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20496" windowHeight="7572" tabRatio="612"/>
  </bookViews>
  <sheets>
    <sheet name="Summary" sheetId="2" r:id="rId1"/>
    <sheet name="THAI HOANH(Cold transfer)" sheetId="3" r:id="rId2"/>
    <sheet name="THAI HOANH (Paint Spraying)" sheetId="4" r:id="rId3"/>
    <sheet name="VINH MAO(Pad printing)" sheetId="8" r:id="rId4"/>
    <sheet name="VINH MAO(Cold Transfer)" sheetId="9" r:id="rId5"/>
    <sheet name="VINH MAO(Paint Spraying)" sheetId="10" r:id="rId6"/>
    <sheet name="DLL(Pad printing)" sheetId="11" r:id="rId7"/>
    <sheet name="DLL(Cold Transfer)" sheetId="12" r:id="rId8"/>
    <sheet name="DLL(Paint Spraying)" sheetId="13" r:id="rId9"/>
    <sheet name="DLL(Touch Paint )" sheetId="14" r:id="rId10"/>
    <sheet name="Long Hung(Embroidery)" sheetId="15" r:id="rId11"/>
  </sheets>
  <definedNames>
    <definedName name="_xlnm._FilterDatabase" localSheetId="7" hidden="1">'DLL(Cold Transfer)'!$A$3:$BG$322</definedName>
    <definedName name="_xlnm._FilterDatabase" localSheetId="8" hidden="1">'DLL(Paint Spraying)'!$A$3:$AM$115</definedName>
    <definedName name="_xlnm._FilterDatabase" localSheetId="9" hidden="1">'DLL(Touch Paint )'!$A$3:$AN$3</definedName>
    <definedName name="_xlnm._FilterDatabase" localSheetId="10" hidden="1">'Long Hung(Embroidery)'!$A$3:$AY$406</definedName>
    <definedName name="_xlnm._FilterDatabase" localSheetId="2" hidden="1">'THAI HOANH (Paint Spraying)'!$A$3:$BA$3</definedName>
    <definedName name="_xlnm._FilterDatabase" localSheetId="1" hidden="1">'THAI HOANH(Cold transfer)'!$A$3:$BL$1678</definedName>
    <definedName name="_xlnm._FilterDatabase" localSheetId="4" hidden="1">'VINH MAO(Cold Transfer)'!$A$3:$AN$3</definedName>
    <definedName name="_xlnm._FilterDatabase" localSheetId="3" hidden="1">'VINH MAO(Pad printing)'!$A$3:$AN$3</definedName>
    <definedName name="_xlnm._FilterDatabase" localSheetId="5" hidden="1">'VINH MAO(Paint Spraying)'!$A$3:$AM$3</definedName>
  </definedNames>
  <calcPr calcId="162913"/>
</workbook>
</file>

<file path=xl/calcChain.xml><?xml version="1.0" encoding="utf-8"?>
<calcChain xmlns="http://schemas.openxmlformats.org/spreadsheetml/2006/main">
  <c r="AR403" i="15" l="1"/>
  <c r="AQ403" i="15"/>
  <c r="AP403" i="15"/>
  <c r="AR400" i="15"/>
  <c r="AS400" i="15" s="1"/>
  <c r="AQ400" i="15"/>
  <c r="AP400" i="15"/>
  <c r="AR397" i="15"/>
  <c r="AS397" i="15" s="1"/>
  <c r="AQ397" i="15"/>
  <c r="AP397" i="15"/>
  <c r="AR394" i="15"/>
  <c r="AS394" i="15" s="1"/>
  <c r="AQ394" i="15"/>
  <c r="AP394" i="15"/>
  <c r="AR391" i="15"/>
  <c r="AQ391" i="15"/>
  <c r="AP391" i="15"/>
  <c r="AR388" i="15"/>
  <c r="AS388" i="15" s="1"/>
  <c r="AQ388" i="15"/>
  <c r="AP388" i="15"/>
  <c r="AR385" i="15"/>
  <c r="AQ385" i="15"/>
  <c r="AP385" i="15"/>
  <c r="AR382" i="15"/>
  <c r="AS382" i="15" s="1"/>
  <c r="AQ382" i="15"/>
  <c r="AP382" i="15"/>
  <c r="AR379" i="15"/>
  <c r="AQ379" i="15"/>
  <c r="AP379" i="15"/>
  <c r="AR376" i="15"/>
  <c r="AS376" i="15" s="1"/>
  <c r="AQ376" i="15"/>
  <c r="AP376" i="15"/>
  <c r="AR373" i="15"/>
  <c r="AS373" i="15" s="1"/>
  <c r="AQ373" i="15"/>
  <c r="AP373" i="15"/>
  <c r="AR370" i="15"/>
  <c r="AS370" i="15" s="1"/>
  <c r="AQ370" i="15"/>
  <c r="AP370" i="15"/>
  <c r="AR367" i="15"/>
  <c r="AQ367" i="15"/>
  <c r="AP367" i="15"/>
  <c r="AR364" i="15"/>
  <c r="AS364" i="15" s="1"/>
  <c r="AQ364" i="15"/>
  <c r="AP364" i="15"/>
  <c r="AR361" i="15"/>
  <c r="AQ361" i="15"/>
  <c r="AP361" i="15"/>
  <c r="AR358" i="15"/>
  <c r="AS358" i="15" s="1"/>
  <c r="AQ358" i="15"/>
  <c r="AP358" i="15"/>
  <c r="AR355" i="15"/>
  <c r="AQ355" i="15"/>
  <c r="AP355" i="15"/>
  <c r="AR352" i="15"/>
  <c r="AS352" i="15" s="1"/>
  <c r="AQ352" i="15"/>
  <c r="AP352" i="15"/>
  <c r="AR349" i="15"/>
  <c r="AS349" i="15" s="1"/>
  <c r="AQ349" i="15"/>
  <c r="AP349" i="15"/>
  <c r="AR346" i="15"/>
  <c r="AS346" i="15" s="1"/>
  <c r="AQ346" i="15"/>
  <c r="AP346" i="15"/>
  <c r="AR343" i="15"/>
  <c r="AQ343" i="15"/>
  <c r="AP343" i="15"/>
  <c r="AR340" i="15"/>
  <c r="AS340" i="15" s="1"/>
  <c r="AQ340" i="15"/>
  <c r="AP340" i="15"/>
  <c r="AR337" i="15"/>
  <c r="AS337" i="15" s="1"/>
  <c r="AQ337" i="15"/>
  <c r="AP337" i="15"/>
  <c r="AR334" i="15"/>
  <c r="AS334" i="15" s="1"/>
  <c r="AQ334" i="15"/>
  <c r="AP334" i="15"/>
  <c r="AR331" i="15"/>
  <c r="AQ331" i="15"/>
  <c r="AP331" i="15"/>
  <c r="AR328" i="15"/>
  <c r="AS328" i="15" s="1"/>
  <c r="AQ328" i="15"/>
  <c r="AP328" i="15"/>
  <c r="AR325" i="15"/>
  <c r="AS325" i="15" s="1"/>
  <c r="AQ325" i="15"/>
  <c r="AP325" i="15"/>
  <c r="AR322" i="15"/>
  <c r="AS322" i="15" s="1"/>
  <c r="AQ322" i="15"/>
  <c r="AP322" i="15"/>
  <c r="AR319" i="15"/>
  <c r="AQ319" i="15"/>
  <c r="AP319" i="15"/>
  <c r="AR316" i="15"/>
  <c r="AS316" i="15" s="1"/>
  <c r="AQ316" i="15"/>
  <c r="AP316" i="15"/>
  <c r="AR313" i="15"/>
  <c r="AS313" i="15" s="1"/>
  <c r="AQ313" i="15"/>
  <c r="AP313" i="15"/>
  <c r="AR310" i="15"/>
  <c r="AS310" i="15" s="1"/>
  <c r="AQ310" i="15"/>
  <c r="AP310" i="15"/>
  <c r="AR307" i="15"/>
  <c r="AQ307" i="15"/>
  <c r="AP307" i="15"/>
  <c r="AR304" i="15"/>
  <c r="AS304" i="15" s="1"/>
  <c r="AQ304" i="15"/>
  <c r="AP304" i="15"/>
  <c r="AR301" i="15"/>
  <c r="AS301" i="15" s="1"/>
  <c r="AQ301" i="15"/>
  <c r="AP301" i="15"/>
  <c r="AR298" i="15"/>
  <c r="AS298" i="15" s="1"/>
  <c r="AQ298" i="15"/>
  <c r="AP298" i="15"/>
  <c r="AR295" i="15"/>
  <c r="AQ295" i="15"/>
  <c r="AP295" i="15"/>
  <c r="AR292" i="15"/>
  <c r="AS292" i="15" s="1"/>
  <c r="AQ292" i="15"/>
  <c r="AP292" i="15"/>
  <c r="AR289" i="15"/>
  <c r="AS289" i="15" s="1"/>
  <c r="AQ289" i="15"/>
  <c r="AP289" i="15"/>
  <c r="AR286" i="15"/>
  <c r="AS286" i="15" s="1"/>
  <c r="AQ286" i="15"/>
  <c r="AP286" i="15"/>
  <c r="AR283" i="15"/>
  <c r="AQ283" i="15"/>
  <c r="AP283" i="15"/>
  <c r="AR280" i="15"/>
  <c r="AS280" i="15" s="1"/>
  <c r="AQ280" i="15"/>
  <c r="AP280" i="15"/>
  <c r="AR277" i="15"/>
  <c r="AS277" i="15" s="1"/>
  <c r="AQ277" i="15"/>
  <c r="AP277" i="15"/>
  <c r="AR274" i="15"/>
  <c r="AS274" i="15" s="1"/>
  <c r="AQ274" i="15"/>
  <c r="AP274" i="15"/>
  <c r="AR271" i="15"/>
  <c r="AQ271" i="15"/>
  <c r="AP271" i="15"/>
  <c r="AR268" i="15"/>
  <c r="AS268" i="15" s="1"/>
  <c r="AQ268" i="15"/>
  <c r="AP268" i="15"/>
  <c r="AR265" i="15"/>
  <c r="AS265" i="15" s="1"/>
  <c r="AQ265" i="15"/>
  <c r="AP265" i="15"/>
  <c r="AR262" i="15"/>
  <c r="AS262" i="15" s="1"/>
  <c r="AQ262" i="15"/>
  <c r="AP262" i="15"/>
  <c r="AR259" i="15"/>
  <c r="AQ259" i="15"/>
  <c r="AP259" i="15"/>
  <c r="AR256" i="15"/>
  <c r="AS256" i="15" s="1"/>
  <c r="AQ256" i="15"/>
  <c r="AP256" i="15"/>
  <c r="AR253" i="15"/>
  <c r="AS253" i="15" s="1"/>
  <c r="AQ253" i="15"/>
  <c r="AP253" i="15"/>
  <c r="AR250" i="15"/>
  <c r="AS250" i="15" s="1"/>
  <c r="AQ250" i="15"/>
  <c r="AP250" i="15"/>
  <c r="AR247" i="15"/>
  <c r="AQ247" i="15"/>
  <c r="AP247" i="15"/>
  <c r="AR244" i="15"/>
  <c r="AS244" i="15" s="1"/>
  <c r="AQ244" i="15"/>
  <c r="AP244" i="15"/>
  <c r="AR241" i="15"/>
  <c r="AS241" i="15" s="1"/>
  <c r="AQ241" i="15"/>
  <c r="AP241" i="15"/>
  <c r="AR238" i="15"/>
  <c r="AS238" i="15" s="1"/>
  <c r="AQ238" i="15"/>
  <c r="AP238" i="15"/>
  <c r="AR235" i="15"/>
  <c r="AQ235" i="15"/>
  <c r="AP235" i="15"/>
  <c r="AR232" i="15"/>
  <c r="AS232" i="15" s="1"/>
  <c r="AQ232" i="15"/>
  <c r="AP232" i="15"/>
  <c r="AR229" i="15"/>
  <c r="AS229" i="15" s="1"/>
  <c r="AQ229" i="15"/>
  <c r="AP229" i="15"/>
  <c r="AR226" i="15"/>
  <c r="AS226" i="15" s="1"/>
  <c r="AQ226" i="15"/>
  <c r="AP226" i="15"/>
  <c r="AR223" i="15"/>
  <c r="AQ223" i="15"/>
  <c r="AP223" i="15"/>
  <c r="AR220" i="15"/>
  <c r="AS220" i="15" s="1"/>
  <c r="AQ220" i="15"/>
  <c r="AP220" i="15"/>
  <c r="AR217" i="15"/>
  <c r="AS217" i="15" s="1"/>
  <c r="AQ217" i="15"/>
  <c r="AP217" i="15"/>
  <c r="AR214" i="15"/>
  <c r="AS214" i="15" s="1"/>
  <c r="AQ214" i="15"/>
  <c r="AP214" i="15"/>
  <c r="AR211" i="15"/>
  <c r="AQ211" i="15"/>
  <c r="AP211" i="15"/>
  <c r="AR208" i="15"/>
  <c r="AS208" i="15" s="1"/>
  <c r="AQ208" i="15"/>
  <c r="AP208" i="15"/>
  <c r="AR205" i="15"/>
  <c r="AS205" i="15" s="1"/>
  <c r="AQ205" i="15"/>
  <c r="AP205" i="15"/>
  <c r="AR202" i="15"/>
  <c r="AS202" i="15" s="1"/>
  <c r="AQ202" i="15"/>
  <c r="AP202" i="15"/>
  <c r="AR199" i="15"/>
  <c r="AQ199" i="15"/>
  <c r="AP199" i="15"/>
  <c r="AR196" i="15"/>
  <c r="AS196" i="15" s="1"/>
  <c r="AQ196" i="15"/>
  <c r="AP196" i="15"/>
  <c r="AR193" i="15"/>
  <c r="AS193" i="15" s="1"/>
  <c r="AQ193" i="15"/>
  <c r="AP193" i="15"/>
  <c r="AR190" i="15"/>
  <c r="AS190" i="15" s="1"/>
  <c r="AQ190" i="15"/>
  <c r="AP190" i="15"/>
  <c r="AR187" i="15"/>
  <c r="AQ187" i="15"/>
  <c r="AP187" i="15"/>
  <c r="AR184" i="15"/>
  <c r="AS184" i="15" s="1"/>
  <c r="AQ184" i="15"/>
  <c r="AP184" i="15"/>
  <c r="AR181" i="15"/>
  <c r="AS181" i="15" s="1"/>
  <c r="AQ181" i="15"/>
  <c r="AP181" i="15"/>
  <c r="AR178" i="15"/>
  <c r="AS178" i="15" s="1"/>
  <c r="AQ178" i="15"/>
  <c r="AP178" i="15"/>
  <c r="AR175" i="15"/>
  <c r="AQ175" i="15"/>
  <c r="AP175" i="15"/>
  <c r="AR172" i="15"/>
  <c r="AS172" i="15" s="1"/>
  <c r="AQ172" i="15"/>
  <c r="AP172" i="15"/>
  <c r="AR169" i="15"/>
  <c r="AS169" i="15" s="1"/>
  <c r="AQ169" i="15"/>
  <c r="AP169" i="15"/>
  <c r="AR166" i="15"/>
  <c r="AS166" i="15" s="1"/>
  <c r="AQ166" i="15"/>
  <c r="AP166" i="15"/>
  <c r="AR163" i="15"/>
  <c r="AQ163" i="15"/>
  <c r="AP163" i="15"/>
  <c r="AR160" i="15"/>
  <c r="AS160" i="15" s="1"/>
  <c r="AQ160" i="15"/>
  <c r="AP160" i="15"/>
  <c r="AR157" i="15"/>
  <c r="AS157" i="15" s="1"/>
  <c r="AQ157" i="15"/>
  <c r="AP157" i="15"/>
  <c r="AR154" i="15"/>
  <c r="AS154" i="15" s="1"/>
  <c r="AQ154" i="15"/>
  <c r="AP154" i="15"/>
  <c r="AR151" i="15"/>
  <c r="AQ151" i="15"/>
  <c r="AP151" i="15"/>
  <c r="AR148" i="15"/>
  <c r="AS148" i="15" s="1"/>
  <c r="AQ148" i="15"/>
  <c r="AP148" i="15"/>
  <c r="AR145" i="15"/>
  <c r="AS145" i="15" s="1"/>
  <c r="AQ145" i="15"/>
  <c r="AP145" i="15"/>
  <c r="AR142" i="15"/>
  <c r="AS142" i="15" s="1"/>
  <c r="AQ142" i="15"/>
  <c r="AP142" i="15"/>
  <c r="AR139" i="15"/>
  <c r="AQ139" i="15"/>
  <c r="AP139" i="15"/>
  <c r="AR136" i="15"/>
  <c r="AS136" i="15" s="1"/>
  <c r="AQ136" i="15"/>
  <c r="AP136" i="15"/>
  <c r="AR133" i="15"/>
  <c r="AS133" i="15" s="1"/>
  <c r="AQ133" i="15"/>
  <c r="AP133" i="15"/>
  <c r="AR130" i="15"/>
  <c r="AS130" i="15" s="1"/>
  <c r="AQ130" i="15"/>
  <c r="AP130" i="15"/>
  <c r="AR127" i="15"/>
  <c r="AQ127" i="15"/>
  <c r="AP127" i="15"/>
  <c r="AR124" i="15"/>
  <c r="AS124" i="15" s="1"/>
  <c r="AQ124" i="15"/>
  <c r="AP124" i="15"/>
  <c r="AR121" i="15"/>
  <c r="AS121" i="15" s="1"/>
  <c r="AQ121" i="15"/>
  <c r="AP121" i="15"/>
  <c r="AR118" i="15"/>
  <c r="AS118" i="15" s="1"/>
  <c r="AQ118" i="15"/>
  <c r="AP118" i="15"/>
  <c r="AR115" i="15"/>
  <c r="AQ115" i="15"/>
  <c r="AP115" i="15"/>
  <c r="AR112" i="15"/>
  <c r="AS112" i="15" s="1"/>
  <c r="AQ112" i="15"/>
  <c r="AP112" i="15"/>
  <c r="AR109" i="15"/>
  <c r="AS109" i="15" s="1"/>
  <c r="AQ109" i="15"/>
  <c r="AP109" i="15"/>
  <c r="AR106" i="15"/>
  <c r="AS106" i="15" s="1"/>
  <c r="AQ106" i="15"/>
  <c r="AP106" i="15"/>
  <c r="AR103" i="15"/>
  <c r="AQ103" i="15"/>
  <c r="AP103" i="15"/>
  <c r="AR100" i="15"/>
  <c r="AS100" i="15" s="1"/>
  <c r="AQ100" i="15"/>
  <c r="AP100" i="15"/>
  <c r="AR97" i="15"/>
  <c r="AS97" i="15" s="1"/>
  <c r="AQ97" i="15"/>
  <c r="AP97" i="15"/>
  <c r="AR94" i="15"/>
  <c r="AQ94" i="15"/>
  <c r="AP94" i="15"/>
  <c r="AR91" i="15"/>
  <c r="AQ91" i="15"/>
  <c r="AP91" i="15"/>
  <c r="AR88" i="15"/>
  <c r="AQ88" i="15"/>
  <c r="AP88" i="15"/>
  <c r="AR85" i="15"/>
  <c r="AS85" i="15" s="1"/>
  <c r="AQ85" i="15"/>
  <c r="AP85" i="15"/>
  <c r="AR82" i="15"/>
  <c r="AS82" i="15" s="1"/>
  <c r="AQ82" i="15"/>
  <c r="AP82" i="15"/>
  <c r="AR79" i="15"/>
  <c r="AQ79" i="15"/>
  <c r="AP79" i="15"/>
  <c r="AR76" i="15"/>
  <c r="AS76" i="15" s="1"/>
  <c r="AQ76" i="15"/>
  <c r="AP76" i="15"/>
  <c r="AR73" i="15"/>
  <c r="AS73" i="15" s="1"/>
  <c r="AQ73" i="15"/>
  <c r="AP73" i="15"/>
  <c r="AR70" i="15"/>
  <c r="AQ70" i="15"/>
  <c r="AP70" i="15"/>
  <c r="AR67" i="15"/>
  <c r="AQ67" i="15"/>
  <c r="AP67" i="15"/>
  <c r="AR64" i="15"/>
  <c r="AQ64" i="15"/>
  <c r="AP64" i="15"/>
  <c r="AR61" i="15"/>
  <c r="AS61" i="15" s="1"/>
  <c r="AQ61" i="15"/>
  <c r="AP61" i="15"/>
  <c r="AR58" i="15"/>
  <c r="AQ58" i="15"/>
  <c r="AP58" i="15"/>
  <c r="AR55" i="15"/>
  <c r="AQ55" i="15"/>
  <c r="AP55" i="15"/>
  <c r="AR52" i="15"/>
  <c r="AS52" i="15" s="1"/>
  <c r="AQ52" i="15"/>
  <c r="AP52" i="15"/>
  <c r="AR49" i="15"/>
  <c r="AS49" i="15" s="1"/>
  <c r="AQ49" i="15"/>
  <c r="AP49" i="15"/>
  <c r="AR46" i="15"/>
  <c r="AQ46" i="15"/>
  <c r="AP46" i="15"/>
  <c r="AR43" i="15"/>
  <c r="AQ43" i="15"/>
  <c r="AP43" i="15"/>
  <c r="AR40" i="15"/>
  <c r="AQ40" i="15"/>
  <c r="AP40" i="15"/>
  <c r="AR37" i="15"/>
  <c r="AS37" i="15" s="1"/>
  <c r="AQ37" i="15"/>
  <c r="AP37" i="15"/>
  <c r="AR34" i="15"/>
  <c r="AS34" i="15" s="1"/>
  <c r="AQ34" i="15"/>
  <c r="AP34" i="15"/>
  <c r="AR31" i="15"/>
  <c r="AQ31" i="15"/>
  <c r="AP31" i="15"/>
  <c r="AR28" i="15"/>
  <c r="AS28" i="15" s="1"/>
  <c r="AQ28" i="15"/>
  <c r="AP28" i="15"/>
  <c r="AR25" i="15"/>
  <c r="AS25" i="15" s="1"/>
  <c r="AQ25" i="15"/>
  <c r="AP25" i="15"/>
  <c r="AR22" i="15"/>
  <c r="AQ22" i="15"/>
  <c r="AP22" i="15"/>
  <c r="AR19" i="15"/>
  <c r="AQ19" i="15"/>
  <c r="AP19" i="15"/>
  <c r="AR16" i="15"/>
  <c r="AQ16" i="15"/>
  <c r="AP16" i="15"/>
  <c r="AR13" i="15"/>
  <c r="AS13" i="15" s="1"/>
  <c r="AQ13" i="15"/>
  <c r="AP13" i="15"/>
  <c r="AR10" i="15"/>
  <c r="AQ10" i="15"/>
  <c r="AP10" i="15"/>
  <c r="AR7" i="15"/>
  <c r="AQ7" i="15"/>
  <c r="AP7" i="15"/>
  <c r="AR4" i="15"/>
  <c r="AQ4" i="15"/>
  <c r="AQ406" i="15" s="1"/>
  <c r="AT406" i="15" s="1"/>
  <c r="AY4" i="15" s="1"/>
  <c r="AP4" i="15"/>
  <c r="AH442" i="14"/>
  <c r="AG442" i="14"/>
  <c r="AF442" i="14"/>
  <c r="AE442" i="14"/>
  <c r="AH439" i="14"/>
  <c r="AG439" i="14"/>
  <c r="AF439" i="14"/>
  <c r="AE439" i="14"/>
  <c r="AG436" i="14"/>
  <c r="AF436" i="14"/>
  <c r="AE436" i="14"/>
  <c r="AH436" i="14" s="1"/>
  <c r="AH433" i="14"/>
  <c r="AG433" i="14"/>
  <c r="AF433" i="14"/>
  <c r="AE433" i="14"/>
  <c r="AG430" i="14"/>
  <c r="AF430" i="14"/>
  <c r="AE430" i="14"/>
  <c r="AH430" i="14" s="1"/>
  <c r="AH427" i="14"/>
  <c r="AG427" i="14"/>
  <c r="AF427" i="14"/>
  <c r="AE427" i="14"/>
  <c r="AG424" i="14"/>
  <c r="AF424" i="14"/>
  <c r="AE424" i="14"/>
  <c r="AH424" i="14" s="1"/>
  <c r="AH421" i="14"/>
  <c r="AG421" i="14"/>
  <c r="AF421" i="14"/>
  <c r="AE421" i="14"/>
  <c r="AG418" i="14"/>
  <c r="AF418" i="14"/>
  <c r="AE418" i="14"/>
  <c r="AH418" i="14" s="1"/>
  <c r="AH415" i="14"/>
  <c r="AG415" i="14"/>
  <c r="AF415" i="14"/>
  <c r="AE415" i="14"/>
  <c r="AG412" i="14"/>
  <c r="AF412" i="14"/>
  <c r="AE412" i="14"/>
  <c r="AH412" i="14" s="1"/>
  <c r="AH409" i="14"/>
  <c r="AG409" i="14"/>
  <c r="AF409" i="14"/>
  <c r="AE409" i="14"/>
  <c r="AG406" i="14"/>
  <c r="AF406" i="14"/>
  <c r="AE406" i="14"/>
  <c r="AH406" i="14" s="1"/>
  <c r="AH403" i="14"/>
  <c r="AG403" i="14"/>
  <c r="AF403" i="14"/>
  <c r="AE403" i="14"/>
  <c r="AG400" i="14"/>
  <c r="AF400" i="14"/>
  <c r="AE400" i="14"/>
  <c r="AH400" i="14" s="1"/>
  <c r="AH397" i="14"/>
  <c r="AG397" i="14"/>
  <c r="AF397" i="14"/>
  <c r="AE397" i="14"/>
  <c r="AG394" i="14"/>
  <c r="AF394" i="14"/>
  <c r="AE394" i="14"/>
  <c r="AH394" i="14" s="1"/>
  <c r="AH391" i="14"/>
  <c r="AG391" i="14"/>
  <c r="AF391" i="14"/>
  <c r="AE391" i="14"/>
  <c r="AG388" i="14"/>
  <c r="AF388" i="14"/>
  <c r="AE388" i="14"/>
  <c r="AH388" i="14" s="1"/>
  <c r="AH385" i="14"/>
  <c r="AG385" i="14"/>
  <c r="AF385" i="14"/>
  <c r="AE385" i="14"/>
  <c r="AG382" i="14"/>
  <c r="AF382" i="14"/>
  <c r="AE382" i="14"/>
  <c r="AH382" i="14" s="1"/>
  <c r="AH379" i="14"/>
  <c r="AG379" i="14"/>
  <c r="AF379" i="14"/>
  <c r="AE379" i="14"/>
  <c r="AG376" i="14"/>
  <c r="AF376" i="14"/>
  <c r="AE376" i="14"/>
  <c r="AH376" i="14" s="1"/>
  <c r="AH373" i="14"/>
  <c r="AG373" i="14"/>
  <c r="AF373" i="14"/>
  <c r="AE373" i="14"/>
  <c r="AG370" i="14"/>
  <c r="AF370" i="14"/>
  <c r="AE370" i="14"/>
  <c r="AH370" i="14" s="1"/>
  <c r="AH367" i="14"/>
  <c r="AG367" i="14"/>
  <c r="AF367" i="14"/>
  <c r="AE367" i="14"/>
  <c r="AG364" i="14"/>
  <c r="AF364" i="14"/>
  <c r="AE364" i="14"/>
  <c r="AH364" i="14" s="1"/>
  <c r="AH361" i="14"/>
  <c r="AG361" i="14"/>
  <c r="AF361" i="14"/>
  <c r="AE361" i="14"/>
  <c r="AG358" i="14"/>
  <c r="AF358" i="14"/>
  <c r="AE358" i="14"/>
  <c r="AH358" i="14" s="1"/>
  <c r="AH355" i="14"/>
  <c r="AG355" i="14"/>
  <c r="AF355" i="14"/>
  <c r="AE355" i="14"/>
  <c r="AG352" i="14"/>
  <c r="AF352" i="14"/>
  <c r="AE352" i="14"/>
  <c r="AH352" i="14" s="1"/>
  <c r="AH349" i="14"/>
  <c r="AG349" i="14"/>
  <c r="AF349" i="14"/>
  <c r="AE349" i="14"/>
  <c r="AG346" i="14"/>
  <c r="AF346" i="14"/>
  <c r="AE346" i="14"/>
  <c r="AH346" i="14" s="1"/>
  <c r="AH343" i="14"/>
  <c r="AG343" i="14"/>
  <c r="AF343" i="14"/>
  <c r="AE343" i="14"/>
  <c r="AG340" i="14"/>
  <c r="AF340" i="14"/>
  <c r="AE340" i="14"/>
  <c r="AH340" i="14" s="1"/>
  <c r="AH337" i="14"/>
  <c r="AG337" i="14"/>
  <c r="AF337" i="14"/>
  <c r="AE337" i="14"/>
  <c r="AG334" i="14"/>
  <c r="AF334" i="14"/>
  <c r="AE334" i="14"/>
  <c r="AH334" i="14" s="1"/>
  <c r="AH331" i="14"/>
  <c r="AG331" i="14"/>
  <c r="AF331" i="14"/>
  <c r="AE331" i="14"/>
  <c r="AG328" i="14"/>
  <c r="AF328" i="14"/>
  <c r="AE328" i="14"/>
  <c r="AH328" i="14" s="1"/>
  <c r="AH325" i="14"/>
  <c r="AG325" i="14"/>
  <c r="AF325" i="14"/>
  <c r="AE325" i="14"/>
  <c r="AG322" i="14"/>
  <c r="AF322" i="14"/>
  <c r="AE322" i="14"/>
  <c r="AH322" i="14" s="1"/>
  <c r="AH319" i="14"/>
  <c r="AG319" i="14"/>
  <c r="AF319" i="14"/>
  <c r="AE319" i="14"/>
  <c r="AG316" i="14"/>
  <c r="AF316" i="14"/>
  <c r="AE316" i="14"/>
  <c r="AH316" i="14" s="1"/>
  <c r="AG313" i="14"/>
  <c r="AH313" i="14" s="1"/>
  <c r="AF313" i="14"/>
  <c r="AE313" i="14"/>
  <c r="AG310" i="14"/>
  <c r="AF310" i="14"/>
  <c r="AE310" i="14"/>
  <c r="AH310" i="14" s="1"/>
  <c r="AG307" i="14"/>
  <c r="AH307" i="14" s="1"/>
  <c r="AF307" i="14"/>
  <c r="AE307" i="14"/>
  <c r="AG304" i="14"/>
  <c r="AF304" i="14"/>
  <c r="AE304" i="14"/>
  <c r="AH304" i="14" s="1"/>
  <c r="AG301" i="14"/>
  <c r="AH301" i="14" s="1"/>
  <c r="AF301" i="14"/>
  <c r="AE301" i="14"/>
  <c r="AH298" i="14"/>
  <c r="AG298" i="14"/>
  <c r="AF298" i="14"/>
  <c r="AE298" i="14"/>
  <c r="AG295" i="14"/>
  <c r="AH295" i="14" s="1"/>
  <c r="AF295" i="14"/>
  <c r="AE295" i="14"/>
  <c r="AH292" i="14"/>
  <c r="AG292" i="14"/>
  <c r="AF292" i="14"/>
  <c r="AE292" i="14"/>
  <c r="AG289" i="14"/>
  <c r="AH289" i="14" s="1"/>
  <c r="AF289" i="14"/>
  <c r="AE289" i="14"/>
  <c r="AH286" i="14"/>
  <c r="AG286" i="14"/>
  <c r="AF286" i="14"/>
  <c r="AE286" i="14"/>
  <c r="AG283" i="14"/>
  <c r="AH283" i="14" s="1"/>
  <c r="AF283" i="14"/>
  <c r="AE283" i="14"/>
  <c r="AG280" i="14"/>
  <c r="AF280" i="14"/>
  <c r="AE280" i="14"/>
  <c r="AH280" i="14" s="1"/>
  <c r="AG277" i="14"/>
  <c r="AH277" i="14" s="1"/>
  <c r="AF277" i="14"/>
  <c r="AE277" i="14"/>
  <c r="AH274" i="14"/>
  <c r="AG274" i="14"/>
  <c r="AF274" i="14"/>
  <c r="AE274" i="14"/>
  <c r="AG271" i="14"/>
  <c r="AH271" i="14" s="1"/>
  <c r="AF271" i="14"/>
  <c r="AE271" i="14"/>
  <c r="AG268" i="14"/>
  <c r="AF268" i="14"/>
  <c r="AE268" i="14"/>
  <c r="AH268" i="14" s="1"/>
  <c r="AG265" i="14"/>
  <c r="AH265" i="14" s="1"/>
  <c r="AF265" i="14"/>
  <c r="AE265" i="14"/>
  <c r="AG262" i="14"/>
  <c r="AF262" i="14"/>
  <c r="AE262" i="14"/>
  <c r="AH262" i="14" s="1"/>
  <c r="AG259" i="14"/>
  <c r="AH259" i="14" s="1"/>
  <c r="AF259" i="14"/>
  <c r="AE259" i="14"/>
  <c r="AG256" i="14"/>
  <c r="AF256" i="14"/>
  <c r="AE256" i="14"/>
  <c r="AH256" i="14" s="1"/>
  <c r="AG253" i="14"/>
  <c r="AH253" i="14" s="1"/>
  <c r="AF253" i="14"/>
  <c r="AE253" i="14"/>
  <c r="AH250" i="14"/>
  <c r="AG250" i="14"/>
  <c r="AF250" i="14"/>
  <c r="AE250" i="14"/>
  <c r="AG247" i="14"/>
  <c r="AH247" i="14" s="1"/>
  <c r="AF247" i="14"/>
  <c r="AE247" i="14"/>
  <c r="AH244" i="14"/>
  <c r="AG244" i="14"/>
  <c r="AF244" i="14"/>
  <c r="AE244" i="14"/>
  <c r="AG241" i="14"/>
  <c r="AH241" i="14" s="1"/>
  <c r="AF241" i="14"/>
  <c r="AE241" i="14"/>
  <c r="AH238" i="14"/>
  <c r="AG238" i="14"/>
  <c r="AF238" i="14"/>
  <c r="AE238" i="14"/>
  <c r="AG235" i="14"/>
  <c r="AH235" i="14" s="1"/>
  <c r="AF235" i="14"/>
  <c r="AE235" i="14"/>
  <c r="AG232" i="14"/>
  <c r="AF232" i="14"/>
  <c r="AE232" i="14"/>
  <c r="AH232" i="14" s="1"/>
  <c r="AG229" i="14"/>
  <c r="AH229" i="14" s="1"/>
  <c r="AF229" i="14"/>
  <c r="AE229" i="14"/>
  <c r="AH226" i="14"/>
  <c r="AG226" i="14"/>
  <c r="AF226" i="14"/>
  <c r="AE226" i="14"/>
  <c r="AG223" i="14"/>
  <c r="AH223" i="14" s="1"/>
  <c r="AF223" i="14"/>
  <c r="AE223" i="14"/>
  <c r="AG220" i="14"/>
  <c r="AF220" i="14"/>
  <c r="AE220" i="14"/>
  <c r="AH220" i="14" s="1"/>
  <c r="AG217" i="14"/>
  <c r="AH217" i="14" s="1"/>
  <c r="AF217" i="14"/>
  <c r="AE217" i="14"/>
  <c r="AG214" i="14"/>
  <c r="AF214" i="14"/>
  <c r="AE214" i="14"/>
  <c r="AH214" i="14" s="1"/>
  <c r="AG211" i="14"/>
  <c r="AH211" i="14" s="1"/>
  <c r="AF211" i="14"/>
  <c r="AE211" i="14"/>
  <c r="AG208" i="14"/>
  <c r="AF208" i="14"/>
  <c r="AE208" i="14"/>
  <c r="AH208" i="14" s="1"/>
  <c r="AG205" i="14"/>
  <c r="AH205" i="14" s="1"/>
  <c r="AF205" i="14"/>
  <c r="AE205" i="14"/>
  <c r="AH202" i="14"/>
  <c r="AG202" i="14"/>
  <c r="AF202" i="14"/>
  <c r="AE202" i="14"/>
  <c r="AG199" i="14"/>
  <c r="AH199" i="14" s="1"/>
  <c r="AF199" i="14"/>
  <c r="AE199" i="14"/>
  <c r="AH196" i="14"/>
  <c r="AG196" i="14"/>
  <c r="AF196" i="14"/>
  <c r="AE196" i="14"/>
  <c r="AG193" i="14"/>
  <c r="AH193" i="14" s="1"/>
  <c r="AF193" i="14"/>
  <c r="AE193" i="14"/>
  <c r="AH190" i="14"/>
  <c r="AG190" i="14"/>
  <c r="AF190" i="14"/>
  <c r="AE190" i="14"/>
  <c r="AG187" i="14"/>
  <c r="AH187" i="14" s="1"/>
  <c r="AF187" i="14"/>
  <c r="AE187" i="14"/>
  <c r="AG184" i="14"/>
  <c r="AF184" i="14"/>
  <c r="AE184" i="14"/>
  <c r="AH184" i="14" s="1"/>
  <c r="AG181" i="14"/>
  <c r="AH181" i="14" s="1"/>
  <c r="AF181" i="14"/>
  <c r="AE181" i="14"/>
  <c r="AH178" i="14"/>
  <c r="AG178" i="14"/>
  <c r="AF178" i="14"/>
  <c r="AE178" i="14"/>
  <c r="AG175" i="14"/>
  <c r="AH175" i="14" s="1"/>
  <c r="AF175" i="14"/>
  <c r="AE175" i="14"/>
  <c r="AG172" i="14"/>
  <c r="AF172" i="14"/>
  <c r="AE172" i="14"/>
  <c r="AH172" i="14" s="1"/>
  <c r="AG169" i="14"/>
  <c r="AH169" i="14" s="1"/>
  <c r="AF169" i="14"/>
  <c r="AE169" i="14"/>
  <c r="AG166" i="14"/>
  <c r="AF166" i="14"/>
  <c r="AE166" i="14"/>
  <c r="AH166" i="14" s="1"/>
  <c r="AG163" i="14"/>
  <c r="AH163" i="14" s="1"/>
  <c r="AF163" i="14"/>
  <c r="AE163" i="14"/>
  <c r="AG160" i="14"/>
  <c r="AF160" i="14"/>
  <c r="AE160" i="14"/>
  <c r="AH160" i="14" s="1"/>
  <c r="AG157" i="14"/>
  <c r="AH157" i="14" s="1"/>
  <c r="AF157" i="14"/>
  <c r="AE157" i="14"/>
  <c r="AH154" i="14"/>
  <c r="AG154" i="14"/>
  <c r="AF154" i="14"/>
  <c r="AE154" i="14"/>
  <c r="AG151" i="14"/>
  <c r="AH151" i="14" s="1"/>
  <c r="AF151" i="14"/>
  <c r="AE151" i="14"/>
  <c r="AH148" i="14"/>
  <c r="AG148" i="14"/>
  <c r="AF148" i="14"/>
  <c r="AE148" i="14"/>
  <c r="AG145" i="14"/>
  <c r="AH145" i="14" s="1"/>
  <c r="AF145" i="14"/>
  <c r="AE145" i="14"/>
  <c r="AH142" i="14"/>
  <c r="AG142" i="14"/>
  <c r="AF142" i="14"/>
  <c r="AE142" i="14"/>
  <c r="AG139" i="14"/>
  <c r="AH139" i="14" s="1"/>
  <c r="AF139" i="14"/>
  <c r="AE139" i="14"/>
  <c r="AG136" i="14"/>
  <c r="AF136" i="14"/>
  <c r="AE136" i="14"/>
  <c r="AH136" i="14" s="1"/>
  <c r="AG133" i="14"/>
  <c r="AH133" i="14" s="1"/>
  <c r="AF133" i="14"/>
  <c r="AE133" i="14"/>
  <c r="AH130" i="14"/>
  <c r="AG130" i="14"/>
  <c r="AF130" i="14"/>
  <c r="AE130" i="14"/>
  <c r="AG127" i="14"/>
  <c r="AH127" i="14" s="1"/>
  <c r="AF127" i="14"/>
  <c r="AE127" i="14"/>
  <c r="AG124" i="14"/>
  <c r="AF124" i="14"/>
  <c r="AE124" i="14"/>
  <c r="AH124" i="14" s="1"/>
  <c r="AG121" i="14"/>
  <c r="AH121" i="14" s="1"/>
  <c r="AF121" i="14"/>
  <c r="AE121" i="14"/>
  <c r="AG118" i="14"/>
  <c r="AF118" i="14"/>
  <c r="AE118" i="14"/>
  <c r="AH118" i="14" s="1"/>
  <c r="AG115" i="14"/>
  <c r="AH115" i="14" s="1"/>
  <c r="AF115" i="14"/>
  <c r="AE115" i="14"/>
  <c r="AG112" i="14"/>
  <c r="AF112" i="14"/>
  <c r="AE112" i="14"/>
  <c r="AH112" i="14" s="1"/>
  <c r="AG109" i="14"/>
  <c r="AH109" i="14" s="1"/>
  <c r="AF109" i="14"/>
  <c r="AE109" i="14"/>
  <c r="AH106" i="14"/>
  <c r="AG106" i="14"/>
  <c r="AF106" i="14"/>
  <c r="AE106" i="14"/>
  <c r="AG103" i="14"/>
  <c r="AH103" i="14" s="1"/>
  <c r="AF103" i="14"/>
  <c r="AE103" i="14"/>
  <c r="AH100" i="14"/>
  <c r="AG100" i="14"/>
  <c r="AF100" i="14"/>
  <c r="AE100" i="14"/>
  <c r="AG97" i="14"/>
  <c r="AH97" i="14" s="1"/>
  <c r="AF97" i="14"/>
  <c r="AE97" i="14"/>
  <c r="AH94" i="14"/>
  <c r="AG94" i="14"/>
  <c r="AF94" i="14"/>
  <c r="AE94" i="14"/>
  <c r="AG91" i="14"/>
  <c r="AH91" i="14" s="1"/>
  <c r="AF91" i="14"/>
  <c r="AE91" i="14"/>
  <c r="AG88" i="14"/>
  <c r="AF88" i="14"/>
  <c r="AE88" i="14"/>
  <c r="AH88" i="14" s="1"/>
  <c r="AG85" i="14"/>
  <c r="AH85" i="14" s="1"/>
  <c r="AF85" i="14"/>
  <c r="AE85" i="14"/>
  <c r="AH82" i="14"/>
  <c r="AG82" i="14"/>
  <c r="AF82" i="14"/>
  <c r="AE82" i="14"/>
  <c r="AG79" i="14"/>
  <c r="AH79" i="14" s="1"/>
  <c r="AF79" i="14"/>
  <c r="AE79" i="14"/>
  <c r="AG76" i="14"/>
  <c r="AF76" i="14"/>
  <c r="AE76" i="14"/>
  <c r="AH76" i="14" s="1"/>
  <c r="AG73" i="14"/>
  <c r="AH73" i="14" s="1"/>
  <c r="AF73" i="14"/>
  <c r="AE73" i="14"/>
  <c r="AG70" i="14"/>
  <c r="AF70" i="14"/>
  <c r="AE70" i="14"/>
  <c r="AH70" i="14" s="1"/>
  <c r="AG67" i="14"/>
  <c r="AH67" i="14" s="1"/>
  <c r="AF67" i="14"/>
  <c r="AE67" i="14"/>
  <c r="AG64" i="14"/>
  <c r="AF64" i="14"/>
  <c r="AE64" i="14"/>
  <c r="AH64" i="14" s="1"/>
  <c r="AG61" i="14"/>
  <c r="AH61" i="14" s="1"/>
  <c r="AF61" i="14"/>
  <c r="AE61" i="14"/>
  <c r="AH58" i="14"/>
  <c r="AG58" i="14"/>
  <c r="AF58" i="14"/>
  <c r="AE58" i="14"/>
  <c r="AG55" i="14"/>
  <c r="AH55" i="14" s="1"/>
  <c r="AF55" i="14"/>
  <c r="AE55" i="14"/>
  <c r="AH52" i="14"/>
  <c r="AG52" i="14"/>
  <c r="AF52" i="14"/>
  <c r="AE52" i="14"/>
  <c r="AG49" i="14"/>
  <c r="AH49" i="14" s="1"/>
  <c r="AF49" i="14"/>
  <c r="AE49" i="14"/>
  <c r="AH46" i="14"/>
  <c r="AG46" i="14"/>
  <c r="AF46" i="14"/>
  <c r="AE46" i="14"/>
  <c r="AG43" i="14"/>
  <c r="AH43" i="14" s="1"/>
  <c r="AF43" i="14"/>
  <c r="AE43" i="14"/>
  <c r="AG40" i="14"/>
  <c r="AF40" i="14"/>
  <c r="AE40" i="14"/>
  <c r="AH40" i="14" s="1"/>
  <c r="AG37" i="14"/>
  <c r="AH37" i="14" s="1"/>
  <c r="AF37" i="14"/>
  <c r="AE37" i="14"/>
  <c r="AH34" i="14"/>
  <c r="AG34" i="14"/>
  <c r="AF34" i="14"/>
  <c r="AE34" i="14"/>
  <c r="AG31" i="14"/>
  <c r="AH31" i="14" s="1"/>
  <c r="AF31" i="14"/>
  <c r="AE31" i="14"/>
  <c r="AG28" i="14"/>
  <c r="AF28" i="14"/>
  <c r="AE28" i="14"/>
  <c r="AH28" i="14" s="1"/>
  <c r="AG25" i="14"/>
  <c r="AH25" i="14" s="1"/>
  <c r="AF25" i="14"/>
  <c r="AE25" i="14"/>
  <c r="AG22" i="14"/>
  <c r="AF22" i="14"/>
  <c r="AE22" i="14"/>
  <c r="AH22" i="14" s="1"/>
  <c r="AG19" i="14"/>
  <c r="AH19" i="14" s="1"/>
  <c r="AF19" i="14"/>
  <c r="AE19" i="14"/>
  <c r="AG16" i="14"/>
  <c r="AF16" i="14"/>
  <c r="AE16" i="14"/>
  <c r="AH16" i="14" s="1"/>
  <c r="AG13" i="14"/>
  <c r="AH13" i="14" s="1"/>
  <c r="AF13" i="14"/>
  <c r="AE13" i="14"/>
  <c r="AH10" i="14"/>
  <c r="AG10" i="14"/>
  <c r="AF10" i="14"/>
  <c r="AE10" i="14"/>
  <c r="AG7" i="14"/>
  <c r="AH7" i="14" s="1"/>
  <c r="AF7" i="14"/>
  <c r="AE7" i="14"/>
  <c r="AG4" i="14"/>
  <c r="AF4" i="14"/>
  <c r="AF445" i="14" s="1"/>
  <c r="AI445" i="14" s="1"/>
  <c r="AN4" i="14" s="1"/>
  <c r="AE4" i="14"/>
  <c r="AE115" i="13"/>
  <c r="AH115" i="13" s="1"/>
  <c r="AM4" i="13" s="1"/>
  <c r="AF112" i="13"/>
  <c r="AG112" i="13" s="1"/>
  <c r="AE112" i="13"/>
  <c r="AD112" i="13"/>
  <c r="AG109" i="13"/>
  <c r="AF109" i="13"/>
  <c r="AE109" i="13"/>
  <c r="AD109" i="13"/>
  <c r="AF106" i="13"/>
  <c r="AG106" i="13" s="1"/>
  <c r="AE106" i="13"/>
  <c r="AD106" i="13"/>
  <c r="AG103" i="13"/>
  <c r="AF103" i="13"/>
  <c r="AE103" i="13"/>
  <c r="AD103" i="13"/>
  <c r="AF100" i="13"/>
  <c r="AG100" i="13" s="1"/>
  <c r="AE100" i="13"/>
  <c r="AD100" i="13"/>
  <c r="AG97" i="13"/>
  <c r="AF97" i="13"/>
  <c r="AE97" i="13"/>
  <c r="AD97" i="13"/>
  <c r="AF94" i="13"/>
  <c r="AG94" i="13" s="1"/>
  <c r="AE94" i="13"/>
  <c r="AD94" i="13"/>
  <c r="AG91" i="13"/>
  <c r="AF91" i="13"/>
  <c r="AE91" i="13"/>
  <c r="AD91" i="13"/>
  <c r="AF88" i="13"/>
  <c r="AG88" i="13" s="1"/>
  <c r="AE88" i="13"/>
  <c r="AD88" i="13"/>
  <c r="AG85" i="13"/>
  <c r="AF85" i="13"/>
  <c r="AE85" i="13"/>
  <c r="AD85" i="13"/>
  <c r="AF82" i="13"/>
  <c r="AG82" i="13" s="1"/>
  <c r="AE82" i="13"/>
  <c r="AD82" i="13"/>
  <c r="AG79" i="13"/>
  <c r="AF79" i="13"/>
  <c r="AE79" i="13"/>
  <c r="AD79" i="13"/>
  <c r="AF76" i="13"/>
  <c r="AG76" i="13" s="1"/>
  <c r="AE76" i="13"/>
  <c r="AD76" i="13"/>
  <c r="AG73" i="13"/>
  <c r="AF73" i="13"/>
  <c r="AE73" i="13"/>
  <c r="AD73" i="13"/>
  <c r="AF70" i="13"/>
  <c r="AG70" i="13" s="1"/>
  <c r="AE70" i="13"/>
  <c r="AD70" i="13"/>
  <c r="AG67" i="13"/>
  <c r="AF67" i="13"/>
  <c r="AE67" i="13"/>
  <c r="AD67" i="13"/>
  <c r="AF64" i="13"/>
  <c r="AG64" i="13" s="1"/>
  <c r="AE64" i="13"/>
  <c r="AD64" i="13"/>
  <c r="AG61" i="13"/>
  <c r="AF61" i="13"/>
  <c r="AE61" i="13"/>
  <c r="AD61" i="13"/>
  <c r="AF58" i="13"/>
  <c r="AG58" i="13" s="1"/>
  <c r="AE58" i="13"/>
  <c r="AD58" i="13"/>
  <c r="AG55" i="13"/>
  <c r="AF55" i="13"/>
  <c r="AE55" i="13"/>
  <c r="AD55" i="13"/>
  <c r="AF52" i="13"/>
  <c r="AG52" i="13" s="1"/>
  <c r="AE52" i="13"/>
  <c r="AD52" i="13"/>
  <c r="AG49" i="13"/>
  <c r="AF49" i="13"/>
  <c r="AE49" i="13"/>
  <c r="AD49" i="13"/>
  <c r="AF46" i="13"/>
  <c r="AG46" i="13" s="1"/>
  <c r="AE46" i="13"/>
  <c r="AD46" i="13"/>
  <c r="AG43" i="13"/>
  <c r="AF43" i="13"/>
  <c r="AE43" i="13"/>
  <c r="AD43" i="13"/>
  <c r="AF40" i="13"/>
  <c r="AG40" i="13" s="1"/>
  <c r="AE40" i="13"/>
  <c r="AD40" i="13"/>
  <c r="AG37" i="13"/>
  <c r="AF37" i="13"/>
  <c r="AE37" i="13"/>
  <c r="AD37" i="13"/>
  <c r="AF34" i="13"/>
  <c r="AG34" i="13" s="1"/>
  <c r="AE34" i="13"/>
  <c r="AD34" i="13"/>
  <c r="AG31" i="13"/>
  <c r="AF31" i="13"/>
  <c r="AE31" i="13"/>
  <c r="AD31" i="13"/>
  <c r="AF28" i="13"/>
  <c r="AG28" i="13" s="1"/>
  <c r="AE28" i="13"/>
  <c r="AD28" i="13"/>
  <c r="AG25" i="13"/>
  <c r="AF25" i="13"/>
  <c r="AE25" i="13"/>
  <c r="AD25" i="13"/>
  <c r="AF22" i="13"/>
  <c r="AG22" i="13" s="1"/>
  <c r="AE22" i="13"/>
  <c r="AD22" i="13"/>
  <c r="AG19" i="13"/>
  <c r="AF19" i="13"/>
  <c r="AE19" i="13"/>
  <c r="AD19" i="13"/>
  <c r="AF16" i="13"/>
  <c r="AG16" i="13" s="1"/>
  <c r="AE16" i="13"/>
  <c r="AD16" i="13"/>
  <c r="AG13" i="13"/>
  <c r="AF13" i="13"/>
  <c r="AE13" i="13"/>
  <c r="AD13" i="13"/>
  <c r="AF10" i="13"/>
  <c r="AG10" i="13" s="1"/>
  <c r="AE10" i="13"/>
  <c r="AD10" i="13"/>
  <c r="AG7" i="13"/>
  <c r="AF7" i="13"/>
  <c r="AE7" i="13"/>
  <c r="AD7" i="13"/>
  <c r="AG4" i="13"/>
  <c r="AF4" i="13"/>
  <c r="AE4" i="13"/>
  <c r="AD4" i="13"/>
  <c r="AZ319" i="12"/>
  <c r="BA319" i="12" s="1"/>
  <c r="AY319" i="12"/>
  <c r="AX319" i="12"/>
  <c r="AZ316" i="12"/>
  <c r="AY316" i="12"/>
  <c r="AX316" i="12"/>
  <c r="BA316" i="12" s="1"/>
  <c r="AZ313" i="12"/>
  <c r="AY313" i="12"/>
  <c r="AX313" i="12"/>
  <c r="AZ310" i="12"/>
  <c r="AY310" i="12"/>
  <c r="AX310" i="12"/>
  <c r="BA310" i="12" s="1"/>
  <c r="AZ307" i="12"/>
  <c r="BA307" i="12" s="1"/>
  <c r="AY307" i="12"/>
  <c r="AX307" i="12"/>
  <c r="AZ304" i="12"/>
  <c r="AY304" i="12"/>
  <c r="AX304" i="12"/>
  <c r="BA304" i="12" s="1"/>
  <c r="AZ301" i="12"/>
  <c r="BA301" i="12" s="1"/>
  <c r="AY301" i="12"/>
  <c r="AX301" i="12"/>
  <c r="BA298" i="12"/>
  <c r="AZ298" i="12"/>
  <c r="AY298" i="12"/>
  <c r="AX298" i="12"/>
  <c r="AZ295" i="12"/>
  <c r="BA295" i="12" s="1"/>
  <c r="AY295" i="12"/>
  <c r="AX295" i="12"/>
  <c r="BA292" i="12"/>
  <c r="AZ292" i="12"/>
  <c r="AY292" i="12"/>
  <c r="AX292" i="12"/>
  <c r="AZ289" i="12"/>
  <c r="AY289" i="12"/>
  <c r="AX289" i="12"/>
  <c r="BA286" i="12"/>
  <c r="AZ286" i="12"/>
  <c r="AY286" i="12"/>
  <c r="AX286" i="12"/>
  <c r="AZ283" i="12"/>
  <c r="AY283" i="12"/>
  <c r="AX283" i="12"/>
  <c r="AZ280" i="12"/>
  <c r="AY280" i="12"/>
  <c r="AX280" i="12"/>
  <c r="BA280" i="12" s="1"/>
  <c r="AZ277" i="12"/>
  <c r="BA277" i="12" s="1"/>
  <c r="AY277" i="12"/>
  <c r="AX277" i="12"/>
  <c r="BA274" i="12"/>
  <c r="AZ274" i="12"/>
  <c r="AY274" i="12"/>
  <c r="AX274" i="12"/>
  <c r="AZ271" i="12"/>
  <c r="BA271" i="12" s="1"/>
  <c r="AY271" i="12"/>
  <c r="AX271" i="12"/>
  <c r="AZ268" i="12"/>
  <c r="AY268" i="12"/>
  <c r="AX268" i="12"/>
  <c r="BA268" i="12" s="1"/>
  <c r="AZ265" i="12"/>
  <c r="AY265" i="12"/>
  <c r="AX265" i="12"/>
  <c r="AZ262" i="12"/>
  <c r="AY262" i="12"/>
  <c r="AX262" i="12"/>
  <c r="BA262" i="12" s="1"/>
  <c r="AZ259" i="12"/>
  <c r="BA259" i="12" s="1"/>
  <c r="AY259" i="12"/>
  <c r="AX259" i="12"/>
  <c r="AZ256" i="12"/>
  <c r="AY256" i="12"/>
  <c r="AX256" i="12"/>
  <c r="BA256" i="12" s="1"/>
  <c r="AZ253" i="12"/>
  <c r="BA253" i="12" s="1"/>
  <c r="AY253" i="12"/>
  <c r="AX253" i="12"/>
  <c r="BA250" i="12"/>
  <c r="AZ250" i="12"/>
  <c r="AY250" i="12"/>
  <c r="AX250" i="12"/>
  <c r="AZ247" i="12"/>
  <c r="BA247" i="12" s="1"/>
  <c r="AY247" i="12"/>
  <c r="AX247" i="12"/>
  <c r="BA244" i="12"/>
  <c r="AZ244" i="12"/>
  <c r="AY244" i="12"/>
  <c r="AX244" i="12"/>
  <c r="AZ241" i="12"/>
  <c r="AY241" i="12"/>
  <c r="AX241" i="12"/>
  <c r="BA238" i="12"/>
  <c r="AZ238" i="12"/>
  <c r="AY238" i="12"/>
  <c r="AX238" i="12"/>
  <c r="AZ235" i="12"/>
  <c r="AY235" i="12"/>
  <c r="AX235" i="12"/>
  <c r="AZ232" i="12"/>
  <c r="BA232" i="12" s="1"/>
  <c r="AY232" i="12"/>
  <c r="AX232" i="12"/>
  <c r="AZ229" i="12"/>
  <c r="AY229" i="12"/>
  <c r="AX229" i="12"/>
  <c r="BA229" i="12" s="1"/>
  <c r="AZ226" i="12"/>
  <c r="BA226" i="12" s="1"/>
  <c r="AY226" i="12"/>
  <c r="AX226" i="12"/>
  <c r="AZ223" i="12"/>
  <c r="AY223" i="12"/>
  <c r="AX223" i="12"/>
  <c r="BA223" i="12" s="1"/>
  <c r="AZ220" i="12"/>
  <c r="BA220" i="12" s="1"/>
  <c r="AY220" i="12"/>
  <c r="AX220" i="12"/>
  <c r="AZ217" i="12"/>
  <c r="AY217" i="12"/>
  <c r="AX217" i="12"/>
  <c r="BA217" i="12" s="1"/>
  <c r="AZ214" i="12"/>
  <c r="BA214" i="12" s="1"/>
  <c r="AY214" i="12"/>
  <c r="AX214" i="12"/>
  <c r="AZ211" i="12"/>
  <c r="AY211" i="12"/>
  <c r="AX211" i="12"/>
  <c r="BA211" i="12" s="1"/>
  <c r="AZ208" i="12"/>
  <c r="BA208" i="12" s="1"/>
  <c r="AY208" i="12"/>
  <c r="AX208" i="12"/>
  <c r="AZ205" i="12"/>
  <c r="AY205" i="12"/>
  <c r="AX205" i="12"/>
  <c r="BA205" i="12" s="1"/>
  <c r="AZ202" i="12"/>
  <c r="BA202" i="12" s="1"/>
  <c r="AY202" i="12"/>
  <c r="AX202" i="12"/>
  <c r="AZ199" i="12"/>
  <c r="AY199" i="12"/>
  <c r="AX199" i="12"/>
  <c r="BA199" i="12" s="1"/>
  <c r="AZ196" i="12"/>
  <c r="BA196" i="12" s="1"/>
  <c r="AY196" i="12"/>
  <c r="AX196" i="12"/>
  <c r="AZ193" i="12"/>
  <c r="AY193" i="12"/>
  <c r="AX193" i="12"/>
  <c r="BA193" i="12" s="1"/>
  <c r="AZ190" i="12"/>
  <c r="BA190" i="12" s="1"/>
  <c r="AY190" i="12"/>
  <c r="AX190" i="12"/>
  <c r="AZ187" i="12"/>
  <c r="AY187" i="12"/>
  <c r="AX187" i="12"/>
  <c r="BA187" i="12" s="1"/>
  <c r="AZ184" i="12"/>
  <c r="BA184" i="12" s="1"/>
  <c r="AY184" i="12"/>
  <c r="AX184" i="12"/>
  <c r="AZ181" i="12"/>
  <c r="AY181" i="12"/>
  <c r="AX181" i="12"/>
  <c r="BA181" i="12" s="1"/>
  <c r="AZ178" i="12"/>
  <c r="BA178" i="12" s="1"/>
  <c r="AY178" i="12"/>
  <c r="AX178" i="12"/>
  <c r="AZ175" i="12"/>
  <c r="AY175" i="12"/>
  <c r="AX175" i="12"/>
  <c r="BA175" i="12" s="1"/>
  <c r="AZ172" i="12"/>
  <c r="BA172" i="12" s="1"/>
  <c r="AY172" i="12"/>
  <c r="AX172" i="12"/>
  <c r="AZ169" i="12"/>
  <c r="AY169" i="12"/>
  <c r="AX169" i="12"/>
  <c r="BA169" i="12" s="1"/>
  <c r="AZ166" i="12"/>
  <c r="BA166" i="12" s="1"/>
  <c r="AY166" i="12"/>
  <c r="AX166" i="12"/>
  <c r="AZ163" i="12"/>
  <c r="AY163" i="12"/>
  <c r="AX163" i="12"/>
  <c r="BA163" i="12" s="1"/>
  <c r="AZ160" i="12"/>
  <c r="BA160" i="12" s="1"/>
  <c r="AY160" i="12"/>
  <c r="AX160" i="12"/>
  <c r="AZ157" i="12"/>
  <c r="AY157" i="12"/>
  <c r="AX157" i="12"/>
  <c r="BA157" i="12" s="1"/>
  <c r="AZ154" i="12"/>
  <c r="BA154" i="12" s="1"/>
  <c r="AY154" i="12"/>
  <c r="AX154" i="12"/>
  <c r="AZ151" i="12"/>
  <c r="AY151" i="12"/>
  <c r="AX151" i="12"/>
  <c r="BA151" i="12" s="1"/>
  <c r="AZ148" i="12"/>
  <c r="BA148" i="12" s="1"/>
  <c r="AY148" i="12"/>
  <c r="AX148" i="12"/>
  <c r="AZ145" i="12"/>
  <c r="AY145" i="12"/>
  <c r="AX145" i="12"/>
  <c r="BA145" i="12" s="1"/>
  <c r="AZ142" i="12"/>
  <c r="BA142" i="12" s="1"/>
  <c r="AY142" i="12"/>
  <c r="AX142" i="12"/>
  <c r="AZ139" i="12"/>
  <c r="AY139" i="12"/>
  <c r="AX139" i="12"/>
  <c r="BA139" i="12" s="1"/>
  <c r="AZ136" i="12"/>
  <c r="BA136" i="12" s="1"/>
  <c r="AY136" i="12"/>
  <c r="AX136" i="12"/>
  <c r="AZ133" i="12"/>
  <c r="AY133" i="12"/>
  <c r="AX133" i="12"/>
  <c r="BA133" i="12" s="1"/>
  <c r="AZ130" i="12"/>
  <c r="BA130" i="12" s="1"/>
  <c r="AY130" i="12"/>
  <c r="AX130" i="12"/>
  <c r="AZ127" i="12"/>
  <c r="AY127" i="12"/>
  <c r="AX127" i="12"/>
  <c r="BA127" i="12" s="1"/>
  <c r="AZ124" i="12"/>
  <c r="BA124" i="12" s="1"/>
  <c r="AY124" i="12"/>
  <c r="AX124" i="12"/>
  <c r="AZ121" i="12"/>
  <c r="AY121" i="12"/>
  <c r="AX121" i="12"/>
  <c r="BA121" i="12" s="1"/>
  <c r="AZ118" i="12"/>
  <c r="BA118" i="12" s="1"/>
  <c r="AY118" i="12"/>
  <c r="AX118" i="12"/>
  <c r="AZ115" i="12"/>
  <c r="AY115" i="12"/>
  <c r="AX115" i="12"/>
  <c r="BA115" i="12" s="1"/>
  <c r="AZ112" i="12"/>
  <c r="BA112" i="12" s="1"/>
  <c r="AY112" i="12"/>
  <c r="AX112" i="12"/>
  <c r="AZ109" i="12"/>
  <c r="AY109" i="12"/>
  <c r="AX109" i="12"/>
  <c r="BA109" i="12" s="1"/>
  <c r="AZ106" i="12"/>
  <c r="BA106" i="12" s="1"/>
  <c r="AY106" i="12"/>
  <c r="AX106" i="12"/>
  <c r="AZ103" i="12"/>
  <c r="AY103" i="12"/>
  <c r="AX103" i="12"/>
  <c r="BA103" i="12" s="1"/>
  <c r="AZ100" i="12"/>
  <c r="BA100" i="12" s="1"/>
  <c r="AY100" i="12"/>
  <c r="AX100" i="12"/>
  <c r="AZ97" i="12"/>
  <c r="AY97" i="12"/>
  <c r="AX97" i="12"/>
  <c r="BA97" i="12" s="1"/>
  <c r="AZ94" i="12"/>
  <c r="BA94" i="12" s="1"/>
  <c r="AY94" i="12"/>
  <c r="AX94" i="12"/>
  <c r="AZ91" i="12"/>
  <c r="AY91" i="12"/>
  <c r="AX91" i="12"/>
  <c r="BA91" i="12" s="1"/>
  <c r="AZ88" i="12"/>
  <c r="BA88" i="12" s="1"/>
  <c r="AY88" i="12"/>
  <c r="AX88" i="12"/>
  <c r="AZ85" i="12"/>
  <c r="AY85" i="12"/>
  <c r="AX85" i="12"/>
  <c r="BA85" i="12" s="1"/>
  <c r="AZ82" i="12"/>
  <c r="BA82" i="12" s="1"/>
  <c r="AY82" i="12"/>
  <c r="AX82" i="12"/>
  <c r="AZ79" i="12"/>
  <c r="AY79" i="12"/>
  <c r="AX79" i="12"/>
  <c r="BA79" i="12" s="1"/>
  <c r="AZ76" i="12"/>
  <c r="BA76" i="12" s="1"/>
  <c r="AY76" i="12"/>
  <c r="AX76" i="12"/>
  <c r="AZ73" i="12"/>
  <c r="AY73" i="12"/>
  <c r="AX73" i="12"/>
  <c r="BA73" i="12" s="1"/>
  <c r="AZ70" i="12"/>
  <c r="BA70" i="12" s="1"/>
  <c r="AY70" i="12"/>
  <c r="AX70" i="12"/>
  <c r="AZ67" i="12"/>
  <c r="AY67" i="12"/>
  <c r="AX67" i="12"/>
  <c r="BA67" i="12" s="1"/>
  <c r="AZ64" i="12"/>
  <c r="BA64" i="12" s="1"/>
  <c r="AY64" i="12"/>
  <c r="AX64" i="12"/>
  <c r="AZ61" i="12"/>
  <c r="AY61" i="12"/>
  <c r="AX61" i="12"/>
  <c r="BA61" i="12" s="1"/>
  <c r="AZ58" i="12"/>
  <c r="BA58" i="12" s="1"/>
  <c r="AY58" i="12"/>
  <c r="AX58" i="12"/>
  <c r="AZ55" i="12"/>
  <c r="AY55" i="12"/>
  <c r="AX55" i="12"/>
  <c r="BA55" i="12" s="1"/>
  <c r="AZ52" i="12"/>
  <c r="BA52" i="12" s="1"/>
  <c r="AY52" i="12"/>
  <c r="AX52" i="12"/>
  <c r="AZ49" i="12"/>
  <c r="AY49" i="12"/>
  <c r="AX49" i="12"/>
  <c r="BA49" i="12" s="1"/>
  <c r="AZ46" i="12"/>
  <c r="BA46" i="12" s="1"/>
  <c r="AY46" i="12"/>
  <c r="AX46" i="12"/>
  <c r="AZ43" i="12"/>
  <c r="AY43" i="12"/>
  <c r="AX43" i="12"/>
  <c r="BA43" i="12" s="1"/>
  <c r="AZ40" i="12"/>
  <c r="BA40" i="12" s="1"/>
  <c r="AY40" i="12"/>
  <c r="AX40" i="12"/>
  <c r="AZ37" i="12"/>
  <c r="AY37" i="12"/>
  <c r="AX37" i="12"/>
  <c r="BA37" i="12" s="1"/>
  <c r="AZ34" i="12"/>
  <c r="BA34" i="12" s="1"/>
  <c r="AY34" i="12"/>
  <c r="AX34" i="12"/>
  <c r="AZ31" i="12"/>
  <c r="AY31" i="12"/>
  <c r="AX31" i="12"/>
  <c r="BA31" i="12" s="1"/>
  <c r="AZ28" i="12"/>
  <c r="BA28" i="12" s="1"/>
  <c r="AY28" i="12"/>
  <c r="AX28" i="12"/>
  <c r="AZ25" i="12"/>
  <c r="BA25" i="12" s="1"/>
  <c r="AY25" i="12"/>
  <c r="AX25" i="12"/>
  <c r="AZ22" i="12"/>
  <c r="BA22" i="12" s="1"/>
  <c r="AY22" i="12"/>
  <c r="AX22" i="12"/>
  <c r="AZ19" i="12"/>
  <c r="BA19" i="12" s="1"/>
  <c r="AY19" i="12"/>
  <c r="AX19" i="12"/>
  <c r="AZ16" i="12"/>
  <c r="BA16" i="12" s="1"/>
  <c r="AY16" i="12"/>
  <c r="AX16" i="12"/>
  <c r="AZ13" i="12"/>
  <c r="BA13" i="12" s="1"/>
  <c r="AY13" i="12"/>
  <c r="AX13" i="12"/>
  <c r="AZ10" i="12"/>
  <c r="BA10" i="12" s="1"/>
  <c r="AY10" i="12"/>
  <c r="AX10" i="12"/>
  <c r="AZ7" i="12"/>
  <c r="BA7" i="12" s="1"/>
  <c r="AY7" i="12"/>
  <c r="AX7" i="12"/>
  <c r="AZ4" i="12"/>
  <c r="AY4" i="12"/>
  <c r="AX4" i="12"/>
  <c r="AX322" i="12" s="1"/>
  <c r="X10" i="11"/>
  <c r="Y10" i="11" s="1"/>
  <c r="W10" i="11"/>
  <c r="V10" i="11"/>
  <c r="X7" i="11"/>
  <c r="Y7" i="11" s="1"/>
  <c r="W7" i="11"/>
  <c r="V7" i="11"/>
  <c r="X4" i="11"/>
  <c r="Y4" i="11" s="1"/>
  <c r="W4" i="11"/>
  <c r="W13" i="11" s="1"/>
  <c r="V4" i="11"/>
  <c r="V13" i="11" s="1"/>
  <c r="AG31" i="10"/>
  <c r="AF31" i="10"/>
  <c r="AE31" i="10"/>
  <c r="AD31" i="10"/>
  <c r="AF28" i="10"/>
  <c r="AG28" i="10" s="1"/>
  <c r="AE28" i="10"/>
  <c r="AD28" i="10"/>
  <c r="AG25" i="10"/>
  <c r="AF25" i="10"/>
  <c r="AE25" i="10"/>
  <c r="AD25" i="10"/>
  <c r="AF22" i="10"/>
  <c r="AG22" i="10" s="1"/>
  <c r="AE22" i="10"/>
  <c r="AD22" i="10"/>
  <c r="AG19" i="10"/>
  <c r="AF19" i="10"/>
  <c r="AE19" i="10"/>
  <c r="AD19" i="10"/>
  <c r="AF16" i="10"/>
  <c r="AG16" i="10" s="1"/>
  <c r="AE16" i="10"/>
  <c r="AD16" i="10"/>
  <c r="AG13" i="10"/>
  <c r="AF13" i="10"/>
  <c r="AE13" i="10"/>
  <c r="AD13" i="10"/>
  <c r="AF10" i="10"/>
  <c r="AG10" i="10" s="1"/>
  <c r="AE10" i="10"/>
  <c r="AD10" i="10"/>
  <c r="AD34" i="10" s="1"/>
  <c r="AG7" i="10"/>
  <c r="AF7" i="10"/>
  <c r="AE7" i="10"/>
  <c r="AD7" i="10"/>
  <c r="AG4" i="10"/>
  <c r="AF4" i="10"/>
  <c r="AE4" i="10"/>
  <c r="AE34" i="10" s="1"/>
  <c r="AD4" i="10"/>
  <c r="AG424" i="9"/>
  <c r="AF424" i="9"/>
  <c r="AE424" i="9"/>
  <c r="AH424" i="9" s="1"/>
  <c r="AG421" i="9"/>
  <c r="AF421" i="9"/>
  <c r="AE421" i="9"/>
  <c r="AH421" i="9" s="1"/>
  <c r="AG418" i="9"/>
  <c r="AF418" i="9"/>
  <c r="AE418" i="9"/>
  <c r="AH418" i="9" s="1"/>
  <c r="AG415" i="9"/>
  <c r="AF415" i="9"/>
  <c r="AE415" i="9"/>
  <c r="AH415" i="9" s="1"/>
  <c r="AG412" i="9"/>
  <c r="AF412" i="9"/>
  <c r="AE412" i="9"/>
  <c r="AH412" i="9" s="1"/>
  <c r="AG409" i="9"/>
  <c r="AF409" i="9"/>
  <c r="AE409" i="9"/>
  <c r="AH409" i="9" s="1"/>
  <c r="AG406" i="9"/>
  <c r="AF406" i="9"/>
  <c r="AE406" i="9"/>
  <c r="AH406" i="9" s="1"/>
  <c r="AG403" i="9"/>
  <c r="AF403" i="9"/>
  <c r="AE403" i="9"/>
  <c r="AH403" i="9" s="1"/>
  <c r="AG400" i="9"/>
  <c r="AF400" i="9"/>
  <c r="AE400" i="9"/>
  <c r="AH400" i="9" s="1"/>
  <c r="AG397" i="9"/>
  <c r="AF397" i="9"/>
  <c r="AE397" i="9"/>
  <c r="AH397" i="9" s="1"/>
  <c r="AG394" i="9"/>
  <c r="AF394" i="9"/>
  <c r="AE394" i="9"/>
  <c r="AH394" i="9" s="1"/>
  <c r="AG391" i="9"/>
  <c r="AF391" i="9"/>
  <c r="AE391" i="9"/>
  <c r="AH391" i="9" s="1"/>
  <c r="AG388" i="9"/>
  <c r="AF388" i="9"/>
  <c r="AE388" i="9"/>
  <c r="AH388" i="9" s="1"/>
  <c r="AG385" i="9"/>
  <c r="AF385" i="9"/>
  <c r="AE385" i="9"/>
  <c r="AH385" i="9" s="1"/>
  <c r="AG382" i="9"/>
  <c r="AF382" i="9"/>
  <c r="AE382" i="9"/>
  <c r="AH382" i="9" s="1"/>
  <c r="AG379" i="9"/>
  <c r="AF379" i="9"/>
  <c r="AE379" i="9"/>
  <c r="AH379" i="9" s="1"/>
  <c r="AG376" i="9"/>
  <c r="AF376" i="9"/>
  <c r="AE376" i="9"/>
  <c r="AH376" i="9" s="1"/>
  <c r="AG373" i="9"/>
  <c r="AF373" i="9"/>
  <c r="AE373" i="9"/>
  <c r="AH373" i="9" s="1"/>
  <c r="AG370" i="9"/>
  <c r="AF370" i="9"/>
  <c r="AE370" i="9"/>
  <c r="AH370" i="9" s="1"/>
  <c r="AG367" i="9"/>
  <c r="AF367" i="9"/>
  <c r="AE367" i="9"/>
  <c r="AH367" i="9" s="1"/>
  <c r="AG364" i="9"/>
  <c r="AF364" i="9"/>
  <c r="AE364" i="9"/>
  <c r="AH364" i="9" s="1"/>
  <c r="AG361" i="9"/>
  <c r="AF361" i="9"/>
  <c r="AE361" i="9"/>
  <c r="AH361" i="9" s="1"/>
  <c r="AG358" i="9"/>
  <c r="AF358" i="9"/>
  <c r="AE358" i="9"/>
  <c r="AH358" i="9" s="1"/>
  <c r="AG355" i="9"/>
  <c r="AF355" i="9"/>
  <c r="AE355" i="9"/>
  <c r="AH355" i="9" s="1"/>
  <c r="AG352" i="9"/>
  <c r="AF352" i="9"/>
  <c r="AE352" i="9"/>
  <c r="AH352" i="9" s="1"/>
  <c r="AG349" i="9"/>
  <c r="AF349" i="9"/>
  <c r="AE349" i="9"/>
  <c r="AH349" i="9" s="1"/>
  <c r="AG346" i="9"/>
  <c r="AF346" i="9"/>
  <c r="AE346" i="9"/>
  <c r="AH346" i="9" s="1"/>
  <c r="AG343" i="9"/>
  <c r="AF343" i="9"/>
  <c r="AE343" i="9"/>
  <c r="AH343" i="9" s="1"/>
  <c r="AG340" i="9"/>
  <c r="AF340" i="9"/>
  <c r="AE340" i="9"/>
  <c r="AH340" i="9" s="1"/>
  <c r="AG337" i="9"/>
  <c r="AF337" i="9"/>
  <c r="AE337" i="9"/>
  <c r="AH337" i="9" s="1"/>
  <c r="AG334" i="9"/>
  <c r="AF334" i="9"/>
  <c r="AE334" i="9"/>
  <c r="AH334" i="9" s="1"/>
  <c r="AG331" i="9"/>
  <c r="AF331" i="9"/>
  <c r="AE331" i="9"/>
  <c r="AH331" i="9" s="1"/>
  <c r="AG328" i="9"/>
  <c r="AF328" i="9"/>
  <c r="AE328" i="9"/>
  <c r="AH328" i="9" s="1"/>
  <c r="AG325" i="9"/>
  <c r="AF325" i="9"/>
  <c r="AE325" i="9"/>
  <c r="AH325" i="9" s="1"/>
  <c r="AG322" i="9"/>
  <c r="AF322" i="9"/>
  <c r="AE322" i="9"/>
  <c r="AH322" i="9" s="1"/>
  <c r="AG319" i="9"/>
  <c r="AF319" i="9"/>
  <c r="AE319" i="9"/>
  <c r="AH319" i="9" s="1"/>
  <c r="AG316" i="9"/>
  <c r="AF316" i="9"/>
  <c r="AE316" i="9"/>
  <c r="AH316" i="9" s="1"/>
  <c r="AG313" i="9"/>
  <c r="AF313" i="9"/>
  <c r="AE313" i="9"/>
  <c r="AH313" i="9" s="1"/>
  <c r="AG310" i="9"/>
  <c r="AF310" i="9"/>
  <c r="AE310" i="9"/>
  <c r="AH310" i="9" s="1"/>
  <c r="AG307" i="9"/>
  <c r="AF307" i="9"/>
  <c r="AE307" i="9"/>
  <c r="AH307" i="9" s="1"/>
  <c r="AG304" i="9"/>
  <c r="AF304" i="9"/>
  <c r="AE304" i="9"/>
  <c r="AH304" i="9" s="1"/>
  <c r="AG301" i="9"/>
  <c r="AF301" i="9"/>
  <c r="AE301" i="9"/>
  <c r="AH301" i="9" s="1"/>
  <c r="AG298" i="9"/>
  <c r="AF298" i="9"/>
  <c r="AE298" i="9"/>
  <c r="AH298" i="9" s="1"/>
  <c r="AG295" i="9"/>
  <c r="AF295" i="9"/>
  <c r="AE295" i="9"/>
  <c r="AH295" i="9" s="1"/>
  <c r="AG292" i="9"/>
  <c r="AF292" i="9"/>
  <c r="AE292" i="9"/>
  <c r="AH292" i="9" s="1"/>
  <c r="AG289" i="9"/>
  <c r="AF289" i="9"/>
  <c r="AE289" i="9"/>
  <c r="AH289" i="9" s="1"/>
  <c r="AG286" i="9"/>
  <c r="AF286" i="9"/>
  <c r="AE286" i="9"/>
  <c r="AH286" i="9" s="1"/>
  <c r="AG283" i="9"/>
  <c r="AF283" i="9"/>
  <c r="AE283" i="9"/>
  <c r="AH283" i="9" s="1"/>
  <c r="AG280" i="9"/>
  <c r="AF280" i="9"/>
  <c r="AE280" i="9"/>
  <c r="AH280" i="9" s="1"/>
  <c r="AG277" i="9"/>
  <c r="AF277" i="9"/>
  <c r="AE277" i="9"/>
  <c r="AH277" i="9" s="1"/>
  <c r="AG274" i="9"/>
  <c r="AF274" i="9"/>
  <c r="AE274" i="9"/>
  <c r="AH274" i="9" s="1"/>
  <c r="AG271" i="9"/>
  <c r="AF271" i="9"/>
  <c r="AE271" i="9"/>
  <c r="AH271" i="9" s="1"/>
  <c r="AG268" i="9"/>
  <c r="AF268" i="9"/>
  <c r="AE268" i="9"/>
  <c r="AH268" i="9" s="1"/>
  <c r="AG265" i="9"/>
  <c r="AF265" i="9"/>
  <c r="AE265" i="9"/>
  <c r="AH265" i="9" s="1"/>
  <c r="AG262" i="9"/>
  <c r="AF262" i="9"/>
  <c r="AE262" i="9"/>
  <c r="AH262" i="9" s="1"/>
  <c r="AG259" i="9"/>
  <c r="AF259" i="9"/>
  <c r="AE259" i="9"/>
  <c r="AH259" i="9" s="1"/>
  <c r="AG256" i="9"/>
  <c r="AF256" i="9"/>
  <c r="AE256" i="9"/>
  <c r="AH256" i="9" s="1"/>
  <c r="AG253" i="9"/>
  <c r="AF253" i="9"/>
  <c r="AE253" i="9"/>
  <c r="AH253" i="9" s="1"/>
  <c r="AG250" i="9"/>
  <c r="AF250" i="9"/>
  <c r="AE250" i="9"/>
  <c r="AH250" i="9" s="1"/>
  <c r="AG247" i="9"/>
  <c r="AF247" i="9"/>
  <c r="AE247" i="9"/>
  <c r="AH247" i="9" s="1"/>
  <c r="AG244" i="9"/>
  <c r="AF244" i="9"/>
  <c r="AE244" i="9"/>
  <c r="AH244" i="9" s="1"/>
  <c r="AG241" i="9"/>
  <c r="AF241" i="9"/>
  <c r="AE241" i="9"/>
  <c r="AH241" i="9" s="1"/>
  <c r="AG238" i="9"/>
  <c r="AF238" i="9"/>
  <c r="AE238" i="9"/>
  <c r="AH238" i="9" s="1"/>
  <c r="AG235" i="9"/>
  <c r="AF235" i="9"/>
  <c r="AE235" i="9"/>
  <c r="AH235" i="9" s="1"/>
  <c r="AG232" i="9"/>
  <c r="AF232" i="9"/>
  <c r="AE232" i="9"/>
  <c r="AH232" i="9" s="1"/>
  <c r="AG229" i="9"/>
  <c r="AF229" i="9"/>
  <c r="AE229" i="9"/>
  <c r="AH229" i="9" s="1"/>
  <c r="AG226" i="9"/>
  <c r="AF226" i="9"/>
  <c r="AE226" i="9"/>
  <c r="AH226" i="9" s="1"/>
  <c r="AG223" i="9"/>
  <c r="AF223" i="9"/>
  <c r="AE223" i="9"/>
  <c r="AH223" i="9" s="1"/>
  <c r="AG220" i="9"/>
  <c r="AF220" i="9"/>
  <c r="AE220" i="9"/>
  <c r="AH220" i="9" s="1"/>
  <c r="AG217" i="9"/>
  <c r="AF217" i="9"/>
  <c r="AE217" i="9"/>
  <c r="AH217" i="9" s="1"/>
  <c r="AG214" i="9"/>
  <c r="AF214" i="9"/>
  <c r="AE214" i="9"/>
  <c r="AH214" i="9" s="1"/>
  <c r="AG211" i="9"/>
  <c r="AF211" i="9"/>
  <c r="AE211" i="9"/>
  <c r="AH211" i="9" s="1"/>
  <c r="AG208" i="9"/>
  <c r="AF208" i="9"/>
  <c r="AE208" i="9"/>
  <c r="AH208" i="9" s="1"/>
  <c r="AG205" i="9"/>
  <c r="AF205" i="9"/>
  <c r="AE205" i="9"/>
  <c r="AH205" i="9" s="1"/>
  <c r="AG202" i="9"/>
  <c r="AF202" i="9"/>
  <c r="AE202" i="9"/>
  <c r="AH202" i="9" s="1"/>
  <c r="AG199" i="9"/>
  <c r="AF199" i="9"/>
  <c r="AE199" i="9"/>
  <c r="AH199" i="9" s="1"/>
  <c r="AG196" i="9"/>
  <c r="AF196" i="9"/>
  <c r="AE196" i="9"/>
  <c r="AH196" i="9" s="1"/>
  <c r="AG193" i="9"/>
  <c r="AF193" i="9"/>
  <c r="AE193" i="9"/>
  <c r="AH193" i="9" s="1"/>
  <c r="AG190" i="9"/>
  <c r="AF190" i="9"/>
  <c r="AE190" i="9"/>
  <c r="AH190" i="9" s="1"/>
  <c r="AG187" i="9"/>
  <c r="AF187" i="9"/>
  <c r="AE187" i="9"/>
  <c r="AH187" i="9" s="1"/>
  <c r="AG184" i="9"/>
  <c r="AF184" i="9"/>
  <c r="AE184" i="9"/>
  <c r="AH184" i="9" s="1"/>
  <c r="AG181" i="9"/>
  <c r="AF181" i="9"/>
  <c r="AE181" i="9"/>
  <c r="AH181" i="9" s="1"/>
  <c r="AG178" i="9"/>
  <c r="AF178" i="9"/>
  <c r="AE178" i="9"/>
  <c r="AH178" i="9" s="1"/>
  <c r="AG175" i="9"/>
  <c r="AF175" i="9"/>
  <c r="AE175" i="9"/>
  <c r="AH175" i="9" s="1"/>
  <c r="AG172" i="9"/>
  <c r="AF172" i="9"/>
  <c r="AE172" i="9"/>
  <c r="AH172" i="9" s="1"/>
  <c r="AG169" i="9"/>
  <c r="AF169" i="9"/>
  <c r="AE169" i="9"/>
  <c r="AH169" i="9" s="1"/>
  <c r="AG166" i="9"/>
  <c r="AF166" i="9"/>
  <c r="AE166" i="9"/>
  <c r="AH166" i="9" s="1"/>
  <c r="AG163" i="9"/>
  <c r="AF163" i="9"/>
  <c r="AE163" i="9"/>
  <c r="AH163" i="9" s="1"/>
  <c r="AG160" i="9"/>
  <c r="AF160" i="9"/>
  <c r="AE160" i="9"/>
  <c r="AH160" i="9" s="1"/>
  <c r="AG157" i="9"/>
  <c r="AF157" i="9"/>
  <c r="AE157" i="9"/>
  <c r="AH157" i="9" s="1"/>
  <c r="AG154" i="9"/>
  <c r="AF154" i="9"/>
  <c r="AE154" i="9"/>
  <c r="AH154" i="9" s="1"/>
  <c r="AG151" i="9"/>
  <c r="AF151" i="9"/>
  <c r="AE151" i="9"/>
  <c r="AH151" i="9" s="1"/>
  <c r="AG148" i="9"/>
  <c r="AF148" i="9"/>
  <c r="AE148" i="9"/>
  <c r="AH148" i="9" s="1"/>
  <c r="AG145" i="9"/>
  <c r="AF145" i="9"/>
  <c r="AE145" i="9"/>
  <c r="AH145" i="9" s="1"/>
  <c r="AG142" i="9"/>
  <c r="AF142" i="9"/>
  <c r="AE142" i="9"/>
  <c r="AH142" i="9" s="1"/>
  <c r="AG139" i="9"/>
  <c r="AF139" i="9"/>
  <c r="AE139" i="9"/>
  <c r="AH139" i="9" s="1"/>
  <c r="AG136" i="9"/>
  <c r="AF136" i="9"/>
  <c r="AE136" i="9"/>
  <c r="AH136" i="9" s="1"/>
  <c r="AG133" i="9"/>
  <c r="AF133" i="9"/>
  <c r="AE133" i="9"/>
  <c r="AH133" i="9" s="1"/>
  <c r="AG130" i="9"/>
  <c r="AF130" i="9"/>
  <c r="AE130" i="9"/>
  <c r="AH130" i="9" s="1"/>
  <c r="AG127" i="9"/>
  <c r="AF127" i="9"/>
  <c r="AE127" i="9"/>
  <c r="AH127" i="9" s="1"/>
  <c r="AG124" i="9"/>
  <c r="AF124" i="9"/>
  <c r="AE124" i="9"/>
  <c r="AH124" i="9" s="1"/>
  <c r="AG121" i="9"/>
  <c r="AF121" i="9"/>
  <c r="AE121" i="9"/>
  <c r="AH121" i="9" s="1"/>
  <c r="AG118" i="9"/>
  <c r="AF118" i="9"/>
  <c r="AE118" i="9"/>
  <c r="AH118" i="9" s="1"/>
  <c r="AG115" i="9"/>
  <c r="AF115" i="9"/>
  <c r="AE115" i="9"/>
  <c r="AH115" i="9" s="1"/>
  <c r="AG112" i="9"/>
  <c r="AF112" i="9"/>
  <c r="AE112" i="9"/>
  <c r="AH112" i="9" s="1"/>
  <c r="AG109" i="9"/>
  <c r="AF109" i="9"/>
  <c r="AE109" i="9"/>
  <c r="AH109" i="9" s="1"/>
  <c r="AG106" i="9"/>
  <c r="AF106" i="9"/>
  <c r="AE106" i="9"/>
  <c r="AH106" i="9" s="1"/>
  <c r="AG103" i="9"/>
  <c r="AF103" i="9"/>
  <c r="AE103" i="9"/>
  <c r="AH103" i="9" s="1"/>
  <c r="AG100" i="9"/>
  <c r="AF100" i="9"/>
  <c r="AE100" i="9"/>
  <c r="AH100" i="9" s="1"/>
  <c r="AG97" i="9"/>
  <c r="AF97" i="9"/>
  <c r="AE97" i="9"/>
  <c r="AH97" i="9" s="1"/>
  <c r="AG94" i="9"/>
  <c r="AF94" i="9"/>
  <c r="AE94" i="9"/>
  <c r="AH94" i="9" s="1"/>
  <c r="AG91" i="9"/>
  <c r="AF91" i="9"/>
  <c r="AE91" i="9"/>
  <c r="AH91" i="9" s="1"/>
  <c r="AG88" i="9"/>
  <c r="AF88" i="9"/>
  <c r="AE88" i="9"/>
  <c r="AH88" i="9" s="1"/>
  <c r="AG85" i="9"/>
  <c r="AF85" i="9"/>
  <c r="AE85" i="9"/>
  <c r="AH85" i="9" s="1"/>
  <c r="AG82" i="9"/>
  <c r="AF82" i="9"/>
  <c r="AE82" i="9"/>
  <c r="AH82" i="9" s="1"/>
  <c r="AG79" i="9"/>
  <c r="AF79" i="9"/>
  <c r="AE79" i="9"/>
  <c r="AH79" i="9" s="1"/>
  <c r="AG76" i="9"/>
  <c r="AF76" i="9"/>
  <c r="AE76" i="9"/>
  <c r="AH76" i="9" s="1"/>
  <c r="AG73" i="9"/>
  <c r="AF73" i="9"/>
  <c r="AE73" i="9"/>
  <c r="AH73" i="9" s="1"/>
  <c r="AG70" i="9"/>
  <c r="AF70" i="9"/>
  <c r="AE70" i="9"/>
  <c r="AH70" i="9" s="1"/>
  <c r="AG67" i="9"/>
  <c r="AF67" i="9"/>
  <c r="AE67" i="9"/>
  <c r="AH67" i="9" s="1"/>
  <c r="AG64" i="9"/>
  <c r="AF64" i="9"/>
  <c r="AE64" i="9"/>
  <c r="AH64" i="9" s="1"/>
  <c r="AG61" i="9"/>
  <c r="AF61" i="9"/>
  <c r="AE61" i="9"/>
  <c r="AH61" i="9" s="1"/>
  <c r="AG58" i="9"/>
  <c r="AF58" i="9"/>
  <c r="AE58" i="9"/>
  <c r="AH58" i="9" s="1"/>
  <c r="AG55" i="9"/>
  <c r="AF55" i="9"/>
  <c r="AE55" i="9"/>
  <c r="AH55" i="9" s="1"/>
  <c r="AG52" i="9"/>
  <c r="AF52" i="9"/>
  <c r="AE52" i="9"/>
  <c r="AH52" i="9" s="1"/>
  <c r="AG49" i="9"/>
  <c r="AF49" i="9"/>
  <c r="AE49" i="9"/>
  <c r="AH49" i="9" s="1"/>
  <c r="AG46" i="9"/>
  <c r="AF46" i="9"/>
  <c r="AE46" i="9"/>
  <c r="AH46" i="9" s="1"/>
  <c r="AG43" i="9"/>
  <c r="AF43" i="9"/>
  <c r="AE43" i="9"/>
  <c r="AH43" i="9" s="1"/>
  <c r="AG40" i="9"/>
  <c r="AF40" i="9"/>
  <c r="AE40" i="9"/>
  <c r="AH40" i="9" s="1"/>
  <c r="AG37" i="9"/>
  <c r="AF37" i="9"/>
  <c r="AE37" i="9"/>
  <c r="AH37" i="9" s="1"/>
  <c r="AG34" i="9"/>
  <c r="AF34" i="9"/>
  <c r="AE34" i="9"/>
  <c r="AH34" i="9" s="1"/>
  <c r="AG31" i="9"/>
  <c r="AF31" i="9"/>
  <c r="AE31" i="9"/>
  <c r="AH31" i="9" s="1"/>
  <c r="AG28" i="9"/>
  <c r="AF28" i="9"/>
  <c r="AE28" i="9"/>
  <c r="AH28" i="9" s="1"/>
  <c r="AG25" i="9"/>
  <c r="AF25" i="9"/>
  <c r="AE25" i="9"/>
  <c r="AH25" i="9" s="1"/>
  <c r="AG22" i="9"/>
  <c r="AF22" i="9"/>
  <c r="AE22" i="9"/>
  <c r="AH22" i="9" s="1"/>
  <c r="AG19" i="9"/>
  <c r="AF19" i="9"/>
  <c r="AE19" i="9"/>
  <c r="AH19" i="9" s="1"/>
  <c r="AG16" i="9"/>
  <c r="AF16" i="9"/>
  <c r="AE16" i="9"/>
  <c r="AH16" i="9" s="1"/>
  <c r="AG13" i="9"/>
  <c r="AF13" i="9"/>
  <c r="AE13" i="9"/>
  <c r="AH13" i="9" s="1"/>
  <c r="AG10" i="9"/>
  <c r="AF10" i="9"/>
  <c r="AE10" i="9"/>
  <c r="AH10" i="9" s="1"/>
  <c r="AG7" i="9"/>
  <c r="AF7" i="9"/>
  <c r="AE7" i="9"/>
  <c r="AH7" i="9" s="1"/>
  <c r="AG4" i="9"/>
  <c r="AH4" i="9" s="1"/>
  <c r="AF4" i="9"/>
  <c r="AF427" i="9" s="1"/>
  <c r="AI427" i="9" s="1"/>
  <c r="AN4" i="9" s="1"/>
  <c r="AE4" i="9"/>
  <c r="AG166" i="8"/>
  <c r="AH166" i="8" s="1"/>
  <c r="AF166" i="8"/>
  <c r="AE166" i="8"/>
  <c r="AG163" i="8"/>
  <c r="AH163" i="8" s="1"/>
  <c r="AF163" i="8"/>
  <c r="AE163" i="8"/>
  <c r="AG160" i="8"/>
  <c r="AH160" i="8" s="1"/>
  <c r="AF160" i="8"/>
  <c r="AE160" i="8"/>
  <c r="AG157" i="8"/>
  <c r="AH157" i="8" s="1"/>
  <c r="AF157" i="8"/>
  <c r="AE157" i="8"/>
  <c r="AG154" i="8"/>
  <c r="AH154" i="8" s="1"/>
  <c r="AF154" i="8"/>
  <c r="AE154" i="8"/>
  <c r="AH151" i="8"/>
  <c r="AG151" i="8"/>
  <c r="AF151" i="8"/>
  <c r="AE151" i="8"/>
  <c r="AG148" i="8"/>
  <c r="AH148" i="8" s="1"/>
  <c r="AF148" i="8"/>
  <c r="AE148" i="8"/>
  <c r="AG145" i="8"/>
  <c r="AH145" i="8" s="1"/>
  <c r="AF145" i="8"/>
  <c r="AE145" i="8"/>
  <c r="AG142" i="8"/>
  <c r="AH142" i="8" s="1"/>
  <c r="AF142" i="8"/>
  <c r="AE142" i="8"/>
  <c r="AH139" i="8"/>
  <c r="AG139" i="8"/>
  <c r="AF139" i="8"/>
  <c r="AE139" i="8"/>
  <c r="AG136" i="8"/>
  <c r="AH136" i="8" s="1"/>
  <c r="AF136" i="8"/>
  <c r="AE136" i="8"/>
  <c r="AG133" i="8"/>
  <c r="AH133" i="8" s="1"/>
  <c r="AF133" i="8"/>
  <c r="AE133" i="8"/>
  <c r="AG130" i="8"/>
  <c r="AF130" i="8"/>
  <c r="AE130" i="8"/>
  <c r="AH127" i="8"/>
  <c r="AG127" i="8"/>
  <c r="AF127" i="8"/>
  <c r="AE127" i="8"/>
  <c r="AG124" i="8"/>
  <c r="AH124" i="8" s="1"/>
  <c r="AF124" i="8"/>
  <c r="AE124" i="8"/>
  <c r="AH121" i="8"/>
  <c r="AG121" i="8"/>
  <c r="AF121" i="8"/>
  <c r="AE121" i="8"/>
  <c r="AG118" i="8"/>
  <c r="AF118" i="8"/>
  <c r="AE118" i="8"/>
  <c r="AG115" i="8"/>
  <c r="AH115" i="8" s="1"/>
  <c r="AF115" i="8"/>
  <c r="AE115" i="8"/>
  <c r="AG112" i="8"/>
  <c r="AH112" i="8" s="1"/>
  <c r="AF112" i="8"/>
  <c r="AE112" i="8"/>
  <c r="AG109" i="8"/>
  <c r="AH109" i="8" s="1"/>
  <c r="AF109" i="8"/>
  <c r="AE109" i="8"/>
  <c r="AG106" i="8"/>
  <c r="AF106" i="8"/>
  <c r="AE106" i="8"/>
  <c r="AH103" i="8"/>
  <c r="AG103" i="8"/>
  <c r="AF103" i="8"/>
  <c r="AE103" i="8"/>
  <c r="AG100" i="8"/>
  <c r="AH100" i="8" s="1"/>
  <c r="AF100" i="8"/>
  <c r="AE100" i="8"/>
  <c r="AG97" i="8"/>
  <c r="AH97" i="8" s="1"/>
  <c r="AF97" i="8"/>
  <c r="AE97" i="8"/>
  <c r="AG94" i="8"/>
  <c r="AH94" i="8" s="1"/>
  <c r="AF94" i="8"/>
  <c r="AE94" i="8"/>
  <c r="AH91" i="8"/>
  <c r="AG91" i="8"/>
  <c r="AF91" i="8"/>
  <c r="AE91" i="8"/>
  <c r="AG88" i="8"/>
  <c r="AF88" i="8"/>
  <c r="AE88" i="8"/>
  <c r="AG85" i="8"/>
  <c r="AH85" i="8" s="1"/>
  <c r="AF85" i="8"/>
  <c r="AE85" i="8"/>
  <c r="AG82" i="8"/>
  <c r="AF82" i="8"/>
  <c r="AE82" i="8"/>
  <c r="AH79" i="8"/>
  <c r="AG79" i="8"/>
  <c r="AF79" i="8"/>
  <c r="AE79" i="8"/>
  <c r="AG76" i="8"/>
  <c r="AH76" i="8" s="1"/>
  <c r="AF76" i="8"/>
  <c r="AE76" i="8"/>
  <c r="AH73" i="8"/>
  <c r="AG73" i="8"/>
  <c r="AF73" i="8"/>
  <c r="AE73" i="8"/>
  <c r="AG70" i="8"/>
  <c r="AF70" i="8"/>
  <c r="AE70" i="8"/>
  <c r="AG67" i="8"/>
  <c r="AH67" i="8" s="1"/>
  <c r="AF67" i="8"/>
  <c r="AE67" i="8"/>
  <c r="AG64" i="8"/>
  <c r="AH64" i="8" s="1"/>
  <c r="AF64" i="8"/>
  <c r="AE64" i="8"/>
  <c r="AG61" i="8"/>
  <c r="AH61" i="8" s="1"/>
  <c r="AF61" i="8"/>
  <c r="AE61" i="8"/>
  <c r="AG58" i="8"/>
  <c r="AF58" i="8"/>
  <c r="AE58" i="8"/>
  <c r="AH55" i="8"/>
  <c r="AG55" i="8"/>
  <c r="AF55" i="8"/>
  <c r="AE55" i="8"/>
  <c r="AG52" i="8"/>
  <c r="AH52" i="8" s="1"/>
  <c r="AF52" i="8"/>
  <c r="AE52" i="8"/>
  <c r="AG49" i="8"/>
  <c r="AH49" i="8" s="1"/>
  <c r="AF49" i="8"/>
  <c r="AE49" i="8"/>
  <c r="AG46" i="8"/>
  <c r="AH46" i="8" s="1"/>
  <c r="AF46" i="8"/>
  <c r="AE46" i="8"/>
  <c r="AH43" i="8"/>
  <c r="AG43" i="8"/>
  <c r="AF43" i="8"/>
  <c r="AE43" i="8"/>
  <c r="AG40" i="8"/>
  <c r="AF40" i="8"/>
  <c r="AE40" i="8"/>
  <c r="AG37" i="8"/>
  <c r="AH37" i="8" s="1"/>
  <c r="AF37" i="8"/>
  <c r="AE37" i="8"/>
  <c r="AG34" i="8"/>
  <c r="AF34" i="8"/>
  <c r="AE34" i="8"/>
  <c r="AH31" i="8"/>
  <c r="AG31" i="8"/>
  <c r="AF31" i="8"/>
  <c r="AE31" i="8"/>
  <c r="AG28" i="8"/>
  <c r="AH28" i="8" s="1"/>
  <c r="AF28" i="8"/>
  <c r="AE28" i="8"/>
  <c r="AH25" i="8"/>
  <c r="AG25" i="8"/>
  <c r="AF25" i="8"/>
  <c r="AE25" i="8"/>
  <c r="AG22" i="8"/>
  <c r="AF22" i="8"/>
  <c r="AE22" i="8"/>
  <c r="AG19" i="8"/>
  <c r="AH19" i="8" s="1"/>
  <c r="AF19" i="8"/>
  <c r="AE19" i="8"/>
  <c r="AG16" i="8"/>
  <c r="AH16" i="8" s="1"/>
  <c r="AF16" i="8"/>
  <c r="AE16" i="8"/>
  <c r="AH13" i="8"/>
  <c r="AG13" i="8"/>
  <c r="AF13" i="8"/>
  <c r="AE13" i="8"/>
  <c r="AG10" i="8"/>
  <c r="AF10" i="8"/>
  <c r="AE10" i="8"/>
  <c r="AH7" i="8"/>
  <c r="AG7" i="8"/>
  <c r="AG169" i="8" s="1"/>
  <c r="AF7" i="8"/>
  <c r="AE7" i="8"/>
  <c r="AH4" i="8"/>
  <c r="AG4" i="8"/>
  <c r="AF4" i="8"/>
  <c r="AE4" i="8"/>
  <c r="AT193" i="4"/>
  <c r="AU193" i="4" s="1"/>
  <c r="AS193" i="4"/>
  <c r="AR193" i="4"/>
  <c r="AT190" i="4"/>
  <c r="AS190" i="4"/>
  <c r="AR190" i="4"/>
  <c r="AU190" i="4" s="1"/>
  <c r="AT187" i="4"/>
  <c r="AS187" i="4"/>
  <c r="AR187" i="4"/>
  <c r="AU187" i="4" s="1"/>
  <c r="AT184" i="4"/>
  <c r="AS184" i="4"/>
  <c r="AR184" i="4"/>
  <c r="AU184" i="4" s="1"/>
  <c r="AT181" i="4"/>
  <c r="AS181" i="4"/>
  <c r="AR181" i="4"/>
  <c r="AU181" i="4" s="1"/>
  <c r="AT178" i="4"/>
  <c r="AS178" i="4"/>
  <c r="AR178" i="4"/>
  <c r="AU178" i="4" s="1"/>
  <c r="AT175" i="4"/>
  <c r="AU175" i="4" s="1"/>
  <c r="AS175" i="4"/>
  <c r="AR175" i="4"/>
  <c r="AT172" i="4"/>
  <c r="AS172" i="4"/>
  <c r="AR172" i="4"/>
  <c r="AU172" i="4" s="1"/>
  <c r="AU169" i="4"/>
  <c r="AT169" i="4"/>
  <c r="AS169" i="4"/>
  <c r="AR169" i="4"/>
  <c r="AT166" i="4"/>
  <c r="AS166" i="4"/>
  <c r="AR166" i="4"/>
  <c r="AU166" i="4" s="1"/>
  <c r="AT163" i="4"/>
  <c r="AU163" i="4" s="1"/>
  <c r="AS163" i="4"/>
  <c r="AR163" i="4"/>
  <c r="AT160" i="4"/>
  <c r="AS160" i="4"/>
  <c r="AR160" i="4"/>
  <c r="AU160" i="4" s="1"/>
  <c r="AU157" i="4"/>
  <c r="AT157" i="4"/>
  <c r="AS157" i="4"/>
  <c r="AR157" i="4"/>
  <c r="AT154" i="4"/>
  <c r="AS154" i="4"/>
  <c r="AR154" i="4"/>
  <c r="AU154" i="4" s="1"/>
  <c r="AU151" i="4"/>
  <c r="AT151" i="4"/>
  <c r="AS151" i="4"/>
  <c r="AR151" i="4"/>
  <c r="AT148" i="4"/>
  <c r="AS148" i="4"/>
  <c r="AR148" i="4"/>
  <c r="AU148" i="4" s="1"/>
  <c r="AT145" i="4"/>
  <c r="AU145" i="4" s="1"/>
  <c r="AS145" i="4"/>
  <c r="AR145" i="4"/>
  <c r="AU142" i="4"/>
  <c r="AT142" i="4"/>
  <c r="AS142" i="4"/>
  <c r="AR142" i="4"/>
  <c r="AT139" i="4"/>
  <c r="AU139" i="4" s="1"/>
  <c r="AS139" i="4"/>
  <c r="AR139" i="4"/>
  <c r="AU136" i="4"/>
  <c r="AT136" i="4"/>
  <c r="AS136" i="4"/>
  <c r="AR136" i="4"/>
  <c r="AT133" i="4"/>
  <c r="AU133" i="4" s="1"/>
  <c r="AS133" i="4"/>
  <c r="AR133" i="4"/>
  <c r="AU130" i="4"/>
  <c r="AT130" i="4"/>
  <c r="AS130" i="4"/>
  <c r="AR130" i="4"/>
  <c r="AT127" i="4"/>
  <c r="AU127" i="4" s="1"/>
  <c r="AS127" i="4"/>
  <c r="AR127" i="4"/>
  <c r="AU124" i="4"/>
  <c r="AT124" i="4"/>
  <c r="AS124" i="4"/>
  <c r="AR124" i="4"/>
  <c r="AT121" i="4"/>
  <c r="AU121" i="4" s="1"/>
  <c r="AS121" i="4"/>
  <c r="AR121" i="4"/>
  <c r="AU118" i="4"/>
  <c r="AT118" i="4"/>
  <c r="AS118" i="4"/>
  <c r="AR118" i="4"/>
  <c r="AT115" i="4"/>
  <c r="AU115" i="4" s="1"/>
  <c r="AS115" i="4"/>
  <c r="AR115" i="4"/>
  <c r="AU112" i="4"/>
  <c r="AT112" i="4"/>
  <c r="AS112" i="4"/>
  <c r="AR112" i="4"/>
  <c r="AT109" i="4"/>
  <c r="AU109" i="4" s="1"/>
  <c r="AS109" i="4"/>
  <c r="AR109" i="4"/>
  <c r="AT106" i="4"/>
  <c r="AS106" i="4"/>
  <c r="AR106" i="4"/>
  <c r="AU106" i="4" s="1"/>
  <c r="AT103" i="4"/>
  <c r="AU103" i="4" s="1"/>
  <c r="AS103" i="4"/>
  <c r="AR103" i="4"/>
  <c r="AT100" i="4"/>
  <c r="AS100" i="4"/>
  <c r="AR100" i="4"/>
  <c r="AU100" i="4" s="1"/>
  <c r="AT97" i="4"/>
  <c r="AU97" i="4" s="1"/>
  <c r="AS97" i="4"/>
  <c r="AR97" i="4"/>
  <c r="AT94" i="4"/>
  <c r="AS94" i="4"/>
  <c r="AR94" i="4"/>
  <c r="AU94" i="4" s="1"/>
  <c r="AT91" i="4"/>
  <c r="AU91" i="4" s="1"/>
  <c r="AS91" i="4"/>
  <c r="AR91" i="4"/>
  <c r="AT88" i="4"/>
  <c r="AS88" i="4"/>
  <c r="AR88" i="4"/>
  <c r="AU88" i="4" s="1"/>
  <c r="AT85" i="4"/>
  <c r="AU85" i="4" s="1"/>
  <c r="AS85" i="4"/>
  <c r="AR85" i="4"/>
  <c r="AT82" i="4"/>
  <c r="AS82" i="4"/>
  <c r="AR82" i="4"/>
  <c r="AU82" i="4" s="1"/>
  <c r="AT79" i="4"/>
  <c r="AU79" i="4" s="1"/>
  <c r="AS79" i="4"/>
  <c r="AR79" i="4"/>
  <c r="AT76" i="4"/>
  <c r="AS76" i="4"/>
  <c r="AR76" i="4"/>
  <c r="AU76" i="4" s="1"/>
  <c r="AT73" i="4"/>
  <c r="AU73" i="4" s="1"/>
  <c r="AS73" i="4"/>
  <c r="AR73" i="4"/>
  <c r="AT70" i="4"/>
  <c r="AS70" i="4"/>
  <c r="AR70" i="4"/>
  <c r="AU70" i="4" s="1"/>
  <c r="AT67" i="4"/>
  <c r="AU67" i="4" s="1"/>
  <c r="AS67" i="4"/>
  <c r="AR67" i="4"/>
  <c r="AT64" i="4"/>
  <c r="AS64" i="4"/>
  <c r="AR64" i="4"/>
  <c r="AU64" i="4" s="1"/>
  <c r="AT61" i="4"/>
  <c r="AU61" i="4" s="1"/>
  <c r="AS61" i="4"/>
  <c r="AR61" i="4"/>
  <c r="AT58" i="4"/>
  <c r="AS58" i="4"/>
  <c r="AR58" i="4"/>
  <c r="AU58" i="4" s="1"/>
  <c r="AT55" i="4"/>
  <c r="AU55" i="4" s="1"/>
  <c r="AS55" i="4"/>
  <c r="AR55" i="4"/>
  <c r="AT52" i="4"/>
  <c r="AS52" i="4"/>
  <c r="AR52" i="4"/>
  <c r="AU52" i="4" s="1"/>
  <c r="AT49" i="4"/>
  <c r="AU49" i="4" s="1"/>
  <c r="AS49" i="4"/>
  <c r="AR49" i="4"/>
  <c r="AT46" i="4"/>
  <c r="AS46" i="4"/>
  <c r="AR46" i="4"/>
  <c r="AU46" i="4" s="1"/>
  <c r="AT43" i="4"/>
  <c r="AU43" i="4" s="1"/>
  <c r="AS43" i="4"/>
  <c r="AR43" i="4"/>
  <c r="AT40" i="4"/>
  <c r="AS40" i="4"/>
  <c r="AR40" i="4"/>
  <c r="AU40" i="4" s="1"/>
  <c r="AT37" i="4"/>
  <c r="AU37" i="4" s="1"/>
  <c r="AS37" i="4"/>
  <c r="AR37" i="4"/>
  <c r="AT34" i="4"/>
  <c r="AS34" i="4"/>
  <c r="AR34" i="4"/>
  <c r="AU34" i="4" s="1"/>
  <c r="AT31" i="4"/>
  <c r="AU31" i="4" s="1"/>
  <c r="AS31" i="4"/>
  <c r="AR31" i="4"/>
  <c r="AT28" i="4"/>
  <c r="AS28" i="4"/>
  <c r="AR28" i="4"/>
  <c r="AU28" i="4" s="1"/>
  <c r="AT25" i="4"/>
  <c r="AU25" i="4" s="1"/>
  <c r="AS25" i="4"/>
  <c r="AR25" i="4"/>
  <c r="AT22" i="4"/>
  <c r="AS22" i="4"/>
  <c r="AR22" i="4"/>
  <c r="AU22" i="4" s="1"/>
  <c r="AT19" i="4"/>
  <c r="AU19" i="4" s="1"/>
  <c r="AS19" i="4"/>
  <c r="AR19" i="4"/>
  <c r="AT16" i="4"/>
  <c r="AS16" i="4"/>
  <c r="AR16" i="4"/>
  <c r="AU16" i="4" s="1"/>
  <c r="AT13" i="4"/>
  <c r="AU13" i="4" s="1"/>
  <c r="AS13" i="4"/>
  <c r="AR13" i="4"/>
  <c r="AT10" i="4"/>
  <c r="AU10" i="4" s="1"/>
  <c r="AS10" i="4"/>
  <c r="AR10" i="4"/>
  <c r="AT7" i="4"/>
  <c r="AU7" i="4" s="1"/>
  <c r="AS7" i="4"/>
  <c r="AR7" i="4"/>
  <c r="AT4" i="4"/>
  <c r="AS4" i="4"/>
  <c r="AR4" i="4"/>
  <c r="BE1675" i="3"/>
  <c r="BF1675" i="3" s="1"/>
  <c r="BD1675" i="3"/>
  <c r="BC1675" i="3"/>
  <c r="BE1672" i="3"/>
  <c r="BF1672" i="3" s="1"/>
  <c r="BD1672" i="3"/>
  <c r="BC1672" i="3"/>
  <c r="BE1669" i="3"/>
  <c r="BF1669" i="3" s="1"/>
  <c r="BD1669" i="3"/>
  <c r="BC1669" i="3"/>
  <c r="BE1666" i="3"/>
  <c r="BF1666" i="3" s="1"/>
  <c r="BD1666" i="3"/>
  <c r="BC1666" i="3"/>
  <c r="BE1663" i="3"/>
  <c r="BD1663" i="3"/>
  <c r="BC1663" i="3"/>
  <c r="BE1660" i="3"/>
  <c r="BF1660" i="3" s="1"/>
  <c r="BD1660" i="3"/>
  <c r="BC1660" i="3"/>
  <c r="BE1657" i="3"/>
  <c r="BF1657" i="3" s="1"/>
  <c r="BD1657" i="3"/>
  <c r="BC1657" i="3"/>
  <c r="BE1654" i="3"/>
  <c r="BF1654" i="3" s="1"/>
  <c r="BD1654" i="3"/>
  <c r="BC1654" i="3"/>
  <c r="BE1651" i="3"/>
  <c r="BD1651" i="3"/>
  <c r="BC1651" i="3"/>
  <c r="BF1651" i="3" s="1"/>
  <c r="BE1648" i="3"/>
  <c r="BF1648" i="3" s="1"/>
  <c r="BD1648" i="3"/>
  <c r="BC1648" i="3"/>
  <c r="BF1645" i="3"/>
  <c r="BE1645" i="3"/>
  <c r="BD1645" i="3"/>
  <c r="BC1645" i="3"/>
  <c r="BE1642" i="3"/>
  <c r="BF1642" i="3" s="1"/>
  <c r="BD1642" i="3"/>
  <c r="BC1642" i="3"/>
  <c r="BE1639" i="3"/>
  <c r="BF1639" i="3" s="1"/>
  <c r="BD1639" i="3"/>
  <c r="BC1639" i="3"/>
  <c r="BE1636" i="3"/>
  <c r="BF1636" i="3" s="1"/>
  <c r="BD1636" i="3"/>
  <c r="BC1636" i="3"/>
  <c r="BF1633" i="3"/>
  <c r="BE1633" i="3"/>
  <c r="BD1633" i="3"/>
  <c r="BC1633" i="3"/>
  <c r="BE1630" i="3"/>
  <c r="BF1630" i="3" s="1"/>
  <c r="BD1630" i="3"/>
  <c r="BC1630" i="3"/>
  <c r="BE1627" i="3"/>
  <c r="BF1627" i="3" s="1"/>
  <c r="BD1627" i="3"/>
  <c r="BC1627" i="3"/>
  <c r="BE1624" i="3"/>
  <c r="BF1624" i="3" s="1"/>
  <c r="BD1624" i="3"/>
  <c r="BC1624" i="3"/>
  <c r="BE1621" i="3"/>
  <c r="BF1621" i="3" s="1"/>
  <c r="BD1621" i="3"/>
  <c r="BC1621" i="3"/>
  <c r="BE1618" i="3"/>
  <c r="BF1618" i="3" s="1"/>
  <c r="BD1618" i="3"/>
  <c r="BC1618" i="3"/>
  <c r="BE1615" i="3"/>
  <c r="BD1615" i="3"/>
  <c r="BC1615" i="3"/>
  <c r="BE1612" i="3"/>
  <c r="BF1612" i="3" s="1"/>
  <c r="BD1612" i="3"/>
  <c r="BC1612" i="3"/>
  <c r="BE1609" i="3"/>
  <c r="BF1609" i="3" s="1"/>
  <c r="BD1609" i="3"/>
  <c r="BC1609" i="3"/>
  <c r="BE1606" i="3"/>
  <c r="BF1606" i="3" s="1"/>
  <c r="BD1606" i="3"/>
  <c r="BC1606" i="3"/>
  <c r="BE1603" i="3"/>
  <c r="BF1603" i="3" s="1"/>
  <c r="BD1603" i="3"/>
  <c r="BC1603" i="3"/>
  <c r="BE1600" i="3"/>
  <c r="BF1600" i="3" s="1"/>
  <c r="BD1600" i="3"/>
  <c r="BC1600" i="3"/>
  <c r="BF1597" i="3"/>
  <c r="BE1597" i="3"/>
  <c r="BD1597" i="3"/>
  <c r="BC1597" i="3"/>
  <c r="BE1594" i="3"/>
  <c r="BF1594" i="3" s="1"/>
  <c r="BD1594" i="3"/>
  <c r="BC1594" i="3"/>
  <c r="BE1591" i="3"/>
  <c r="BF1591" i="3" s="1"/>
  <c r="BD1591" i="3"/>
  <c r="BC1591" i="3"/>
  <c r="BE1588" i="3"/>
  <c r="BF1588" i="3" s="1"/>
  <c r="BD1588" i="3"/>
  <c r="BC1588" i="3"/>
  <c r="BF1585" i="3"/>
  <c r="BE1585" i="3"/>
  <c r="BD1585" i="3"/>
  <c r="BC1585" i="3"/>
  <c r="BE1582" i="3"/>
  <c r="BF1582" i="3" s="1"/>
  <c r="BD1582" i="3"/>
  <c r="BC1582" i="3"/>
  <c r="BE1579" i="3"/>
  <c r="BF1579" i="3" s="1"/>
  <c r="BD1579" i="3"/>
  <c r="BC1579" i="3"/>
  <c r="BE1576" i="3"/>
  <c r="BF1576" i="3" s="1"/>
  <c r="BD1576" i="3"/>
  <c r="BC1576" i="3"/>
  <c r="BE1573" i="3"/>
  <c r="BF1573" i="3" s="1"/>
  <c r="BD1573" i="3"/>
  <c r="BC1573" i="3"/>
  <c r="BE1570" i="3"/>
  <c r="BF1570" i="3" s="1"/>
  <c r="BD1570" i="3"/>
  <c r="BC1570" i="3"/>
  <c r="BE1567" i="3"/>
  <c r="BD1567" i="3"/>
  <c r="BC1567" i="3"/>
  <c r="BE1564" i="3"/>
  <c r="BF1564" i="3" s="1"/>
  <c r="BD1564" i="3"/>
  <c r="BC1564" i="3"/>
  <c r="BE1561" i="3"/>
  <c r="BF1561" i="3" s="1"/>
  <c r="BD1561" i="3"/>
  <c r="BC1561" i="3"/>
  <c r="BE1558" i="3"/>
  <c r="BF1558" i="3" s="1"/>
  <c r="BD1558" i="3"/>
  <c r="BC1558" i="3"/>
  <c r="BE1555" i="3"/>
  <c r="BF1555" i="3" s="1"/>
  <c r="BD1555" i="3"/>
  <c r="BC1555" i="3"/>
  <c r="BE1552" i="3"/>
  <c r="BF1552" i="3" s="1"/>
  <c r="BD1552" i="3"/>
  <c r="BC1552" i="3"/>
  <c r="BF1549" i="3"/>
  <c r="BE1549" i="3"/>
  <c r="BD1549" i="3"/>
  <c r="BC1549" i="3"/>
  <c r="BE1546" i="3"/>
  <c r="BF1546" i="3" s="1"/>
  <c r="BD1546" i="3"/>
  <c r="BC1546" i="3"/>
  <c r="BE1543" i="3"/>
  <c r="BF1543" i="3" s="1"/>
  <c r="BD1543" i="3"/>
  <c r="BC1543" i="3"/>
  <c r="BE1540" i="3"/>
  <c r="BF1540" i="3" s="1"/>
  <c r="BD1540" i="3"/>
  <c r="BC1540" i="3"/>
  <c r="BF1537" i="3"/>
  <c r="BE1537" i="3"/>
  <c r="BD1537" i="3"/>
  <c r="BC1537" i="3"/>
  <c r="BE1534" i="3"/>
  <c r="BF1534" i="3" s="1"/>
  <c r="BD1534" i="3"/>
  <c r="BC1534" i="3"/>
  <c r="BE1531" i="3"/>
  <c r="BF1531" i="3" s="1"/>
  <c r="BD1531" i="3"/>
  <c r="BC1531" i="3"/>
  <c r="BE1528" i="3"/>
  <c r="BF1528" i="3" s="1"/>
  <c r="BD1528" i="3"/>
  <c r="BC1528" i="3"/>
  <c r="BE1525" i="3"/>
  <c r="BF1525" i="3" s="1"/>
  <c r="BD1525" i="3"/>
  <c r="BC1525" i="3"/>
  <c r="BE1522" i="3"/>
  <c r="BF1522" i="3" s="1"/>
  <c r="BD1522" i="3"/>
  <c r="BC1522" i="3"/>
  <c r="BE1519" i="3"/>
  <c r="BD1519" i="3"/>
  <c r="BC1519" i="3"/>
  <c r="BE1516" i="3"/>
  <c r="BF1516" i="3" s="1"/>
  <c r="BD1516" i="3"/>
  <c r="BC1516" i="3"/>
  <c r="BE1513" i="3"/>
  <c r="BF1513" i="3" s="1"/>
  <c r="BD1513" i="3"/>
  <c r="BC1513" i="3"/>
  <c r="BE1510" i="3"/>
  <c r="BF1510" i="3" s="1"/>
  <c r="BD1510" i="3"/>
  <c r="BC1510" i="3"/>
  <c r="BE1507" i="3"/>
  <c r="BD1507" i="3"/>
  <c r="BC1507" i="3"/>
  <c r="BF1507" i="3" s="1"/>
  <c r="BE1504" i="3"/>
  <c r="BF1504" i="3" s="1"/>
  <c r="BD1504" i="3"/>
  <c r="BC1504" i="3"/>
  <c r="BF1501" i="3"/>
  <c r="BE1501" i="3"/>
  <c r="BD1501" i="3"/>
  <c r="BC1501" i="3"/>
  <c r="BE1498" i="3"/>
  <c r="BF1498" i="3" s="1"/>
  <c r="BD1498" i="3"/>
  <c r="BC1498" i="3"/>
  <c r="BE1495" i="3"/>
  <c r="BF1495" i="3" s="1"/>
  <c r="BD1495" i="3"/>
  <c r="BC1495" i="3"/>
  <c r="BE1492" i="3"/>
  <c r="BF1492" i="3" s="1"/>
  <c r="BD1492" i="3"/>
  <c r="BC1492" i="3"/>
  <c r="BF1489" i="3"/>
  <c r="BE1489" i="3"/>
  <c r="BD1489" i="3"/>
  <c r="BC1489" i="3"/>
  <c r="BE1486" i="3"/>
  <c r="BF1486" i="3" s="1"/>
  <c r="BD1486" i="3"/>
  <c r="BC1486" i="3"/>
  <c r="BE1483" i="3"/>
  <c r="BF1483" i="3" s="1"/>
  <c r="BD1483" i="3"/>
  <c r="BC1483" i="3"/>
  <c r="BE1480" i="3"/>
  <c r="BF1480" i="3" s="1"/>
  <c r="BD1480" i="3"/>
  <c r="BC1480" i="3"/>
  <c r="BE1477" i="3"/>
  <c r="BF1477" i="3" s="1"/>
  <c r="BD1477" i="3"/>
  <c r="BC1477" i="3"/>
  <c r="BE1474" i="3"/>
  <c r="BF1474" i="3" s="1"/>
  <c r="BD1474" i="3"/>
  <c r="BC1474" i="3"/>
  <c r="BE1471" i="3"/>
  <c r="BD1471" i="3"/>
  <c r="BC1471" i="3"/>
  <c r="BE1468" i="3"/>
  <c r="BF1468" i="3" s="1"/>
  <c r="BD1468" i="3"/>
  <c r="BC1468" i="3"/>
  <c r="BE1465" i="3"/>
  <c r="BF1465" i="3" s="1"/>
  <c r="BD1465" i="3"/>
  <c r="BC1465" i="3"/>
  <c r="BE1462" i="3"/>
  <c r="BF1462" i="3" s="1"/>
  <c r="BD1462" i="3"/>
  <c r="BC1462" i="3"/>
  <c r="BE1459" i="3"/>
  <c r="BD1459" i="3"/>
  <c r="BC1459" i="3"/>
  <c r="BF1459" i="3" s="1"/>
  <c r="BE1456" i="3"/>
  <c r="BF1456" i="3" s="1"/>
  <c r="BD1456" i="3"/>
  <c r="BC1456" i="3"/>
  <c r="BF1453" i="3"/>
  <c r="BE1453" i="3"/>
  <c r="BD1453" i="3"/>
  <c r="BC1453" i="3"/>
  <c r="BE1450" i="3"/>
  <c r="BF1450" i="3" s="1"/>
  <c r="BD1450" i="3"/>
  <c r="BC1450" i="3"/>
  <c r="BE1447" i="3"/>
  <c r="BF1447" i="3" s="1"/>
  <c r="BD1447" i="3"/>
  <c r="BC1447" i="3"/>
  <c r="BE1444" i="3"/>
  <c r="BF1444" i="3" s="1"/>
  <c r="BD1444" i="3"/>
  <c r="BC1444" i="3"/>
  <c r="BF1441" i="3"/>
  <c r="BE1441" i="3"/>
  <c r="BD1441" i="3"/>
  <c r="BC1441" i="3"/>
  <c r="BE1438" i="3"/>
  <c r="BF1438" i="3" s="1"/>
  <c r="BD1438" i="3"/>
  <c r="BC1438" i="3"/>
  <c r="BE1435" i="3"/>
  <c r="BF1435" i="3" s="1"/>
  <c r="BD1435" i="3"/>
  <c r="BC1435" i="3"/>
  <c r="BE1432" i="3"/>
  <c r="BF1432" i="3" s="1"/>
  <c r="BD1432" i="3"/>
  <c r="BC1432" i="3"/>
  <c r="BE1429" i="3"/>
  <c r="BF1429" i="3" s="1"/>
  <c r="BD1429" i="3"/>
  <c r="BC1429" i="3"/>
  <c r="BE1426" i="3"/>
  <c r="BF1426" i="3" s="1"/>
  <c r="BD1426" i="3"/>
  <c r="BC1426" i="3"/>
  <c r="BE1423" i="3"/>
  <c r="BD1423" i="3"/>
  <c r="BC1423" i="3"/>
  <c r="BE1420" i="3"/>
  <c r="BF1420" i="3" s="1"/>
  <c r="BD1420" i="3"/>
  <c r="BC1420" i="3"/>
  <c r="BE1417" i="3"/>
  <c r="BF1417" i="3" s="1"/>
  <c r="BD1417" i="3"/>
  <c r="BC1417" i="3"/>
  <c r="BE1414" i="3"/>
  <c r="BF1414" i="3" s="1"/>
  <c r="BD1414" i="3"/>
  <c r="BC1414" i="3"/>
  <c r="BE1411" i="3"/>
  <c r="BD1411" i="3"/>
  <c r="BC1411" i="3"/>
  <c r="BF1411" i="3" s="1"/>
  <c r="BE1408" i="3"/>
  <c r="BF1408" i="3" s="1"/>
  <c r="BD1408" i="3"/>
  <c r="BC1408" i="3"/>
  <c r="BF1405" i="3"/>
  <c r="BE1405" i="3"/>
  <c r="BD1405" i="3"/>
  <c r="BC1405" i="3"/>
  <c r="BE1402" i="3"/>
  <c r="BF1402" i="3" s="1"/>
  <c r="BD1402" i="3"/>
  <c r="BC1402" i="3"/>
  <c r="BE1399" i="3"/>
  <c r="BF1399" i="3" s="1"/>
  <c r="BD1399" i="3"/>
  <c r="BC1399" i="3"/>
  <c r="BE1396" i="3"/>
  <c r="BF1396" i="3" s="1"/>
  <c r="BD1396" i="3"/>
  <c r="BC1396" i="3"/>
  <c r="BF1393" i="3"/>
  <c r="BE1393" i="3"/>
  <c r="BD1393" i="3"/>
  <c r="BC1393" i="3"/>
  <c r="BE1390" i="3"/>
  <c r="BF1390" i="3" s="1"/>
  <c r="BD1390" i="3"/>
  <c r="BC1390" i="3"/>
  <c r="BE1387" i="3"/>
  <c r="BF1387" i="3" s="1"/>
  <c r="BD1387" i="3"/>
  <c r="BC1387" i="3"/>
  <c r="BE1384" i="3"/>
  <c r="BF1384" i="3" s="1"/>
  <c r="BD1384" i="3"/>
  <c r="BC1384" i="3"/>
  <c r="BE1381" i="3"/>
  <c r="BF1381" i="3" s="1"/>
  <c r="BD1381" i="3"/>
  <c r="BC1381" i="3"/>
  <c r="BE1378" i="3"/>
  <c r="BF1378" i="3" s="1"/>
  <c r="BD1378" i="3"/>
  <c r="BC1378" i="3"/>
  <c r="BE1375" i="3"/>
  <c r="BD1375" i="3"/>
  <c r="BC1375" i="3"/>
  <c r="BE1372" i="3"/>
  <c r="BF1372" i="3" s="1"/>
  <c r="BD1372" i="3"/>
  <c r="BC1372" i="3"/>
  <c r="BE1369" i="3"/>
  <c r="BF1369" i="3" s="1"/>
  <c r="BD1369" i="3"/>
  <c r="BC1369" i="3"/>
  <c r="BE1366" i="3"/>
  <c r="BF1366" i="3" s="1"/>
  <c r="BD1366" i="3"/>
  <c r="BC1366" i="3"/>
  <c r="BE1363" i="3"/>
  <c r="BD1363" i="3"/>
  <c r="BC1363" i="3"/>
  <c r="BF1363" i="3" s="1"/>
  <c r="BE1360" i="3"/>
  <c r="BF1360" i="3" s="1"/>
  <c r="BD1360" i="3"/>
  <c r="BC1360" i="3"/>
  <c r="BF1357" i="3"/>
  <c r="BE1357" i="3"/>
  <c r="BD1357" i="3"/>
  <c r="BC1357" i="3"/>
  <c r="BE1354" i="3"/>
  <c r="BD1354" i="3"/>
  <c r="BC1354" i="3"/>
  <c r="BE1351" i="3"/>
  <c r="BF1351" i="3" s="1"/>
  <c r="BD1351" i="3"/>
  <c r="BC1351" i="3"/>
  <c r="BE1348" i="3"/>
  <c r="BD1348" i="3"/>
  <c r="BC1348" i="3"/>
  <c r="BF1345" i="3"/>
  <c r="BE1345" i="3"/>
  <c r="BD1345" i="3"/>
  <c r="BC1345" i="3"/>
  <c r="BE1342" i="3"/>
  <c r="BD1342" i="3"/>
  <c r="BC1342" i="3"/>
  <c r="BE1339" i="3"/>
  <c r="BF1339" i="3" s="1"/>
  <c r="BD1339" i="3"/>
  <c r="BC1339" i="3"/>
  <c r="BE1336" i="3"/>
  <c r="BD1336" i="3"/>
  <c r="BC1336" i="3"/>
  <c r="BE1333" i="3"/>
  <c r="BF1333" i="3" s="1"/>
  <c r="BD1333" i="3"/>
  <c r="BC1333" i="3"/>
  <c r="BE1330" i="3"/>
  <c r="BF1330" i="3" s="1"/>
  <c r="BD1330" i="3"/>
  <c r="BC1330" i="3"/>
  <c r="BE1327" i="3"/>
  <c r="BD1327" i="3"/>
  <c r="BC1327" i="3"/>
  <c r="BE1324" i="3"/>
  <c r="BF1324" i="3" s="1"/>
  <c r="BD1324" i="3"/>
  <c r="BC1324" i="3"/>
  <c r="BE1321" i="3"/>
  <c r="BF1321" i="3" s="1"/>
  <c r="BD1321" i="3"/>
  <c r="BC1321" i="3"/>
  <c r="BE1318" i="3"/>
  <c r="BF1318" i="3" s="1"/>
  <c r="BD1318" i="3"/>
  <c r="BC1318" i="3"/>
  <c r="BE1315" i="3"/>
  <c r="BD1315" i="3"/>
  <c r="BC1315" i="3"/>
  <c r="BF1315" i="3" s="1"/>
  <c r="BE1312" i="3"/>
  <c r="BD1312" i="3"/>
  <c r="BC1312" i="3"/>
  <c r="BF1309" i="3"/>
  <c r="BE1309" i="3"/>
  <c r="BD1309" i="3"/>
  <c r="BC1309" i="3"/>
  <c r="BE1306" i="3"/>
  <c r="BD1306" i="3"/>
  <c r="BC1306" i="3"/>
  <c r="BE1303" i="3"/>
  <c r="BF1303" i="3" s="1"/>
  <c r="BD1303" i="3"/>
  <c r="BC1303" i="3"/>
  <c r="BE1300" i="3"/>
  <c r="BD1300" i="3"/>
  <c r="BC1300" i="3"/>
  <c r="BF1297" i="3"/>
  <c r="BE1297" i="3"/>
  <c r="BD1297" i="3"/>
  <c r="BC1297" i="3"/>
  <c r="BE1294" i="3"/>
  <c r="BD1294" i="3"/>
  <c r="BC1294" i="3"/>
  <c r="BE1291" i="3"/>
  <c r="BF1291" i="3" s="1"/>
  <c r="BD1291" i="3"/>
  <c r="BC1291" i="3"/>
  <c r="BE1288" i="3"/>
  <c r="BD1288" i="3"/>
  <c r="BC1288" i="3"/>
  <c r="BE1285" i="3"/>
  <c r="BF1285" i="3" s="1"/>
  <c r="BD1285" i="3"/>
  <c r="BC1285" i="3"/>
  <c r="BE1282" i="3"/>
  <c r="BF1282" i="3" s="1"/>
  <c r="BD1282" i="3"/>
  <c r="BC1282" i="3"/>
  <c r="BE1279" i="3"/>
  <c r="BD1279" i="3"/>
  <c r="BC1279" i="3"/>
  <c r="BE1276" i="3"/>
  <c r="BF1276" i="3" s="1"/>
  <c r="BD1276" i="3"/>
  <c r="BC1276" i="3"/>
  <c r="BE1273" i="3"/>
  <c r="BF1273" i="3" s="1"/>
  <c r="BD1273" i="3"/>
  <c r="BC1273" i="3"/>
  <c r="BE1270" i="3"/>
  <c r="BF1270" i="3" s="1"/>
  <c r="BD1270" i="3"/>
  <c r="BC1270" i="3"/>
  <c r="BE1267" i="3"/>
  <c r="BD1267" i="3"/>
  <c r="BC1267" i="3"/>
  <c r="BF1267" i="3" s="1"/>
  <c r="BE1264" i="3"/>
  <c r="BD1264" i="3"/>
  <c r="BC1264" i="3"/>
  <c r="BF1261" i="3"/>
  <c r="BE1261" i="3"/>
  <c r="BD1261" i="3"/>
  <c r="BC1261" i="3"/>
  <c r="BE1258" i="3"/>
  <c r="BD1258" i="3"/>
  <c r="BC1258" i="3"/>
  <c r="BE1255" i="3"/>
  <c r="BF1255" i="3" s="1"/>
  <c r="BD1255" i="3"/>
  <c r="BC1255" i="3"/>
  <c r="BE1252" i="3"/>
  <c r="BD1252" i="3"/>
  <c r="BC1252" i="3"/>
  <c r="BF1249" i="3"/>
  <c r="BE1249" i="3"/>
  <c r="BD1249" i="3"/>
  <c r="BC1249" i="3"/>
  <c r="BE1246" i="3"/>
  <c r="BD1246" i="3"/>
  <c r="BC1246" i="3"/>
  <c r="BE1243" i="3"/>
  <c r="BD1243" i="3"/>
  <c r="BC1243" i="3"/>
  <c r="BE1240" i="3"/>
  <c r="BD1240" i="3"/>
  <c r="BC1240" i="3"/>
  <c r="BE1237" i="3"/>
  <c r="BF1237" i="3" s="1"/>
  <c r="BD1237" i="3"/>
  <c r="BC1237" i="3"/>
  <c r="BE1234" i="3"/>
  <c r="BF1234" i="3" s="1"/>
  <c r="BD1234" i="3"/>
  <c r="BC1234" i="3"/>
  <c r="BE1231" i="3"/>
  <c r="BD1231" i="3"/>
  <c r="BC1231" i="3"/>
  <c r="BE1228" i="3"/>
  <c r="BF1228" i="3" s="1"/>
  <c r="BD1228" i="3"/>
  <c r="BC1228" i="3"/>
  <c r="BE1225" i="3"/>
  <c r="BF1225" i="3" s="1"/>
  <c r="BD1225" i="3"/>
  <c r="BC1225" i="3"/>
  <c r="BE1222" i="3"/>
  <c r="BF1222" i="3" s="1"/>
  <c r="BD1222" i="3"/>
  <c r="BC1222" i="3"/>
  <c r="BE1219" i="3"/>
  <c r="BD1219" i="3"/>
  <c r="BC1219" i="3"/>
  <c r="BE1216" i="3"/>
  <c r="BF1216" i="3" s="1"/>
  <c r="BD1216" i="3"/>
  <c r="BC1216" i="3"/>
  <c r="BE1213" i="3"/>
  <c r="BF1213" i="3" s="1"/>
  <c r="BD1213" i="3"/>
  <c r="BC1213" i="3"/>
  <c r="BE1210" i="3"/>
  <c r="BF1210" i="3" s="1"/>
  <c r="BD1210" i="3"/>
  <c r="BC1210" i="3"/>
  <c r="BE1207" i="3"/>
  <c r="BD1207" i="3"/>
  <c r="BC1207" i="3"/>
  <c r="BE1204" i="3"/>
  <c r="BF1204" i="3" s="1"/>
  <c r="BD1204" i="3"/>
  <c r="BC1204" i="3"/>
  <c r="BE1201" i="3"/>
  <c r="BF1201" i="3" s="1"/>
  <c r="BD1201" i="3"/>
  <c r="BC1201" i="3"/>
  <c r="BE1198" i="3"/>
  <c r="BF1198" i="3" s="1"/>
  <c r="BD1198" i="3"/>
  <c r="BC1198" i="3"/>
  <c r="BE1195" i="3"/>
  <c r="BD1195" i="3"/>
  <c r="BC1195" i="3"/>
  <c r="BE1192" i="3"/>
  <c r="BF1192" i="3" s="1"/>
  <c r="BD1192" i="3"/>
  <c r="BC1192" i="3"/>
  <c r="BE1189" i="3"/>
  <c r="BF1189" i="3" s="1"/>
  <c r="BD1189" i="3"/>
  <c r="BC1189" i="3"/>
  <c r="BE1186" i="3"/>
  <c r="BF1186" i="3" s="1"/>
  <c r="BD1186" i="3"/>
  <c r="BC1186" i="3"/>
  <c r="BE1183" i="3"/>
  <c r="BD1183" i="3"/>
  <c r="BC1183" i="3"/>
  <c r="BE1180" i="3"/>
  <c r="BF1180" i="3" s="1"/>
  <c r="BD1180" i="3"/>
  <c r="BC1180" i="3"/>
  <c r="BE1177" i="3"/>
  <c r="BF1177" i="3" s="1"/>
  <c r="BD1177" i="3"/>
  <c r="BC1177" i="3"/>
  <c r="BE1174" i="3"/>
  <c r="BF1174" i="3" s="1"/>
  <c r="BD1174" i="3"/>
  <c r="BC1174" i="3"/>
  <c r="BE1171" i="3"/>
  <c r="BD1171" i="3"/>
  <c r="BC1171" i="3"/>
  <c r="BE1168" i="3"/>
  <c r="BF1168" i="3" s="1"/>
  <c r="BD1168" i="3"/>
  <c r="BC1168" i="3"/>
  <c r="BE1165" i="3"/>
  <c r="BF1165" i="3" s="1"/>
  <c r="BD1165" i="3"/>
  <c r="BC1165" i="3"/>
  <c r="BE1162" i="3"/>
  <c r="BF1162" i="3" s="1"/>
  <c r="BD1162" i="3"/>
  <c r="BC1162" i="3"/>
  <c r="BE1159" i="3"/>
  <c r="BD1159" i="3"/>
  <c r="BC1159" i="3"/>
  <c r="BE1156" i="3"/>
  <c r="BF1156" i="3" s="1"/>
  <c r="BD1156" i="3"/>
  <c r="BC1156" i="3"/>
  <c r="BE1153" i="3"/>
  <c r="BF1153" i="3" s="1"/>
  <c r="BD1153" i="3"/>
  <c r="BC1153" i="3"/>
  <c r="BE1150" i="3"/>
  <c r="BF1150" i="3" s="1"/>
  <c r="BD1150" i="3"/>
  <c r="BC1150" i="3"/>
  <c r="BE1147" i="3"/>
  <c r="BD1147" i="3"/>
  <c r="BC1147" i="3"/>
  <c r="BE1144" i="3"/>
  <c r="BF1144" i="3" s="1"/>
  <c r="BD1144" i="3"/>
  <c r="BC1144" i="3"/>
  <c r="BE1141" i="3"/>
  <c r="BF1141" i="3" s="1"/>
  <c r="BD1141" i="3"/>
  <c r="BC1141" i="3"/>
  <c r="BE1138" i="3"/>
  <c r="BF1138" i="3" s="1"/>
  <c r="BD1138" i="3"/>
  <c r="BC1138" i="3"/>
  <c r="BE1135" i="3"/>
  <c r="BD1135" i="3"/>
  <c r="BC1135" i="3"/>
  <c r="BE1132" i="3"/>
  <c r="BF1132" i="3" s="1"/>
  <c r="BD1132" i="3"/>
  <c r="BC1132" i="3"/>
  <c r="BE1129" i="3"/>
  <c r="BF1129" i="3" s="1"/>
  <c r="BD1129" i="3"/>
  <c r="BC1129" i="3"/>
  <c r="BE1126" i="3"/>
  <c r="BF1126" i="3" s="1"/>
  <c r="BD1126" i="3"/>
  <c r="BC1126" i="3"/>
  <c r="BE1123" i="3"/>
  <c r="BD1123" i="3"/>
  <c r="BC1123" i="3"/>
  <c r="BE1120" i="3"/>
  <c r="BF1120" i="3" s="1"/>
  <c r="BD1120" i="3"/>
  <c r="BC1120" i="3"/>
  <c r="BE1117" i="3"/>
  <c r="BF1117" i="3" s="1"/>
  <c r="BD1117" i="3"/>
  <c r="BC1117" i="3"/>
  <c r="BE1114" i="3"/>
  <c r="BF1114" i="3" s="1"/>
  <c r="BD1114" i="3"/>
  <c r="BC1114" i="3"/>
  <c r="BE1111" i="3"/>
  <c r="BD1111" i="3"/>
  <c r="BC1111" i="3"/>
  <c r="BE1108" i="3"/>
  <c r="BF1108" i="3" s="1"/>
  <c r="BD1108" i="3"/>
  <c r="BC1108" i="3"/>
  <c r="BE1105" i="3"/>
  <c r="BF1105" i="3" s="1"/>
  <c r="BD1105" i="3"/>
  <c r="BC1105" i="3"/>
  <c r="BE1102" i="3"/>
  <c r="BF1102" i="3" s="1"/>
  <c r="BD1102" i="3"/>
  <c r="BC1102" i="3"/>
  <c r="BE1099" i="3"/>
  <c r="BD1099" i="3"/>
  <c r="BC1099" i="3"/>
  <c r="BE1096" i="3"/>
  <c r="BF1096" i="3" s="1"/>
  <c r="BD1096" i="3"/>
  <c r="BC1096" i="3"/>
  <c r="BE1093" i="3"/>
  <c r="BF1093" i="3" s="1"/>
  <c r="BD1093" i="3"/>
  <c r="BC1093" i="3"/>
  <c r="BE1090" i="3"/>
  <c r="BF1090" i="3" s="1"/>
  <c r="BD1090" i="3"/>
  <c r="BC1090" i="3"/>
  <c r="BE1087" i="3"/>
  <c r="BD1087" i="3"/>
  <c r="BC1087" i="3"/>
  <c r="BE1084" i="3"/>
  <c r="BF1084" i="3" s="1"/>
  <c r="BD1084" i="3"/>
  <c r="BC1084" i="3"/>
  <c r="BE1081" i="3"/>
  <c r="BF1081" i="3" s="1"/>
  <c r="BD1081" i="3"/>
  <c r="BC1081" i="3"/>
  <c r="BE1078" i="3"/>
  <c r="BF1078" i="3" s="1"/>
  <c r="BD1078" i="3"/>
  <c r="BC1078" i="3"/>
  <c r="BE1075" i="3"/>
  <c r="BD1075" i="3"/>
  <c r="BC1075" i="3"/>
  <c r="BE1072" i="3"/>
  <c r="BF1072" i="3" s="1"/>
  <c r="BD1072" i="3"/>
  <c r="BC1072" i="3"/>
  <c r="BE1069" i="3"/>
  <c r="BF1069" i="3" s="1"/>
  <c r="BD1069" i="3"/>
  <c r="BC1069" i="3"/>
  <c r="BE1066" i="3"/>
  <c r="BF1066" i="3" s="1"/>
  <c r="BD1066" i="3"/>
  <c r="BC1066" i="3"/>
  <c r="BE1063" i="3"/>
  <c r="BD1063" i="3"/>
  <c r="BC1063" i="3"/>
  <c r="BE1060" i="3"/>
  <c r="BF1060" i="3" s="1"/>
  <c r="BD1060" i="3"/>
  <c r="BC1060" i="3"/>
  <c r="BE1057" i="3"/>
  <c r="BF1057" i="3" s="1"/>
  <c r="BD1057" i="3"/>
  <c r="BC1057" i="3"/>
  <c r="BE1054" i="3"/>
  <c r="BF1054" i="3" s="1"/>
  <c r="BD1054" i="3"/>
  <c r="BC1054" i="3"/>
  <c r="BE1051" i="3"/>
  <c r="BD1051" i="3"/>
  <c r="BC1051" i="3"/>
  <c r="BE1048" i="3"/>
  <c r="BF1048" i="3" s="1"/>
  <c r="BD1048" i="3"/>
  <c r="BC1048" i="3"/>
  <c r="BE1045" i="3"/>
  <c r="BF1045" i="3" s="1"/>
  <c r="BD1045" i="3"/>
  <c r="BC1045" i="3"/>
  <c r="BE1042" i="3"/>
  <c r="BD1042" i="3"/>
  <c r="BC1042" i="3"/>
  <c r="BE1039" i="3"/>
  <c r="BD1039" i="3"/>
  <c r="BC1039" i="3"/>
  <c r="BE1036" i="3"/>
  <c r="BF1036" i="3" s="1"/>
  <c r="BD1036" i="3"/>
  <c r="BC1036" i="3"/>
  <c r="BE1033" i="3"/>
  <c r="BF1033" i="3" s="1"/>
  <c r="BD1033" i="3"/>
  <c r="BC1033" i="3"/>
  <c r="BE1030" i="3"/>
  <c r="BD1030" i="3"/>
  <c r="BC1030" i="3"/>
  <c r="BE1027" i="3"/>
  <c r="BD1027" i="3"/>
  <c r="BC1027" i="3"/>
  <c r="BE1024" i="3"/>
  <c r="BF1024" i="3" s="1"/>
  <c r="BD1024" i="3"/>
  <c r="BC1024" i="3"/>
  <c r="BE1021" i="3"/>
  <c r="BF1021" i="3" s="1"/>
  <c r="BD1021" i="3"/>
  <c r="BC1021" i="3"/>
  <c r="BE1018" i="3"/>
  <c r="BD1018" i="3"/>
  <c r="BC1018" i="3"/>
  <c r="BE1015" i="3"/>
  <c r="BD1015" i="3"/>
  <c r="BC1015" i="3"/>
  <c r="BE1012" i="3"/>
  <c r="BF1012" i="3" s="1"/>
  <c r="BD1012" i="3"/>
  <c r="BC1012" i="3"/>
  <c r="BE1009" i="3"/>
  <c r="BF1009" i="3" s="1"/>
  <c r="BD1009" i="3"/>
  <c r="BC1009" i="3"/>
  <c r="BE1006" i="3"/>
  <c r="BD1006" i="3"/>
  <c r="BC1006" i="3"/>
  <c r="BE1003" i="3"/>
  <c r="BD1003" i="3"/>
  <c r="BC1003" i="3"/>
  <c r="BE1000" i="3"/>
  <c r="BF1000" i="3" s="1"/>
  <c r="BD1000" i="3"/>
  <c r="BC1000" i="3"/>
  <c r="BE997" i="3"/>
  <c r="BF997" i="3" s="1"/>
  <c r="BD997" i="3"/>
  <c r="BC997" i="3"/>
  <c r="BE994" i="3"/>
  <c r="BD994" i="3"/>
  <c r="BC994" i="3"/>
  <c r="BE991" i="3"/>
  <c r="BD991" i="3"/>
  <c r="BC991" i="3"/>
  <c r="BE988" i="3"/>
  <c r="BF988" i="3" s="1"/>
  <c r="BD988" i="3"/>
  <c r="BC988" i="3"/>
  <c r="BE985" i="3"/>
  <c r="BF985" i="3" s="1"/>
  <c r="BD985" i="3"/>
  <c r="BC985" i="3"/>
  <c r="BE982" i="3"/>
  <c r="BD982" i="3"/>
  <c r="BC982" i="3"/>
  <c r="BE979" i="3"/>
  <c r="BD979" i="3"/>
  <c r="BC979" i="3"/>
  <c r="BE976" i="3"/>
  <c r="BF976" i="3" s="1"/>
  <c r="BD976" i="3"/>
  <c r="BC976" i="3"/>
  <c r="BE973" i="3"/>
  <c r="BF973" i="3" s="1"/>
  <c r="BD973" i="3"/>
  <c r="BC973" i="3"/>
  <c r="BE970" i="3"/>
  <c r="BD970" i="3"/>
  <c r="BC970" i="3"/>
  <c r="BE967" i="3"/>
  <c r="BD967" i="3"/>
  <c r="BC967" i="3"/>
  <c r="BE964" i="3"/>
  <c r="BF964" i="3" s="1"/>
  <c r="BD964" i="3"/>
  <c r="BC964" i="3"/>
  <c r="BE961" i="3"/>
  <c r="BF961" i="3" s="1"/>
  <c r="BD961" i="3"/>
  <c r="BC961" i="3"/>
  <c r="BE958" i="3"/>
  <c r="BD958" i="3"/>
  <c r="BC958" i="3"/>
  <c r="BE955" i="3"/>
  <c r="BD955" i="3"/>
  <c r="BC955" i="3"/>
  <c r="BE952" i="3"/>
  <c r="BF952" i="3" s="1"/>
  <c r="BD952" i="3"/>
  <c r="BC952" i="3"/>
  <c r="BE949" i="3"/>
  <c r="BF949" i="3" s="1"/>
  <c r="BD949" i="3"/>
  <c r="BC949" i="3"/>
  <c r="BE946" i="3"/>
  <c r="BD946" i="3"/>
  <c r="BC946" i="3"/>
  <c r="BE943" i="3"/>
  <c r="BD943" i="3"/>
  <c r="BC943" i="3"/>
  <c r="BE940" i="3"/>
  <c r="BF940" i="3" s="1"/>
  <c r="BD940" i="3"/>
  <c r="BC940" i="3"/>
  <c r="BE937" i="3"/>
  <c r="BF937" i="3" s="1"/>
  <c r="BD937" i="3"/>
  <c r="BC937" i="3"/>
  <c r="BE934" i="3"/>
  <c r="BD934" i="3"/>
  <c r="BC934" i="3"/>
  <c r="BE931" i="3"/>
  <c r="BD931" i="3"/>
  <c r="BC931" i="3"/>
  <c r="BE928" i="3"/>
  <c r="BF928" i="3" s="1"/>
  <c r="BD928" i="3"/>
  <c r="BC928" i="3"/>
  <c r="BE925" i="3"/>
  <c r="BF925" i="3" s="1"/>
  <c r="BD925" i="3"/>
  <c r="BC925" i="3"/>
  <c r="BE922" i="3"/>
  <c r="BD922" i="3"/>
  <c r="BC922" i="3"/>
  <c r="BE919" i="3"/>
  <c r="BD919" i="3"/>
  <c r="BC919" i="3"/>
  <c r="BE916" i="3"/>
  <c r="BF916" i="3" s="1"/>
  <c r="BD916" i="3"/>
  <c r="BC916" i="3"/>
  <c r="BE913" i="3"/>
  <c r="BF913" i="3" s="1"/>
  <c r="BD913" i="3"/>
  <c r="BC913" i="3"/>
  <c r="BE910" i="3"/>
  <c r="BD910" i="3"/>
  <c r="BC910" i="3"/>
  <c r="BE907" i="3"/>
  <c r="BD907" i="3"/>
  <c r="BC907" i="3"/>
  <c r="BE904" i="3"/>
  <c r="BF904" i="3" s="1"/>
  <c r="BD904" i="3"/>
  <c r="BC904" i="3"/>
  <c r="BE901" i="3"/>
  <c r="BF901" i="3" s="1"/>
  <c r="BD901" i="3"/>
  <c r="BC901" i="3"/>
  <c r="BE898" i="3"/>
  <c r="BD898" i="3"/>
  <c r="BC898" i="3"/>
  <c r="BE895" i="3"/>
  <c r="BD895" i="3"/>
  <c r="BC895" i="3"/>
  <c r="BE892" i="3"/>
  <c r="BF892" i="3" s="1"/>
  <c r="BD892" i="3"/>
  <c r="BC892" i="3"/>
  <c r="BE889" i="3"/>
  <c r="BF889" i="3" s="1"/>
  <c r="BD889" i="3"/>
  <c r="BC889" i="3"/>
  <c r="BE886" i="3"/>
  <c r="BD886" i="3"/>
  <c r="BC886" i="3"/>
  <c r="BE883" i="3"/>
  <c r="BD883" i="3"/>
  <c r="BC883" i="3"/>
  <c r="BE880" i="3"/>
  <c r="BF880" i="3" s="1"/>
  <c r="BD880" i="3"/>
  <c r="BC880" i="3"/>
  <c r="BE877" i="3"/>
  <c r="BD877" i="3"/>
  <c r="BC877" i="3"/>
  <c r="BE874" i="3"/>
  <c r="BD874" i="3"/>
  <c r="BC874" i="3"/>
  <c r="BE871" i="3"/>
  <c r="BD871" i="3"/>
  <c r="BC871" i="3"/>
  <c r="BE868" i="3"/>
  <c r="BF868" i="3" s="1"/>
  <c r="BD868" i="3"/>
  <c r="BC868" i="3"/>
  <c r="BE865" i="3"/>
  <c r="BF865" i="3" s="1"/>
  <c r="BD865" i="3"/>
  <c r="BC865" i="3"/>
  <c r="BE862" i="3"/>
  <c r="BD862" i="3"/>
  <c r="BC862" i="3"/>
  <c r="BE859" i="3"/>
  <c r="BD859" i="3"/>
  <c r="BC859" i="3"/>
  <c r="BE856" i="3"/>
  <c r="BF856" i="3" s="1"/>
  <c r="BD856" i="3"/>
  <c r="BC856" i="3"/>
  <c r="BE853" i="3"/>
  <c r="BD853" i="3"/>
  <c r="BC853" i="3"/>
  <c r="BE850" i="3"/>
  <c r="BD850" i="3"/>
  <c r="BC850" i="3"/>
  <c r="BE847" i="3"/>
  <c r="BD847" i="3"/>
  <c r="BC847" i="3"/>
  <c r="BE844" i="3"/>
  <c r="BF844" i="3" s="1"/>
  <c r="BD844" i="3"/>
  <c r="BC844" i="3"/>
  <c r="BE841" i="3"/>
  <c r="BF841" i="3" s="1"/>
  <c r="BD841" i="3"/>
  <c r="BC841" i="3"/>
  <c r="BE838" i="3"/>
  <c r="BF838" i="3" s="1"/>
  <c r="BD838" i="3"/>
  <c r="BC838" i="3"/>
  <c r="BE835" i="3"/>
  <c r="BD835" i="3"/>
  <c r="BC835" i="3"/>
  <c r="BE832" i="3"/>
  <c r="BD832" i="3"/>
  <c r="BC832" i="3"/>
  <c r="BF832" i="3" s="1"/>
  <c r="BE829" i="3"/>
  <c r="BD829" i="3"/>
  <c r="BC829" i="3"/>
  <c r="BE826" i="3"/>
  <c r="BD826" i="3"/>
  <c r="BC826" i="3"/>
  <c r="BF826" i="3" s="1"/>
  <c r="BE823" i="3"/>
  <c r="BF823" i="3" s="1"/>
  <c r="BD823" i="3"/>
  <c r="BC823" i="3"/>
  <c r="BF820" i="3"/>
  <c r="BE820" i="3"/>
  <c r="BD820" i="3"/>
  <c r="BC820" i="3"/>
  <c r="BE817" i="3"/>
  <c r="BD817" i="3"/>
  <c r="BC817" i="3"/>
  <c r="BE814" i="3"/>
  <c r="BF814" i="3" s="1"/>
  <c r="BD814" i="3"/>
  <c r="BC814" i="3"/>
  <c r="BE811" i="3"/>
  <c r="BD811" i="3"/>
  <c r="BC811" i="3"/>
  <c r="BF808" i="3"/>
  <c r="BE808" i="3"/>
  <c r="BD808" i="3"/>
  <c r="BC808" i="3"/>
  <c r="BE805" i="3"/>
  <c r="BD805" i="3"/>
  <c r="BC805" i="3"/>
  <c r="BE802" i="3"/>
  <c r="BF802" i="3" s="1"/>
  <c r="BD802" i="3"/>
  <c r="BC802" i="3"/>
  <c r="BE799" i="3"/>
  <c r="BD799" i="3"/>
  <c r="BC799" i="3"/>
  <c r="BF799" i="3" s="1"/>
  <c r="BE796" i="3"/>
  <c r="BF796" i="3" s="1"/>
  <c r="BD796" i="3"/>
  <c r="BC796" i="3"/>
  <c r="BE793" i="3"/>
  <c r="BF793" i="3" s="1"/>
  <c r="BD793" i="3"/>
  <c r="BC793" i="3"/>
  <c r="BE790" i="3"/>
  <c r="BF790" i="3" s="1"/>
  <c r="BD790" i="3"/>
  <c r="BC790" i="3"/>
  <c r="BE787" i="3"/>
  <c r="BF787" i="3" s="1"/>
  <c r="BD787" i="3"/>
  <c r="BC787" i="3"/>
  <c r="BE784" i="3"/>
  <c r="BF784" i="3" s="1"/>
  <c r="BD784" i="3"/>
  <c r="BC784" i="3"/>
  <c r="BE781" i="3"/>
  <c r="BF781" i="3" s="1"/>
  <c r="BD781" i="3"/>
  <c r="BC781" i="3"/>
  <c r="BE778" i="3"/>
  <c r="BF778" i="3" s="1"/>
  <c r="BD778" i="3"/>
  <c r="BC778" i="3"/>
  <c r="BE775" i="3"/>
  <c r="BF775" i="3" s="1"/>
  <c r="BD775" i="3"/>
  <c r="BC775" i="3"/>
  <c r="BE772" i="3"/>
  <c r="BF772" i="3" s="1"/>
  <c r="BD772" i="3"/>
  <c r="BC772" i="3"/>
  <c r="BE769" i="3"/>
  <c r="BF769" i="3" s="1"/>
  <c r="BD769" i="3"/>
  <c r="BC769" i="3"/>
  <c r="BE766" i="3"/>
  <c r="BF766" i="3" s="1"/>
  <c r="BD766" i="3"/>
  <c r="BC766" i="3"/>
  <c r="BE763" i="3"/>
  <c r="BF763" i="3" s="1"/>
  <c r="BD763" i="3"/>
  <c r="BC763" i="3"/>
  <c r="BE760" i="3"/>
  <c r="BF760" i="3" s="1"/>
  <c r="BD760" i="3"/>
  <c r="BC760" i="3"/>
  <c r="BE757" i="3"/>
  <c r="BF757" i="3" s="1"/>
  <c r="BD757" i="3"/>
  <c r="BC757" i="3"/>
  <c r="BE754" i="3"/>
  <c r="BF754" i="3" s="1"/>
  <c r="BD754" i="3"/>
  <c r="BC754" i="3"/>
  <c r="BE751" i="3"/>
  <c r="BF751" i="3" s="1"/>
  <c r="BD751" i="3"/>
  <c r="BC751" i="3"/>
  <c r="BE748" i="3"/>
  <c r="BF748" i="3" s="1"/>
  <c r="BD748" i="3"/>
  <c r="BC748" i="3"/>
  <c r="BE745" i="3"/>
  <c r="BF745" i="3" s="1"/>
  <c r="BD745" i="3"/>
  <c r="BC745" i="3"/>
  <c r="BE742" i="3"/>
  <c r="BF742" i="3" s="1"/>
  <c r="BD742" i="3"/>
  <c r="BC742" i="3"/>
  <c r="BE739" i="3"/>
  <c r="BF739" i="3" s="1"/>
  <c r="BD739" i="3"/>
  <c r="BC739" i="3"/>
  <c r="BE736" i="3"/>
  <c r="BF736" i="3" s="1"/>
  <c r="BD736" i="3"/>
  <c r="BC736" i="3"/>
  <c r="BE733" i="3"/>
  <c r="BF733" i="3" s="1"/>
  <c r="BD733" i="3"/>
  <c r="BC733" i="3"/>
  <c r="BE730" i="3"/>
  <c r="BF730" i="3" s="1"/>
  <c r="BD730" i="3"/>
  <c r="BC730" i="3"/>
  <c r="BE727" i="3"/>
  <c r="BF727" i="3" s="1"/>
  <c r="BD727" i="3"/>
  <c r="BC727" i="3"/>
  <c r="BE724" i="3"/>
  <c r="BF724" i="3" s="1"/>
  <c r="BD724" i="3"/>
  <c r="BC724" i="3"/>
  <c r="BE721" i="3"/>
  <c r="BF721" i="3" s="1"/>
  <c r="BD721" i="3"/>
  <c r="BC721" i="3"/>
  <c r="BE718" i="3"/>
  <c r="BF718" i="3" s="1"/>
  <c r="BD718" i="3"/>
  <c r="BC718" i="3"/>
  <c r="BE715" i="3"/>
  <c r="BF715" i="3" s="1"/>
  <c r="BD715" i="3"/>
  <c r="BC715" i="3"/>
  <c r="BE712" i="3"/>
  <c r="BF712" i="3" s="1"/>
  <c r="BD712" i="3"/>
  <c r="BC712" i="3"/>
  <c r="BE709" i="3"/>
  <c r="BF709" i="3" s="1"/>
  <c r="BD709" i="3"/>
  <c r="BC709" i="3"/>
  <c r="BE706" i="3"/>
  <c r="BF706" i="3" s="1"/>
  <c r="BD706" i="3"/>
  <c r="BC706" i="3"/>
  <c r="BE703" i="3"/>
  <c r="BF703" i="3" s="1"/>
  <c r="BD703" i="3"/>
  <c r="BC703" i="3"/>
  <c r="BE700" i="3"/>
  <c r="BF700" i="3" s="1"/>
  <c r="BD700" i="3"/>
  <c r="BC700" i="3"/>
  <c r="BE697" i="3"/>
  <c r="BF697" i="3" s="1"/>
  <c r="BD697" i="3"/>
  <c r="BC697" i="3"/>
  <c r="BE694" i="3"/>
  <c r="BF694" i="3" s="1"/>
  <c r="BD694" i="3"/>
  <c r="BC694" i="3"/>
  <c r="BE691" i="3"/>
  <c r="BF691" i="3" s="1"/>
  <c r="BD691" i="3"/>
  <c r="BC691" i="3"/>
  <c r="BE688" i="3"/>
  <c r="BF688" i="3" s="1"/>
  <c r="BD688" i="3"/>
  <c r="BC688" i="3"/>
  <c r="BE685" i="3"/>
  <c r="BF685" i="3" s="1"/>
  <c r="BD685" i="3"/>
  <c r="BC685" i="3"/>
  <c r="BE682" i="3"/>
  <c r="BF682" i="3" s="1"/>
  <c r="BD682" i="3"/>
  <c r="BC682" i="3"/>
  <c r="BE679" i="3"/>
  <c r="BF679" i="3" s="1"/>
  <c r="BD679" i="3"/>
  <c r="BC679" i="3"/>
  <c r="BE676" i="3"/>
  <c r="BF676" i="3" s="1"/>
  <c r="BD676" i="3"/>
  <c r="BC676" i="3"/>
  <c r="BE673" i="3"/>
  <c r="BF673" i="3" s="1"/>
  <c r="BD673" i="3"/>
  <c r="BC673" i="3"/>
  <c r="BE670" i="3"/>
  <c r="BF670" i="3" s="1"/>
  <c r="BD670" i="3"/>
  <c r="BC670" i="3"/>
  <c r="BE667" i="3"/>
  <c r="BF667" i="3" s="1"/>
  <c r="BD667" i="3"/>
  <c r="BC667" i="3"/>
  <c r="BE664" i="3"/>
  <c r="BF664" i="3" s="1"/>
  <c r="BD664" i="3"/>
  <c r="BC664" i="3"/>
  <c r="BE661" i="3"/>
  <c r="BF661" i="3" s="1"/>
  <c r="BD661" i="3"/>
  <c r="BC661" i="3"/>
  <c r="BE658" i="3"/>
  <c r="BF658" i="3" s="1"/>
  <c r="BD658" i="3"/>
  <c r="BC658" i="3"/>
  <c r="BE655" i="3"/>
  <c r="BF655" i="3" s="1"/>
  <c r="BD655" i="3"/>
  <c r="BC655" i="3"/>
  <c r="BE652" i="3"/>
  <c r="BF652" i="3" s="1"/>
  <c r="BD652" i="3"/>
  <c r="BC652" i="3"/>
  <c r="BE649" i="3"/>
  <c r="BF649" i="3" s="1"/>
  <c r="BD649" i="3"/>
  <c r="BC649" i="3"/>
  <c r="BE646" i="3"/>
  <c r="BF646" i="3" s="1"/>
  <c r="BD646" i="3"/>
  <c r="BC646" i="3"/>
  <c r="BE643" i="3"/>
  <c r="BF643" i="3" s="1"/>
  <c r="BD643" i="3"/>
  <c r="BC643" i="3"/>
  <c r="BE640" i="3"/>
  <c r="BF640" i="3" s="1"/>
  <c r="BD640" i="3"/>
  <c r="BC640" i="3"/>
  <c r="BE637" i="3"/>
  <c r="BF637" i="3" s="1"/>
  <c r="BD637" i="3"/>
  <c r="BC637" i="3"/>
  <c r="BE634" i="3"/>
  <c r="BF634" i="3" s="1"/>
  <c r="BD634" i="3"/>
  <c r="BC634" i="3"/>
  <c r="BE631" i="3"/>
  <c r="BF631" i="3" s="1"/>
  <c r="BD631" i="3"/>
  <c r="BC631" i="3"/>
  <c r="BE628" i="3"/>
  <c r="BF628" i="3" s="1"/>
  <c r="BD628" i="3"/>
  <c r="BC628" i="3"/>
  <c r="BE625" i="3"/>
  <c r="BF625" i="3" s="1"/>
  <c r="BD625" i="3"/>
  <c r="BC625" i="3"/>
  <c r="BE622" i="3"/>
  <c r="BF622" i="3" s="1"/>
  <c r="BD622" i="3"/>
  <c r="BC622" i="3"/>
  <c r="BE619" i="3"/>
  <c r="BF619" i="3" s="1"/>
  <c r="BD619" i="3"/>
  <c r="BC619" i="3"/>
  <c r="BE616" i="3"/>
  <c r="BF616" i="3" s="1"/>
  <c r="BD616" i="3"/>
  <c r="BC616" i="3"/>
  <c r="BE613" i="3"/>
  <c r="BD613" i="3"/>
  <c r="BC613" i="3"/>
  <c r="BE610" i="3"/>
  <c r="BD610" i="3"/>
  <c r="BC610" i="3"/>
  <c r="BE607" i="3"/>
  <c r="BD607" i="3"/>
  <c r="BC607" i="3"/>
  <c r="BE604" i="3"/>
  <c r="BD604" i="3"/>
  <c r="BC604" i="3"/>
  <c r="BE601" i="3"/>
  <c r="BD601" i="3"/>
  <c r="BC601" i="3"/>
  <c r="BE598" i="3"/>
  <c r="BD598" i="3"/>
  <c r="BC598" i="3"/>
  <c r="BE595" i="3"/>
  <c r="BF595" i="3" s="1"/>
  <c r="BD595" i="3"/>
  <c r="BC595" i="3"/>
  <c r="BE592" i="3"/>
  <c r="BF592" i="3" s="1"/>
  <c r="BD592" i="3"/>
  <c r="BC592" i="3"/>
  <c r="BE589" i="3"/>
  <c r="BD589" i="3"/>
  <c r="BC589" i="3"/>
  <c r="BE586" i="3"/>
  <c r="BD586" i="3"/>
  <c r="BC586" i="3"/>
  <c r="BE583" i="3"/>
  <c r="BD583" i="3"/>
  <c r="BC583" i="3"/>
  <c r="BE580" i="3"/>
  <c r="BD580" i="3"/>
  <c r="BC580" i="3"/>
  <c r="BE577" i="3"/>
  <c r="BD577" i="3"/>
  <c r="BC577" i="3"/>
  <c r="BE574" i="3"/>
  <c r="BD574" i="3"/>
  <c r="BC574" i="3"/>
  <c r="BE571" i="3"/>
  <c r="BF571" i="3" s="1"/>
  <c r="BD571" i="3"/>
  <c r="BC571" i="3"/>
  <c r="BE568" i="3"/>
  <c r="BF568" i="3" s="1"/>
  <c r="BD568" i="3"/>
  <c r="BC568" i="3"/>
  <c r="BE565" i="3"/>
  <c r="BD565" i="3"/>
  <c r="BC565" i="3"/>
  <c r="BE562" i="3"/>
  <c r="BD562" i="3"/>
  <c r="BC562" i="3"/>
  <c r="BE559" i="3"/>
  <c r="BD559" i="3"/>
  <c r="BC559" i="3"/>
  <c r="BE556" i="3"/>
  <c r="BD556" i="3"/>
  <c r="BC556" i="3"/>
  <c r="BE553" i="3"/>
  <c r="BD553" i="3"/>
  <c r="BC553" i="3"/>
  <c r="BE550" i="3"/>
  <c r="BD550" i="3"/>
  <c r="BC550" i="3"/>
  <c r="BE547" i="3"/>
  <c r="BF547" i="3" s="1"/>
  <c r="BD547" i="3"/>
  <c r="BC547" i="3"/>
  <c r="BE544" i="3"/>
  <c r="BF544" i="3" s="1"/>
  <c r="BD544" i="3"/>
  <c r="BC544" i="3"/>
  <c r="BE541" i="3"/>
  <c r="BD541" i="3"/>
  <c r="BC541" i="3"/>
  <c r="BE538" i="3"/>
  <c r="BD538" i="3"/>
  <c r="BC538" i="3"/>
  <c r="BE535" i="3"/>
  <c r="BD535" i="3"/>
  <c r="BC535" i="3"/>
  <c r="BE532" i="3"/>
  <c r="BD532" i="3"/>
  <c r="BC532" i="3"/>
  <c r="BE529" i="3"/>
  <c r="BD529" i="3"/>
  <c r="BC529" i="3"/>
  <c r="BE526" i="3"/>
  <c r="BD526" i="3"/>
  <c r="BC526" i="3"/>
  <c r="BE523" i="3"/>
  <c r="BF523" i="3" s="1"/>
  <c r="BD523" i="3"/>
  <c r="BC523" i="3"/>
  <c r="BE520" i="3"/>
  <c r="BF520" i="3" s="1"/>
  <c r="BD520" i="3"/>
  <c r="BC520" i="3"/>
  <c r="BE517" i="3"/>
  <c r="BD517" i="3"/>
  <c r="BC517" i="3"/>
  <c r="BE514" i="3"/>
  <c r="BD514" i="3"/>
  <c r="BC514" i="3"/>
  <c r="BE511" i="3"/>
  <c r="BD511" i="3"/>
  <c r="BC511" i="3"/>
  <c r="BE508" i="3"/>
  <c r="BD508" i="3"/>
  <c r="BC508" i="3"/>
  <c r="BE505" i="3"/>
  <c r="BD505" i="3"/>
  <c r="BC505" i="3"/>
  <c r="BE502" i="3"/>
  <c r="BD502" i="3"/>
  <c r="BC502" i="3"/>
  <c r="BE499" i="3"/>
  <c r="BF499" i="3" s="1"/>
  <c r="BD499" i="3"/>
  <c r="BC499" i="3"/>
  <c r="BE496" i="3"/>
  <c r="BF496" i="3" s="1"/>
  <c r="BD496" i="3"/>
  <c r="BC496" i="3"/>
  <c r="BE493" i="3"/>
  <c r="BD493" i="3"/>
  <c r="BC493" i="3"/>
  <c r="BE490" i="3"/>
  <c r="BD490" i="3"/>
  <c r="BC490" i="3"/>
  <c r="BE487" i="3"/>
  <c r="BD487" i="3"/>
  <c r="BC487" i="3"/>
  <c r="BE484" i="3"/>
  <c r="BD484" i="3"/>
  <c r="BC484" i="3"/>
  <c r="BE481" i="3"/>
  <c r="BD481" i="3"/>
  <c r="BC481" i="3"/>
  <c r="BE478" i="3"/>
  <c r="BD478" i="3"/>
  <c r="BC478" i="3"/>
  <c r="BE475" i="3"/>
  <c r="BF475" i="3" s="1"/>
  <c r="BD475" i="3"/>
  <c r="BC475" i="3"/>
  <c r="BE472" i="3"/>
  <c r="BF472" i="3" s="1"/>
  <c r="BD472" i="3"/>
  <c r="BC472" i="3"/>
  <c r="BE469" i="3"/>
  <c r="BD469" i="3"/>
  <c r="BC469" i="3"/>
  <c r="BE466" i="3"/>
  <c r="BD466" i="3"/>
  <c r="BC466" i="3"/>
  <c r="BE463" i="3"/>
  <c r="BF463" i="3" s="1"/>
  <c r="BD463" i="3"/>
  <c r="BC463" i="3"/>
  <c r="BE460" i="3"/>
  <c r="BD460" i="3"/>
  <c r="BC460" i="3"/>
  <c r="BE457" i="3"/>
  <c r="BD457" i="3"/>
  <c r="BC457" i="3"/>
  <c r="BE454" i="3"/>
  <c r="BD454" i="3"/>
  <c r="BC454" i="3"/>
  <c r="BE451" i="3"/>
  <c r="BF451" i="3" s="1"/>
  <c r="BD451" i="3"/>
  <c r="BC451" i="3"/>
  <c r="BE448" i="3"/>
  <c r="BF448" i="3" s="1"/>
  <c r="BD448" i="3"/>
  <c r="BC448" i="3"/>
  <c r="BE445" i="3"/>
  <c r="BD445" i="3"/>
  <c r="BC445" i="3"/>
  <c r="BE442" i="3"/>
  <c r="BD442" i="3"/>
  <c r="BC442" i="3"/>
  <c r="BE439" i="3"/>
  <c r="BF439" i="3" s="1"/>
  <c r="BD439" i="3"/>
  <c r="BC439" i="3"/>
  <c r="BE436" i="3"/>
  <c r="BD436" i="3"/>
  <c r="BC436" i="3"/>
  <c r="BE433" i="3"/>
  <c r="BD433" i="3"/>
  <c r="BC433" i="3"/>
  <c r="BE430" i="3"/>
  <c r="BD430" i="3"/>
  <c r="BC430" i="3"/>
  <c r="BE427" i="3"/>
  <c r="BF427" i="3" s="1"/>
  <c r="BD427" i="3"/>
  <c r="BC427" i="3"/>
  <c r="BE424" i="3"/>
  <c r="BF424" i="3" s="1"/>
  <c r="BD424" i="3"/>
  <c r="BC424" i="3"/>
  <c r="BE421" i="3"/>
  <c r="BD421" i="3"/>
  <c r="BC421" i="3"/>
  <c r="BE418" i="3"/>
  <c r="BD418" i="3"/>
  <c r="BC418" i="3"/>
  <c r="BE415" i="3"/>
  <c r="BD415" i="3"/>
  <c r="BC415" i="3"/>
  <c r="BE412" i="3"/>
  <c r="BD412" i="3"/>
  <c r="BC412" i="3"/>
  <c r="BE409" i="3"/>
  <c r="BD409" i="3"/>
  <c r="BC409" i="3"/>
  <c r="BE406" i="3"/>
  <c r="BD406" i="3"/>
  <c r="BC406" i="3"/>
  <c r="BE403" i="3"/>
  <c r="BF403" i="3" s="1"/>
  <c r="BD403" i="3"/>
  <c r="BC403" i="3"/>
  <c r="BE400" i="3"/>
  <c r="BF400" i="3" s="1"/>
  <c r="BD400" i="3"/>
  <c r="BC400" i="3"/>
  <c r="BE397" i="3"/>
  <c r="BD397" i="3"/>
  <c r="BC397" i="3"/>
  <c r="BE394" i="3"/>
  <c r="BD394" i="3"/>
  <c r="BC394" i="3"/>
  <c r="BE391" i="3"/>
  <c r="BD391" i="3"/>
  <c r="BC391" i="3"/>
  <c r="BE388" i="3"/>
  <c r="BD388" i="3"/>
  <c r="BC388" i="3"/>
  <c r="BE385" i="3"/>
  <c r="BD385" i="3"/>
  <c r="BC385" i="3"/>
  <c r="BE382" i="3"/>
  <c r="BD382" i="3"/>
  <c r="BC382" i="3"/>
  <c r="BE379" i="3"/>
  <c r="BF379" i="3" s="1"/>
  <c r="BD379" i="3"/>
  <c r="BC379" i="3"/>
  <c r="BE376" i="3"/>
  <c r="BF376" i="3" s="1"/>
  <c r="BD376" i="3"/>
  <c r="BC376" i="3"/>
  <c r="BE373" i="3"/>
  <c r="BD373" i="3"/>
  <c r="BC373" i="3"/>
  <c r="BE370" i="3"/>
  <c r="BD370" i="3"/>
  <c r="BC370" i="3"/>
  <c r="BE367" i="3"/>
  <c r="BD367" i="3"/>
  <c r="BC367" i="3"/>
  <c r="BE364" i="3"/>
  <c r="BD364" i="3"/>
  <c r="BC364" i="3"/>
  <c r="BE361" i="3"/>
  <c r="BF361" i="3" s="1"/>
  <c r="BD361" i="3"/>
  <c r="BC361" i="3"/>
  <c r="BE358" i="3"/>
  <c r="BD358" i="3"/>
  <c r="BC358" i="3"/>
  <c r="BE355" i="3"/>
  <c r="BF355" i="3" s="1"/>
  <c r="BD355" i="3"/>
  <c r="BC355" i="3"/>
  <c r="BE352" i="3"/>
  <c r="BF352" i="3" s="1"/>
  <c r="BD352" i="3"/>
  <c r="BC352" i="3"/>
  <c r="BE349" i="3"/>
  <c r="BD349" i="3"/>
  <c r="BC349" i="3"/>
  <c r="BE346" i="3"/>
  <c r="BD346" i="3"/>
  <c r="BC346" i="3"/>
  <c r="BE343" i="3"/>
  <c r="BD343" i="3"/>
  <c r="BC343" i="3"/>
  <c r="BE340" i="3"/>
  <c r="BF340" i="3" s="1"/>
  <c r="BD340" i="3"/>
  <c r="BC340" i="3"/>
  <c r="BE337" i="3"/>
  <c r="BF337" i="3" s="1"/>
  <c r="BD337" i="3"/>
  <c r="BC337" i="3"/>
  <c r="BE334" i="3"/>
  <c r="BD334" i="3"/>
  <c r="BC334" i="3"/>
  <c r="BE331" i="3"/>
  <c r="BF331" i="3" s="1"/>
  <c r="BD331" i="3"/>
  <c r="BC331" i="3"/>
  <c r="BE328" i="3"/>
  <c r="BF328" i="3" s="1"/>
  <c r="BD328" i="3"/>
  <c r="BC328" i="3"/>
  <c r="BE325" i="3"/>
  <c r="BD325" i="3"/>
  <c r="BC325" i="3"/>
  <c r="BE322" i="3"/>
  <c r="BD322" i="3"/>
  <c r="BC322" i="3"/>
  <c r="BE319" i="3"/>
  <c r="BD319" i="3"/>
  <c r="BC319" i="3"/>
  <c r="BE316" i="3"/>
  <c r="BF316" i="3" s="1"/>
  <c r="BD316" i="3"/>
  <c r="BC316" i="3"/>
  <c r="BE313" i="3"/>
  <c r="BF313" i="3" s="1"/>
  <c r="BD313" i="3"/>
  <c r="BC313" i="3"/>
  <c r="BE310" i="3"/>
  <c r="BD310" i="3"/>
  <c r="BC310" i="3"/>
  <c r="BE307" i="3"/>
  <c r="BD307" i="3"/>
  <c r="BC307" i="3"/>
  <c r="BE304" i="3"/>
  <c r="BF304" i="3" s="1"/>
  <c r="BD304" i="3"/>
  <c r="BC304" i="3"/>
  <c r="BE301" i="3"/>
  <c r="BD301" i="3"/>
  <c r="BC301" i="3"/>
  <c r="BE298" i="3"/>
  <c r="BD298" i="3"/>
  <c r="BC298" i="3"/>
  <c r="BE295" i="3"/>
  <c r="BF295" i="3" s="1"/>
  <c r="BD295" i="3"/>
  <c r="BC295" i="3"/>
  <c r="BE292" i="3"/>
  <c r="BF292" i="3" s="1"/>
  <c r="BD292" i="3"/>
  <c r="BC292" i="3"/>
  <c r="BE289" i="3"/>
  <c r="BF289" i="3" s="1"/>
  <c r="BD289" i="3"/>
  <c r="BC289" i="3"/>
  <c r="BE286" i="3"/>
  <c r="BF286" i="3" s="1"/>
  <c r="BD286" i="3"/>
  <c r="BC286" i="3"/>
  <c r="BE283" i="3"/>
  <c r="BF283" i="3" s="1"/>
  <c r="BD283" i="3"/>
  <c r="BC283" i="3"/>
  <c r="BE280" i="3"/>
  <c r="BF280" i="3" s="1"/>
  <c r="BD280" i="3"/>
  <c r="BC280" i="3"/>
  <c r="BE277" i="3"/>
  <c r="BF277" i="3" s="1"/>
  <c r="BD277" i="3"/>
  <c r="BC277" i="3"/>
  <c r="BE274" i="3"/>
  <c r="BF274" i="3" s="1"/>
  <c r="BD274" i="3"/>
  <c r="BC274" i="3"/>
  <c r="BE271" i="3"/>
  <c r="BF271" i="3" s="1"/>
  <c r="BD271" i="3"/>
  <c r="BC271" i="3"/>
  <c r="BE268" i="3"/>
  <c r="BF268" i="3" s="1"/>
  <c r="BD268" i="3"/>
  <c r="BC268" i="3"/>
  <c r="BE265" i="3"/>
  <c r="BF265" i="3" s="1"/>
  <c r="BD265" i="3"/>
  <c r="BC265" i="3"/>
  <c r="BE262" i="3"/>
  <c r="BF262" i="3" s="1"/>
  <c r="BD262" i="3"/>
  <c r="BC262" i="3"/>
  <c r="BE259" i="3"/>
  <c r="BF259" i="3" s="1"/>
  <c r="BD259" i="3"/>
  <c r="BC259" i="3"/>
  <c r="BE256" i="3"/>
  <c r="BF256" i="3" s="1"/>
  <c r="BD256" i="3"/>
  <c r="BC256" i="3"/>
  <c r="BE253" i="3"/>
  <c r="BF253" i="3" s="1"/>
  <c r="BD253" i="3"/>
  <c r="BC253" i="3"/>
  <c r="BE250" i="3"/>
  <c r="BF250" i="3" s="1"/>
  <c r="BD250" i="3"/>
  <c r="BC250" i="3"/>
  <c r="BE247" i="3"/>
  <c r="BF247" i="3" s="1"/>
  <c r="BD247" i="3"/>
  <c r="BC247" i="3"/>
  <c r="BE244" i="3"/>
  <c r="BF244" i="3" s="1"/>
  <c r="BD244" i="3"/>
  <c r="BC244" i="3"/>
  <c r="BE241" i="3"/>
  <c r="BF241" i="3" s="1"/>
  <c r="BD241" i="3"/>
  <c r="BC241" i="3"/>
  <c r="BE238" i="3"/>
  <c r="BF238" i="3" s="1"/>
  <c r="BD238" i="3"/>
  <c r="BC238" i="3"/>
  <c r="BE235" i="3"/>
  <c r="BF235" i="3" s="1"/>
  <c r="BD235" i="3"/>
  <c r="BC235" i="3"/>
  <c r="BE232" i="3"/>
  <c r="BF232" i="3" s="1"/>
  <c r="BD232" i="3"/>
  <c r="BC232" i="3"/>
  <c r="BE229" i="3"/>
  <c r="BF229" i="3" s="1"/>
  <c r="BD229" i="3"/>
  <c r="BC229" i="3"/>
  <c r="BE226" i="3"/>
  <c r="BF226" i="3" s="1"/>
  <c r="BD226" i="3"/>
  <c r="BC226" i="3"/>
  <c r="BE223" i="3"/>
  <c r="BF223" i="3" s="1"/>
  <c r="BD223" i="3"/>
  <c r="BC223" i="3"/>
  <c r="BE220" i="3"/>
  <c r="BF220" i="3" s="1"/>
  <c r="BD220" i="3"/>
  <c r="BC220" i="3"/>
  <c r="BE217" i="3"/>
  <c r="BF217" i="3" s="1"/>
  <c r="BD217" i="3"/>
  <c r="BC217" i="3"/>
  <c r="BE214" i="3"/>
  <c r="BF214" i="3" s="1"/>
  <c r="BD214" i="3"/>
  <c r="BC214" i="3"/>
  <c r="BE211" i="3"/>
  <c r="BF211" i="3" s="1"/>
  <c r="BD211" i="3"/>
  <c r="BC211" i="3"/>
  <c r="BE208" i="3"/>
  <c r="BF208" i="3" s="1"/>
  <c r="BD208" i="3"/>
  <c r="BC208" i="3"/>
  <c r="BE205" i="3"/>
  <c r="BF205" i="3" s="1"/>
  <c r="BD205" i="3"/>
  <c r="BC205" i="3"/>
  <c r="BE202" i="3"/>
  <c r="BF202" i="3" s="1"/>
  <c r="BD202" i="3"/>
  <c r="BC202" i="3"/>
  <c r="BE199" i="3"/>
  <c r="BF199" i="3" s="1"/>
  <c r="BD199" i="3"/>
  <c r="BC199" i="3"/>
  <c r="BE196" i="3"/>
  <c r="BF196" i="3" s="1"/>
  <c r="BD196" i="3"/>
  <c r="BC196" i="3"/>
  <c r="BE193" i="3"/>
  <c r="BF193" i="3" s="1"/>
  <c r="BD193" i="3"/>
  <c r="BC193" i="3"/>
  <c r="BE190" i="3"/>
  <c r="BF190" i="3" s="1"/>
  <c r="BD190" i="3"/>
  <c r="BC190" i="3"/>
  <c r="BE187" i="3"/>
  <c r="BF187" i="3" s="1"/>
  <c r="BD187" i="3"/>
  <c r="BC187" i="3"/>
  <c r="BE184" i="3"/>
  <c r="BF184" i="3" s="1"/>
  <c r="BD184" i="3"/>
  <c r="BC184" i="3"/>
  <c r="BE181" i="3"/>
  <c r="BF181" i="3" s="1"/>
  <c r="BD181" i="3"/>
  <c r="BC181" i="3"/>
  <c r="BE178" i="3"/>
  <c r="BF178" i="3" s="1"/>
  <c r="BD178" i="3"/>
  <c r="BC178" i="3"/>
  <c r="BE175" i="3"/>
  <c r="BF175" i="3" s="1"/>
  <c r="BD175" i="3"/>
  <c r="BC175" i="3"/>
  <c r="BE172" i="3"/>
  <c r="BF172" i="3" s="1"/>
  <c r="BD172" i="3"/>
  <c r="BC172" i="3"/>
  <c r="BE169" i="3"/>
  <c r="BF169" i="3" s="1"/>
  <c r="BD169" i="3"/>
  <c r="BC169" i="3"/>
  <c r="BE166" i="3"/>
  <c r="BF166" i="3" s="1"/>
  <c r="BD166" i="3"/>
  <c r="BC166" i="3"/>
  <c r="BE163" i="3"/>
  <c r="BF163" i="3" s="1"/>
  <c r="BD163" i="3"/>
  <c r="BC163" i="3"/>
  <c r="BE160" i="3"/>
  <c r="BF160" i="3" s="1"/>
  <c r="BD160" i="3"/>
  <c r="BC160" i="3"/>
  <c r="BE157" i="3"/>
  <c r="BF157" i="3" s="1"/>
  <c r="BD157" i="3"/>
  <c r="BC157" i="3"/>
  <c r="BE154" i="3"/>
  <c r="BF154" i="3" s="1"/>
  <c r="BD154" i="3"/>
  <c r="BC154" i="3"/>
  <c r="BE151" i="3"/>
  <c r="BF151" i="3" s="1"/>
  <c r="BD151" i="3"/>
  <c r="BC151" i="3"/>
  <c r="BE148" i="3"/>
  <c r="BF148" i="3" s="1"/>
  <c r="BD148" i="3"/>
  <c r="BC148" i="3"/>
  <c r="BE145" i="3"/>
  <c r="BF145" i="3" s="1"/>
  <c r="BD145" i="3"/>
  <c r="BC145" i="3"/>
  <c r="BE142" i="3"/>
  <c r="BF142" i="3" s="1"/>
  <c r="BD142" i="3"/>
  <c r="BC142" i="3"/>
  <c r="BE139" i="3"/>
  <c r="BF139" i="3" s="1"/>
  <c r="BD139" i="3"/>
  <c r="BC139" i="3"/>
  <c r="BE136" i="3"/>
  <c r="BF136" i="3" s="1"/>
  <c r="BD136" i="3"/>
  <c r="BC136" i="3"/>
  <c r="BE133" i="3"/>
  <c r="BF133" i="3" s="1"/>
  <c r="BD133" i="3"/>
  <c r="BC133" i="3"/>
  <c r="BE130" i="3"/>
  <c r="BF130" i="3" s="1"/>
  <c r="BD130" i="3"/>
  <c r="BC130" i="3"/>
  <c r="BE127" i="3"/>
  <c r="BF127" i="3" s="1"/>
  <c r="BD127" i="3"/>
  <c r="BC127" i="3"/>
  <c r="BE124" i="3"/>
  <c r="BF124" i="3" s="1"/>
  <c r="BD124" i="3"/>
  <c r="BC124" i="3"/>
  <c r="BE121" i="3"/>
  <c r="BF121" i="3" s="1"/>
  <c r="BD121" i="3"/>
  <c r="BC121" i="3"/>
  <c r="BE118" i="3"/>
  <c r="BF118" i="3" s="1"/>
  <c r="BD118" i="3"/>
  <c r="BC118" i="3"/>
  <c r="BE115" i="3"/>
  <c r="BF115" i="3" s="1"/>
  <c r="BD115" i="3"/>
  <c r="BC115" i="3"/>
  <c r="BE112" i="3"/>
  <c r="BF112" i="3" s="1"/>
  <c r="BD112" i="3"/>
  <c r="BC112" i="3"/>
  <c r="BE109" i="3"/>
  <c r="BF109" i="3" s="1"/>
  <c r="BD109" i="3"/>
  <c r="BC109" i="3"/>
  <c r="BE106" i="3"/>
  <c r="BF106" i="3" s="1"/>
  <c r="BD106" i="3"/>
  <c r="BC106" i="3"/>
  <c r="BE103" i="3"/>
  <c r="BF103" i="3" s="1"/>
  <c r="BD103" i="3"/>
  <c r="BC103" i="3"/>
  <c r="BE100" i="3"/>
  <c r="BF100" i="3" s="1"/>
  <c r="BD100" i="3"/>
  <c r="BC100" i="3"/>
  <c r="BE97" i="3"/>
  <c r="BF97" i="3" s="1"/>
  <c r="BD97" i="3"/>
  <c r="BC97" i="3"/>
  <c r="BE94" i="3"/>
  <c r="BF94" i="3" s="1"/>
  <c r="BD94" i="3"/>
  <c r="BC94" i="3"/>
  <c r="BE91" i="3"/>
  <c r="BF91" i="3" s="1"/>
  <c r="BD91" i="3"/>
  <c r="BC91" i="3"/>
  <c r="BE88" i="3"/>
  <c r="BF88" i="3" s="1"/>
  <c r="BD88" i="3"/>
  <c r="BC88" i="3"/>
  <c r="BE85" i="3"/>
  <c r="BF85" i="3" s="1"/>
  <c r="BD85" i="3"/>
  <c r="BC85" i="3"/>
  <c r="BE82" i="3"/>
  <c r="BF82" i="3" s="1"/>
  <c r="BD82" i="3"/>
  <c r="BC82" i="3"/>
  <c r="BE79" i="3"/>
  <c r="BF79" i="3" s="1"/>
  <c r="BD79" i="3"/>
  <c r="BC79" i="3"/>
  <c r="BE76" i="3"/>
  <c r="BF76" i="3" s="1"/>
  <c r="BD76" i="3"/>
  <c r="BC76" i="3"/>
  <c r="BE73" i="3"/>
  <c r="BF73" i="3" s="1"/>
  <c r="BD73" i="3"/>
  <c r="BC73" i="3"/>
  <c r="BE70" i="3"/>
  <c r="BF70" i="3" s="1"/>
  <c r="BD70" i="3"/>
  <c r="BC70" i="3"/>
  <c r="BE67" i="3"/>
  <c r="BF67" i="3" s="1"/>
  <c r="BD67" i="3"/>
  <c r="BC67" i="3"/>
  <c r="BE64" i="3"/>
  <c r="BF64" i="3" s="1"/>
  <c r="BD64" i="3"/>
  <c r="BC64" i="3"/>
  <c r="BE61" i="3"/>
  <c r="BF61" i="3" s="1"/>
  <c r="BD61" i="3"/>
  <c r="BC61" i="3"/>
  <c r="BE58" i="3"/>
  <c r="BF58" i="3" s="1"/>
  <c r="BD58" i="3"/>
  <c r="BC58" i="3"/>
  <c r="BE55" i="3"/>
  <c r="BF55" i="3" s="1"/>
  <c r="BD55" i="3"/>
  <c r="BC55" i="3"/>
  <c r="BE52" i="3"/>
  <c r="BF52" i="3" s="1"/>
  <c r="BD52" i="3"/>
  <c r="BC52" i="3"/>
  <c r="BE49" i="3"/>
  <c r="BF49" i="3" s="1"/>
  <c r="BD49" i="3"/>
  <c r="BC49" i="3"/>
  <c r="BE46" i="3"/>
  <c r="BF46" i="3" s="1"/>
  <c r="BD46" i="3"/>
  <c r="BC46" i="3"/>
  <c r="BE43" i="3"/>
  <c r="BF43" i="3" s="1"/>
  <c r="BD43" i="3"/>
  <c r="BC43" i="3"/>
  <c r="BE40" i="3"/>
  <c r="BF40" i="3" s="1"/>
  <c r="BD40" i="3"/>
  <c r="BC40" i="3"/>
  <c r="BE37" i="3"/>
  <c r="BF37" i="3" s="1"/>
  <c r="BD37" i="3"/>
  <c r="BC37" i="3"/>
  <c r="BE34" i="3"/>
  <c r="BF34" i="3" s="1"/>
  <c r="BD34" i="3"/>
  <c r="BC34" i="3"/>
  <c r="BE31" i="3"/>
  <c r="BF31" i="3" s="1"/>
  <c r="BD31" i="3"/>
  <c r="BC31" i="3"/>
  <c r="BE28" i="3"/>
  <c r="BF28" i="3" s="1"/>
  <c r="BD28" i="3"/>
  <c r="BC28" i="3"/>
  <c r="BE25" i="3"/>
  <c r="BF25" i="3" s="1"/>
  <c r="BD25" i="3"/>
  <c r="BC25" i="3"/>
  <c r="BE22" i="3"/>
  <c r="BF22" i="3" s="1"/>
  <c r="BD22" i="3"/>
  <c r="BC22" i="3"/>
  <c r="BE19" i="3"/>
  <c r="BF19" i="3" s="1"/>
  <c r="BD19" i="3"/>
  <c r="BC19" i="3"/>
  <c r="BE16" i="3"/>
  <c r="BF16" i="3" s="1"/>
  <c r="BD16" i="3"/>
  <c r="BC16" i="3"/>
  <c r="BE13" i="3"/>
  <c r="BF13" i="3" s="1"/>
  <c r="BD13" i="3"/>
  <c r="BC13" i="3"/>
  <c r="BE10" i="3"/>
  <c r="BF10" i="3" s="1"/>
  <c r="BD10" i="3"/>
  <c r="BC10" i="3"/>
  <c r="BE7" i="3"/>
  <c r="BF7" i="3" s="1"/>
  <c r="BD7" i="3"/>
  <c r="BC7" i="3"/>
  <c r="BE4" i="3"/>
  <c r="BE1678" i="3" s="1"/>
  <c r="BD4" i="3"/>
  <c r="BC4" i="3"/>
  <c r="BC1678" i="3" s="1"/>
  <c r="L2" i="2" s="1"/>
  <c r="K11" i="2"/>
  <c r="K10" i="2"/>
  <c r="I10" i="2"/>
  <c r="K9" i="2"/>
  <c r="L8" i="2"/>
  <c r="L7" i="2"/>
  <c r="L6" i="2"/>
  <c r="K5" i="2"/>
  <c r="I5" i="2"/>
  <c r="I4" i="2"/>
  <c r="BF307" i="3" l="1"/>
  <c r="BF364" i="3"/>
  <c r="BF388" i="3"/>
  <c r="BF412" i="3"/>
  <c r="BF436" i="3"/>
  <c r="BF460" i="3"/>
  <c r="BF484" i="3"/>
  <c r="BF508" i="3"/>
  <c r="BF532" i="3"/>
  <c r="BF556" i="3"/>
  <c r="BF580" i="3"/>
  <c r="BF604" i="3"/>
  <c r="BD1678" i="3"/>
  <c r="BF301" i="3"/>
  <c r="BF325" i="3"/>
  <c r="BF349" i="3"/>
  <c r="BF373" i="3"/>
  <c r="BF397" i="3"/>
  <c r="BF421" i="3"/>
  <c r="BF445" i="3"/>
  <c r="BF469" i="3"/>
  <c r="BF493" i="3"/>
  <c r="BF517" i="3"/>
  <c r="BF541" i="3"/>
  <c r="BF565" i="3"/>
  <c r="BF589" i="3"/>
  <c r="BF613" i="3"/>
  <c r="BF310" i="3"/>
  <c r="BF334" i="3"/>
  <c r="BF358" i="3"/>
  <c r="BF382" i="3"/>
  <c r="BF406" i="3"/>
  <c r="BF430" i="3"/>
  <c r="BF454" i="3"/>
  <c r="BF478" i="3"/>
  <c r="BF502" i="3"/>
  <c r="BF526" i="3"/>
  <c r="BF550" i="3"/>
  <c r="BF574" i="3"/>
  <c r="BF598" i="3"/>
  <c r="BF4" i="3"/>
  <c r="BF319" i="3"/>
  <c r="BF343" i="3"/>
  <c r="BF367" i="3"/>
  <c r="BF391" i="3"/>
  <c r="BF415" i="3"/>
  <c r="BF487" i="3"/>
  <c r="BF511" i="3"/>
  <c r="BF535" i="3"/>
  <c r="BF559" i="3"/>
  <c r="BF583" i="3"/>
  <c r="BF607" i="3"/>
  <c r="BF385" i="3"/>
  <c r="BF409" i="3"/>
  <c r="BF433" i="3"/>
  <c r="BF457" i="3"/>
  <c r="BF481" i="3"/>
  <c r="BF505" i="3"/>
  <c r="BF529" i="3"/>
  <c r="BF553" i="3"/>
  <c r="BF577" i="3"/>
  <c r="BF601" i="3"/>
  <c r="BF298" i="3"/>
  <c r="BF322" i="3"/>
  <c r="BF346" i="3"/>
  <c r="BF370" i="3"/>
  <c r="BF394" i="3"/>
  <c r="BF418" i="3"/>
  <c r="BF442" i="3"/>
  <c r="BF466" i="3"/>
  <c r="BF490" i="3"/>
  <c r="BF514" i="3"/>
  <c r="BF538" i="3"/>
  <c r="BF562" i="3"/>
  <c r="BF586" i="3"/>
  <c r="BF610" i="3"/>
  <c r="BF1279" i="3"/>
  <c r="BF1471" i="3"/>
  <c r="BF1663" i="3"/>
  <c r="BF835" i="3"/>
  <c r="BF850" i="3"/>
  <c r="BF874" i="3"/>
  <c r="BF898" i="3"/>
  <c r="BF922" i="3"/>
  <c r="BF946" i="3"/>
  <c r="BF970" i="3"/>
  <c r="BF994" i="3"/>
  <c r="BF1018" i="3"/>
  <c r="BF1042" i="3"/>
  <c r="BF829" i="3"/>
  <c r="BF859" i="3"/>
  <c r="BF883" i="3"/>
  <c r="BF907" i="3"/>
  <c r="BF931" i="3"/>
  <c r="BF955" i="3"/>
  <c r="BF979" i="3"/>
  <c r="BF1003" i="3"/>
  <c r="BF1027" i="3"/>
  <c r="BF1051" i="3"/>
  <c r="BF1075" i="3"/>
  <c r="BF1099" i="3"/>
  <c r="BF1123" i="3"/>
  <c r="BF1147" i="3"/>
  <c r="BF1171" i="3"/>
  <c r="BF1195" i="3"/>
  <c r="BF1219" i="3"/>
  <c r="BF1243" i="3"/>
  <c r="BF1327" i="3"/>
  <c r="BF1519" i="3"/>
  <c r="BF817" i="3"/>
  <c r="BF853" i="3"/>
  <c r="BF877" i="3"/>
  <c r="BF1375" i="3"/>
  <c r="BF1567" i="3"/>
  <c r="BF811" i="3"/>
  <c r="BF862" i="3"/>
  <c r="BF886" i="3"/>
  <c r="BF910" i="3"/>
  <c r="BF934" i="3"/>
  <c r="BF958" i="3"/>
  <c r="BF982" i="3"/>
  <c r="BF1006" i="3"/>
  <c r="BF1030" i="3"/>
  <c r="BF805" i="3"/>
  <c r="BF847" i="3"/>
  <c r="BF871" i="3"/>
  <c r="BF895" i="3"/>
  <c r="BF919" i="3"/>
  <c r="BF943" i="3"/>
  <c r="BF967" i="3"/>
  <c r="BF991" i="3"/>
  <c r="BF1015" i="3"/>
  <c r="BF1039" i="3"/>
  <c r="BF1063" i="3"/>
  <c r="BF1087" i="3"/>
  <c r="BF1111" i="3"/>
  <c r="BF1135" i="3"/>
  <c r="BF1159" i="3"/>
  <c r="BF1183" i="3"/>
  <c r="BF1207" i="3"/>
  <c r="BF1231" i="3"/>
  <c r="BF1423" i="3"/>
  <c r="BF1615" i="3"/>
  <c r="AH34" i="10"/>
  <c r="AM4" i="10" s="1"/>
  <c r="K6" i="2" s="1"/>
  <c r="AJ4" i="10"/>
  <c r="BF1264" i="3"/>
  <c r="BF1312" i="3"/>
  <c r="BF1258" i="3"/>
  <c r="BF1306" i="3"/>
  <c r="BF1354" i="3"/>
  <c r="AR196" i="4"/>
  <c r="L3" i="2" s="1"/>
  <c r="BF1252" i="3"/>
  <c r="BF1300" i="3"/>
  <c r="BF1348" i="3"/>
  <c r="AS196" i="4"/>
  <c r="BF1246" i="3"/>
  <c r="BF1294" i="3"/>
  <c r="BF1342" i="3"/>
  <c r="AT196" i="4"/>
  <c r="AY4" i="4" s="1"/>
  <c r="AU4" i="4"/>
  <c r="AU196" i="4" s="1"/>
  <c r="BF1240" i="3"/>
  <c r="BF1288" i="3"/>
  <c r="BF1336" i="3"/>
  <c r="AH40" i="8"/>
  <c r="AH88" i="8"/>
  <c r="AH427" i="9"/>
  <c r="AH34" i="8"/>
  <c r="AH82" i="8"/>
  <c r="AH130" i="8"/>
  <c r="AG34" i="10"/>
  <c r="AE169" i="8"/>
  <c r="L4" i="2" s="1"/>
  <c r="AH22" i="8"/>
  <c r="AH70" i="8"/>
  <c r="AH118" i="8"/>
  <c r="Z13" i="11"/>
  <c r="AE4" i="11" s="1"/>
  <c r="K7" i="2" s="1"/>
  <c r="AB4" i="11"/>
  <c r="AD4" i="11" s="1"/>
  <c r="I7" i="2" s="1"/>
  <c r="X13" i="11"/>
  <c r="AC4" i="11" s="1"/>
  <c r="AF169" i="8"/>
  <c r="AI169" i="8" s="1"/>
  <c r="AN4" i="8" s="1"/>
  <c r="K4" i="2" s="1"/>
  <c r="Y13" i="11"/>
  <c r="AY322" i="12"/>
  <c r="AH10" i="8"/>
  <c r="AH169" i="8" s="1"/>
  <c r="AH58" i="8"/>
  <c r="AH106" i="8"/>
  <c r="AE427" i="9"/>
  <c r="L5" i="2" s="1"/>
  <c r="AG115" i="13"/>
  <c r="AG427" i="9"/>
  <c r="AF34" i="10"/>
  <c r="AK4" i="10" s="1"/>
  <c r="AS22" i="15"/>
  <c r="AS46" i="15"/>
  <c r="AS70" i="15"/>
  <c r="AS94" i="15"/>
  <c r="BA241" i="12"/>
  <c r="BA289" i="12"/>
  <c r="AD115" i="13"/>
  <c r="L9" i="2" s="1"/>
  <c r="AS7" i="15"/>
  <c r="AS31" i="15"/>
  <c r="AS55" i="15"/>
  <c r="AS79" i="15"/>
  <c r="AS103" i="15"/>
  <c r="AS127" i="15"/>
  <c r="AS151" i="15"/>
  <c r="AS175" i="15"/>
  <c r="AS199" i="15"/>
  <c r="AS223" i="15"/>
  <c r="AS247" i="15"/>
  <c r="AS271" i="15"/>
  <c r="AS295" i="15"/>
  <c r="AS319" i="15"/>
  <c r="AS343" i="15"/>
  <c r="AS367" i="15"/>
  <c r="AS391" i="15"/>
  <c r="AZ322" i="12"/>
  <c r="BE4" i="12" s="1"/>
  <c r="BA235" i="12"/>
  <c r="BA283" i="12"/>
  <c r="AE445" i="14"/>
  <c r="AS16" i="15"/>
  <c r="AS40" i="15"/>
  <c r="AS64" i="15"/>
  <c r="AS88" i="15"/>
  <c r="BA4" i="12"/>
  <c r="BA322" i="12" s="1"/>
  <c r="AF115" i="13"/>
  <c r="AK4" i="13" s="1"/>
  <c r="AP406" i="15"/>
  <c r="AS361" i="15"/>
  <c r="AS385" i="15"/>
  <c r="AG445" i="14"/>
  <c r="AH4" i="14"/>
  <c r="AH445" i="14" s="1"/>
  <c r="AS10" i="15"/>
  <c r="AS58" i="15"/>
  <c r="BA265" i="12"/>
  <c r="BA313" i="12"/>
  <c r="AR406" i="15"/>
  <c r="AW4" i="15" s="1"/>
  <c r="AS4" i="15"/>
  <c r="AS19" i="15"/>
  <c r="AS43" i="15"/>
  <c r="AS67" i="15"/>
  <c r="AS91" i="15"/>
  <c r="AS115" i="15"/>
  <c r="AS139" i="15"/>
  <c r="AS163" i="15"/>
  <c r="AS187" i="15"/>
  <c r="AS211" i="15"/>
  <c r="AS235" i="15"/>
  <c r="AS259" i="15"/>
  <c r="AS283" i="15"/>
  <c r="AS307" i="15"/>
  <c r="AS331" i="15"/>
  <c r="AS355" i="15"/>
  <c r="AS379" i="15"/>
  <c r="AS403" i="15"/>
  <c r="BG1678" i="3" l="1"/>
  <c r="BL4" i="3" s="1"/>
  <c r="K2" i="2" s="1"/>
  <c r="K14" i="2" s="1"/>
  <c r="BI4" i="3"/>
  <c r="BD4" i="12"/>
  <c r="BF4" i="12" s="1"/>
  <c r="I8" i="2" s="1"/>
  <c r="BB322" i="12"/>
  <c r="BG4" i="12" s="1"/>
  <c r="K8" i="2" s="1"/>
  <c r="AV196" i="4"/>
  <c r="BA4" i="4" s="1"/>
  <c r="K3" i="2" s="1"/>
  <c r="AX4" i="4"/>
  <c r="AZ4" i="4" s="1"/>
  <c r="I3" i="2" s="1"/>
  <c r="AS406" i="15"/>
  <c r="AL4" i="10"/>
  <c r="I6" i="2" s="1"/>
  <c r="BF1678" i="3"/>
  <c r="AJ4" i="13"/>
  <c r="AL4" i="13" s="1"/>
  <c r="I9" i="2" s="1"/>
  <c r="AV4" i="15"/>
  <c r="AX4" i="15" s="1"/>
  <c r="I11" i="2" s="1"/>
  <c r="L11" i="2"/>
  <c r="L10" i="2"/>
  <c r="L14" i="2" s="1"/>
  <c r="BJ4" i="3"/>
  <c r="BK4" i="3" l="1"/>
  <c r="I2" i="2" s="1"/>
  <c r="I14" i="2" s="1"/>
</calcChain>
</file>

<file path=xl/sharedStrings.xml><?xml version="1.0" encoding="utf-8"?>
<sst xmlns="http://schemas.openxmlformats.org/spreadsheetml/2006/main" count="30113" uniqueCount="7091">
  <si>
    <r>
      <rPr>
        <b/>
        <sz val="10"/>
        <color indexed="9"/>
        <rFont val="新細明體"/>
        <family val="1"/>
      </rPr>
      <t>LO</t>
    </r>
    <phoneticPr fontId="0" type="noConversion"/>
  </si>
  <si>
    <t>CoO</t>
  </si>
  <si>
    <t>Group</t>
  </si>
  <si>
    <t>Factory</t>
  </si>
  <si>
    <t>Season</t>
  </si>
  <si>
    <t>Month</t>
  </si>
  <si>
    <t>Subcontractor</t>
  </si>
  <si>
    <r>
      <rPr>
        <b/>
        <sz val="11"/>
        <color indexed="9"/>
        <rFont val="新細明體"/>
        <family val="1"/>
      </rPr>
      <t>Subcon</t>
    </r>
    <phoneticPr fontId="0" type="noConversion"/>
  </si>
  <si>
    <t>BCS</t>
  </si>
  <si>
    <r>
      <rPr>
        <b/>
        <sz val="11"/>
        <color indexed="9"/>
        <rFont val="新細明體"/>
        <family val="1"/>
      </rPr>
      <t>Expect BCS</t>
    </r>
    <phoneticPr fontId="0" type="noConversion"/>
  </si>
  <si>
    <r>
      <rPr>
        <b/>
        <sz val="11"/>
        <color indexed="9"/>
        <rFont val="新細明體"/>
        <family val="1"/>
      </rPr>
      <t>RFT</t>
    </r>
    <phoneticPr fontId="0" type="noConversion"/>
  </si>
  <si>
    <r>
      <rPr>
        <b/>
        <sz val="11"/>
        <color indexed="9"/>
        <rFont val="新細明體"/>
        <family val="1"/>
      </rPr>
      <t>Max Output</t>
    </r>
    <phoneticPr fontId="0" type="noConversion"/>
  </si>
  <si>
    <r>
      <rPr>
        <sz val="12"/>
        <color theme="1"/>
        <rFont val="新細明體"/>
        <family val="1"/>
      </rPr>
      <t xml:space="preserve">SHYANG HUNG CHENG </t>
    </r>
    <phoneticPr fontId="0" type="noConversion"/>
  </si>
  <si>
    <r>
      <rPr>
        <sz val="12"/>
        <color theme="1"/>
        <rFont val="新細明體"/>
        <family val="1"/>
      </rPr>
      <t xml:space="preserve">FW21  </t>
    </r>
    <phoneticPr fontId="0" type="noConversion"/>
  </si>
  <si>
    <r>
      <rPr>
        <sz val="12"/>
        <color theme="1"/>
        <rFont val="新細明體"/>
        <family val="1"/>
      </rPr>
      <t>THAI HOANH</t>
    </r>
    <phoneticPr fontId="0" type="noConversion"/>
  </si>
  <si>
    <t>本次納入計算</t>
  </si>
  <si>
    <r>
      <rPr>
        <sz val="12"/>
        <color theme="0"/>
        <rFont val="細明體"/>
        <family val="3"/>
      </rPr>
      <t>PO</t>
    </r>
    <phoneticPr fontId="0" type="noConversion"/>
  </si>
  <si>
    <r>
      <rPr>
        <sz val="12"/>
        <color theme="0"/>
        <rFont val="細明體"/>
        <family val="3"/>
      </rPr>
      <t>Batch</t>
    </r>
    <phoneticPr fontId="0" type="noConversion"/>
  </si>
  <si>
    <t>Model</t>
  </si>
  <si>
    <t>Artcle</t>
  </si>
  <si>
    <t>TOP MODEL</t>
  </si>
  <si>
    <r>
      <rPr>
        <sz val="12"/>
        <color theme="0"/>
        <rFont val="細明體"/>
        <family val="3"/>
      </rPr>
      <t>工段開始日</t>
    </r>
    <phoneticPr fontId="0" type="noConversion"/>
  </si>
  <si>
    <t>Size</t>
  </si>
  <si>
    <r>
      <rPr>
        <sz val="12"/>
        <color theme="0"/>
        <rFont val="細明體"/>
        <family val="3"/>
      </rPr>
      <t>01</t>
    </r>
    <phoneticPr fontId="0" type="noConversion"/>
  </si>
  <si>
    <r>
      <rPr>
        <sz val="12"/>
        <color theme="0"/>
        <rFont val="新細明體"/>
        <family val="1"/>
      </rPr>
      <t>01.5</t>
    </r>
    <phoneticPr fontId="0" type="noConversion"/>
  </si>
  <si>
    <r>
      <rPr>
        <sz val="12"/>
        <color theme="0"/>
        <rFont val="新細明體"/>
        <family val="1"/>
      </rPr>
      <t>02</t>
    </r>
    <phoneticPr fontId="0" type="noConversion"/>
  </si>
  <si>
    <r>
      <rPr>
        <sz val="12"/>
        <color theme="0"/>
        <rFont val="新細明體"/>
        <family val="1"/>
      </rPr>
      <t>02.5</t>
    </r>
    <phoneticPr fontId="0" type="noConversion"/>
  </si>
  <si>
    <r>
      <rPr>
        <sz val="12"/>
        <color theme="0"/>
        <rFont val="新細明體"/>
        <family val="1"/>
      </rPr>
      <t>03</t>
    </r>
    <phoneticPr fontId="0" type="noConversion"/>
  </si>
  <si>
    <r>
      <rPr>
        <sz val="12"/>
        <color theme="0"/>
        <rFont val="新細明體"/>
        <family val="1"/>
      </rPr>
      <t>03.5</t>
    </r>
    <phoneticPr fontId="0" type="noConversion"/>
  </si>
  <si>
    <r>
      <rPr>
        <sz val="12"/>
        <color theme="0"/>
        <rFont val="新細明體"/>
        <family val="1"/>
      </rPr>
      <t>030</t>
    </r>
    <phoneticPr fontId="0" type="noConversion"/>
  </si>
  <si>
    <r>
      <rPr>
        <sz val="12"/>
        <color theme="0"/>
        <rFont val="新細明體"/>
        <family val="1"/>
      </rPr>
      <t>04</t>
    </r>
    <phoneticPr fontId="0" type="noConversion"/>
  </si>
  <si>
    <r>
      <rPr>
        <sz val="12"/>
        <color theme="0"/>
        <rFont val="新細明體"/>
        <family val="1"/>
      </rPr>
      <t>04.5</t>
    </r>
    <phoneticPr fontId="0" type="noConversion"/>
  </si>
  <si>
    <r>
      <rPr>
        <sz val="12"/>
        <color theme="0"/>
        <rFont val="新細明體"/>
        <family val="1"/>
      </rPr>
      <t>040</t>
    </r>
    <phoneticPr fontId="0" type="noConversion"/>
  </si>
  <si>
    <r>
      <rPr>
        <sz val="12"/>
        <color theme="0"/>
        <rFont val="新細明體"/>
        <family val="1"/>
      </rPr>
      <t>05</t>
    </r>
    <phoneticPr fontId="0" type="noConversion"/>
  </si>
  <si>
    <r>
      <rPr>
        <sz val="12"/>
        <color theme="0"/>
        <rFont val="新細明體"/>
        <family val="1"/>
      </rPr>
      <t>05.5</t>
    </r>
    <phoneticPr fontId="0" type="noConversion"/>
  </si>
  <si>
    <r>
      <rPr>
        <sz val="12"/>
        <color theme="0"/>
        <rFont val="新細明體"/>
        <family val="1"/>
      </rPr>
      <t>050</t>
    </r>
    <phoneticPr fontId="0" type="noConversion"/>
  </si>
  <si>
    <r>
      <rPr>
        <sz val="12"/>
        <color theme="0"/>
        <rFont val="新細明體"/>
        <family val="1"/>
      </rPr>
      <t>055</t>
    </r>
    <phoneticPr fontId="0" type="noConversion"/>
  </si>
  <si>
    <r>
      <rPr>
        <sz val="12"/>
        <color theme="0"/>
        <rFont val="新細明體"/>
        <family val="1"/>
      </rPr>
      <t>06</t>
    </r>
    <phoneticPr fontId="0" type="noConversion"/>
  </si>
  <si>
    <r>
      <rPr>
        <sz val="12"/>
        <color theme="0"/>
        <rFont val="新細明體"/>
        <family val="1"/>
      </rPr>
      <t>06.5</t>
    </r>
    <phoneticPr fontId="0" type="noConversion"/>
  </si>
  <si>
    <r>
      <rPr>
        <sz val="12"/>
        <color theme="0"/>
        <rFont val="新細明體"/>
        <family val="1"/>
      </rPr>
      <t>060</t>
    </r>
    <phoneticPr fontId="0" type="noConversion"/>
  </si>
  <si>
    <r>
      <rPr>
        <sz val="12"/>
        <color theme="0"/>
        <rFont val="新細明體"/>
        <family val="1"/>
      </rPr>
      <t>065</t>
    </r>
    <phoneticPr fontId="0" type="noConversion"/>
  </si>
  <si>
    <r>
      <rPr>
        <sz val="12"/>
        <color theme="0"/>
        <rFont val="新細明體"/>
        <family val="1"/>
      </rPr>
      <t>07</t>
    </r>
    <phoneticPr fontId="0" type="noConversion"/>
  </si>
  <si>
    <r>
      <rPr>
        <sz val="12"/>
        <color theme="0"/>
        <rFont val="新細明體"/>
        <family val="1"/>
      </rPr>
      <t>07.5</t>
    </r>
    <phoneticPr fontId="0" type="noConversion"/>
  </si>
  <si>
    <r>
      <rPr>
        <sz val="12"/>
        <color theme="0"/>
        <rFont val="新細明體"/>
        <family val="1"/>
      </rPr>
      <t>070</t>
    </r>
    <phoneticPr fontId="0" type="noConversion"/>
  </si>
  <si>
    <r>
      <rPr>
        <sz val="12"/>
        <color theme="0"/>
        <rFont val="新細明體"/>
        <family val="1"/>
      </rPr>
      <t>075</t>
    </r>
    <phoneticPr fontId="0" type="noConversion"/>
  </si>
  <si>
    <r>
      <rPr>
        <sz val="12"/>
        <color theme="0"/>
        <rFont val="新細明體"/>
        <family val="1"/>
      </rPr>
      <t>08</t>
    </r>
    <phoneticPr fontId="0" type="noConversion"/>
  </si>
  <si>
    <r>
      <rPr>
        <sz val="12"/>
        <color theme="0"/>
        <rFont val="新細明體"/>
        <family val="1"/>
      </rPr>
      <t>08.5</t>
    </r>
    <phoneticPr fontId="0" type="noConversion"/>
  </si>
  <si>
    <r>
      <rPr>
        <sz val="12"/>
        <color theme="0"/>
        <rFont val="新細明體"/>
        <family val="1"/>
      </rPr>
      <t>080</t>
    </r>
    <phoneticPr fontId="0" type="noConversion"/>
  </si>
  <si>
    <r>
      <rPr>
        <sz val="12"/>
        <color theme="0"/>
        <rFont val="新細明體"/>
        <family val="1"/>
      </rPr>
      <t>085</t>
    </r>
    <phoneticPr fontId="0" type="noConversion"/>
  </si>
  <si>
    <r>
      <rPr>
        <sz val="12"/>
        <color theme="0"/>
        <rFont val="新細明體"/>
        <family val="1"/>
      </rPr>
      <t>09</t>
    </r>
    <phoneticPr fontId="0" type="noConversion"/>
  </si>
  <si>
    <r>
      <rPr>
        <sz val="12"/>
        <color theme="0"/>
        <rFont val="新細明體"/>
        <family val="1"/>
      </rPr>
      <t>09.5</t>
    </r>
    <phoneticPr fontId="0" type="noConversion"/>
  </si>
  <si>
    <r>
      <rPr>
        <sz val="12"/>
        <color theme="0"/>
        <rFont val="新細明體"/>
        <family val="1"/>
      </rPr>
      <t>090</t>
    </r>
    <phoneticPr fontId="0" type="noConversion"/>
  </si>
  <si>
    <r>
      <rPr>
        <sz val="12"/>
        <color theme="0"/>
        <rFont val="新細明體"/>
        <family val="1"/>
      </rPr>
      <t>095</t>
    </r>
    <phoneticPr fontId="0" type="noConversion"/>
  </si>
  <si>
    <r>
      <rPr>
        <sz val="12"/>
        <color theme="0"/>
        <rFont val="新細明體"/>
        <family val="1"/>
      </rPr>
      <t>10</t>
    </r>
    <phoneticPr fontId="0" type="noConversion"/>
  </si>
  <si>
    <r>
      <rPr>
        <sz val="12"/>
        <color theme="0"/>
        <rFont val="新細明體"/>
        <family val="1"/>
      </rPr>
      <t>10.5</t>
    </r>
    <phoneticPr fontId="0" type="noConversion"/>
  </si>
  <si>
    <r>
      <rPr>
        <sz val="12"/>
        <color theme="0"/>
        <rFont val="新細明體"/>
        <family val="1"/>
      </rPr>
      <t>100</t>
    </r>
    <phoneticPr fontId="0" type="noConversion"/>
  </si>
  <si>
    <r>
      <rPr>
        <sz val="12"/>
        <color theme="0"/>
        <rFont val="新細明體"/>
        <family val="1"/>
      </rPr>
      <t>105</t>
    </r>
    <phoneticPr fontId="0" type="noConversion"/>
  </si>
  <si>
    <r>
      <rPr>
        <sz val="12"/>
        <color theme="0"/>
        <rFont val="新細明體"/>
        <family val="1"/>
      </rPr>
      <t>11</t>
    </r>
    <phoneticPr fontId="0" type="noConversion"/>
  </si>
  <si>
    <r>
      <rPr>
        <sz val="12"/>
        <color theme="0"/>
        <rFont val="新細明體"/>
        <family val="1"/>
      </rPr>
      <t>11.5</t>
    </r>
    <phoneticPr fontId="0" type="noConversion"/>
  </si>
  <si>
    <r>
      <rPr>
        <sz val="12"/>
        <color theme="0"/>
        <rFont val="新細明體"/>
        <family val="1"/>
      </rPr>
      <t>110</t>
    </r>
    <phoneticPr fontId="0" type="noConversion"/>
  </si>
  <si>
    <r>
      <rPr>
        <sz val="12"/>
        <color theme="0"/>
        <rFont val="新細明體"/>
        <family val="1"/>
      </rPr>
      <t>115</t>
    </r>
    <phoneticPr fontId="0" type="noConversion"/>
  </si>
  <si>
    <r>
      <rPr>
        <sz val="12"/>
        <color theme="0"/>
        <rFont val="新細明體"/>
        <family val="1"/>
      </rPr>
      <t>12</t>
    </r>
    <phoneticPr fontId="0" type="noConversion"/>
  </si>
  <si>
    <r>
      <rPr>
        <sz val="12"/>
        <color theme="0"/>
        <rFont val="新細明體"/>
        <family val="1"/>
      </rPr>
      <t>12.5</t>
    </r>
    <phoneticPr fontId="0" type="noConversion"/>
  </si>
  <si>
    <r>
      <rPr>
        <sz val="12"/>
        <color theme="0"/>
        <rFont val="新細明體"/>
        <family val="1"/>
      </rPr>
      <t>120</t>
    </r>
    <phoneticPr fontId="0" type="noConversion"/>
  </si>
  <si>
    <r>
      <rPr>
        <sz val="12"/>
        <color theme="0"/>
        <rFont val="新細明體"/>
        <family val="1"/>
      </rPr>
      <t>125</t>
    </r>
    <phoneticPr fontId="0" type="noConversion"/>
  </si>
  <si>
    <r>
      <rPr>
        <sz val="12"/>
        <color theme="0"/>
        <rFont val="新細明體"/>
        <family val="1"/>
      </rPr>
      <t>13</t>
    </r>
    <phoneticPr fontId="0" type="noConversion"/>
  </si>
  <si>
    <r>
      <rPr>
        <sz val="12"/>
        <color theme="0"/>
        <rFont val="新細明體"/>
        <family val="1"/>
      </rPr>
      <t>13.5</t>
    </r>
    <phoneticPr fontId="0" type="noConversion"/>
  </si>
  <si>
    <r>
      <rPr>
        <sz val="12"/>
        <color theme="0"/>
        <rFont val="新細明體"/>
        <family val="1"/>
      </rPr>
      <t>130</t>
    </r>
    <phoneticPr fontId="0" type="noConversion"/>
  </si>
  <si>
    <r>
      <rPr>
        <sz val="12"/>
        <color theme="0"/>
        <rFont val="新細明體"/>
        <family val="1"/>
      </rPr>
      <t>135</t>
    </r>
    <phoneticPr fontId="0" type="noConversion"/>
  </si>
  <si>
    <t>Target vol</t>
  </si>
  <si>
    <t>Delivered vol</t>
  </si>
  <si>
    <t>Correct mix &amp; sequence</t>
  </si>
  <si>
    <r>
      <rPr>
        <sz val="12"/>
        <color theme="0"/>
        <rFont val="Arial"/>
        <family val="2"/>
      </rPr>
      <t>Balance</t>
    </r>
    <phoneticPr fontId="0" type="noConversion"/>
  </si>
  <si>
    <t>RFT%</t>
  </si>
  <si>
    <t>Right volume</t>
  </si>
  <si>
    <t>Right Mix &amp; Sequence</t>
  </si>
  <si>
    <t>BCS%</t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</si>
  <si>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</si>
  <si>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</si>
  <si>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</si>
  <si>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</si>
  <si>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</si>
  <si>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</si>
  <si>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</si>
  <si>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</si>
  <si>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</si>
  <si>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</si>
  <si>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</si>
  <si>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</si>
  <si>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</si>
  <si>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</si>
  <si>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</si>
  <si>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</si>
  <si>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</si>
  <si>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</si>
  <si>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</si>
  <si>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</si>
  <si>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</si>
  <si>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</si>
  <si>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</si>
  <si>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</si>
  <si>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</si>
  <si>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GY8067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</si>
  <si>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</si>
  <si>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</si>
  <si>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</si>
  <si>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</si>
  <si>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</si>
  <si>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</si>
  <si>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GY8067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</si>
  <si>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</si>
  <si>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</si>
  <si>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</si>
  <si>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</si>
  <si>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</si>
  <si>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</si>
  <si>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GY8067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</si>
  <si>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</si>
  <si>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</si>
  <si>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</si>
  <si>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</si>
  <si>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</si>
  <si>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</si>
  <si>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</si>
  <si>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</si>
  <si>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</si>
  <si>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</si>
  <si>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</si>
  <si>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</si>
  <si>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</si>
  <si>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</si>
  <si>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</si>
  <si>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</si>
  <si>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</si>
  <si>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</si>
  <si>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</si>
  <si>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</si>
  <si>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N</t>
    </r>
    <phoneticPr fontId="0" type="noConversion"/>
  </si>
  <si>
    <r>
      <rPr>
        <sz val="12"/>
        <color theme="1"/>
        <rFont val="新細明體"/>
        <family val="1"/>
      </rPr>
      <t>0127772417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</si>
  <si>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</si>
  <si>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</si>
  <si>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</si>
  <si>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</si>
  <si>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</si>
  <si>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</si>
  <si>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</si>
  <si>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</si>
  <si>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</si>
  <si>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</si>
  <si>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</si>
  <si>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</si>
  <si>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</si>
  <si>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</si>
  <si>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</si>
  <si>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</si>
  <si>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</si>
  <si>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</si>
  <si>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</si>
  <si>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</si>
  <si>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</si>
  <si>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</si>
  <si>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</si>
  <si>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</si>
  <si>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</si>
  <si>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</si>
  <si>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</si>
  <si>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</si>
  <si>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</si>
  <si>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</si>
  <si>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</si>
  <si>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</si>
  <si>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</si>
  <si>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</si>
  <si>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</si>
  <si>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</si>
  <si>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</si>
  <si>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</si>
  <si>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</si>
  <si>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</si>
  <si>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</si>
  <si>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</si>
  <si>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</si>
  <si>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</si>
  <si>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</si>
  <si>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</si>
  <si>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</si>
  <si>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</si>
  <si>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</si>
  <si>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</si>
  <si>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</si>
  <si>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</si>
  <si>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</si>
  <si>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</si>
  <si>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</si>
  <si>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</si>
  <si>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</si>
  <si>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</si>
  <si>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</si>
  <si>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</si>
  <si>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</si>
  <si>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</si>
  <si>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</si>
  <si>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</si>
  <si>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</si>
  <si>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</si>
  <si>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</si>
  <si>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</si>
  <si>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</si>
  <si>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</si>
  <si>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</si>
  <si>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</si>
  <si>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</si>
  <si>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</si>
  <si>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</si>
  <si>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</si>
  <si>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</si>
  <si>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</si>
  <si>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</si>
  <si>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</si>
  <si>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</si>
  <si>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</si>
  <si>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</si>
  <si>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</si>
  <si>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</si>
  <si>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</si>
  <si>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</si>
  <si>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</si>
  <si>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</si>
  <si>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</si>
  <si>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</si>
  <si>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</si>
  <si>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</si>
  <si>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</si>
  <si>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</si>
  <si>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</si>
  <si>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</si>
  <si>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</si>
  <si>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</si>
  <si>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</si>
  <si>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</si>
  <si>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</si>
  <si>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</si>
  <si>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</si>
  <si>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</si>
  <si>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</si>
  <si>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</si>
  <si>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</si>
  <si>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</si>
  <si>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</si>
  <si>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</si>
  <si>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</si>
  <si>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</si>
  <si>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</si>
  <si>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</si>
  <si>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</si>
  <si>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</si>
  <si>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</si>
  <si>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</si>
  <si>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</si>
  <si>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</si>
  <si>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</si>
  <si>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</si>
  <si>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</si>
  <si>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</si>
  <si>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</si>
  <si>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</si>
  <si>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</si>
  <si>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</si>
  <si>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</si>
  <si>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</si>
  <si>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</si>
  <si>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</si>
  <si>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</si>
  <si>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</si>
  <si>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</si>
  <si>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</si>
  <si>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</si>
  <si>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</si>
  <si>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</si>
  <si>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</si>
  <si>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</si>
  <si>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</si>
  <si>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</si>
  <si>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</si>
  <si>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</si>
  <si>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</si>
  <si>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</si>
  <si>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</si>
  <si>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</si>
  <si>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</si>
  <si>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</si>
  <si>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</si>
  <si>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</si>
  <si>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</si>
  <si>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</si>
  <si>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</si>
  <si>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</si>
  <si>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</si>
  <si>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</si>
  <si>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</si>
  <si>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</si>
  <si>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</si>
  <si>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</si>
  <si>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</si>
  <si>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</si>
  <si>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</si>
  <si>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</si>
  <si>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</si>
  <si>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</si>
  <si>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</si>
  <si>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</si>
  <si>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</si>
  <si>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</si>
  <si>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</si>
  <si>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</si>
  <si>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</si>
  <si>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</si>
  <si>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</si>
  <si>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</si>
  <si>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</si>
  <si>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</si>
  <si>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</si>
  <si>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</si>
  <si>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</si>
  <si>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</si>
  <si>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</si>
  <si>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</si>
  <si>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</si>
  <si>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</si>
  <si>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</si>
  <si>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</si>
  <si>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</si>
  <si>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</si>
  <si>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</si>
  <si>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</si>
  <si>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</si>
  <si>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</si>
  <si>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</si>
  <si>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</si>
  <si>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</si>
  <si>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</si>
  <si>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</si>
  <si>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</si>
  <si>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</si>
  <si>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</si>
  <si>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</si>
  <si>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</si>
  <si>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</si>
  <si>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</si>
  <si>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</si>
  <si>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</si>
  <si>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</si>
  <si>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</si>
  <si>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</si>
  <si>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</si>
  <si>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</si>
  <si>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</si>
  <si>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</si>
  <si>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</si>
  <si>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</si>
  <si>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</si>
  <si>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</si>
  <si>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</si>
  <si>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</si>
  <si>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</si>
  <si>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</si>
  <si>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</si>
  <si>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</si>
  <si>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</si>
  <si>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</si>
  <si>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</si>
  <si>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</si>
  <si>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0127772478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</si>
  <si>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</si>
  <si>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</si>
  <si>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</si>
  <si>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</si>
  <si>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</si>
  <si>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</si>
  <si>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</si>
  <si>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</si>
  <si>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</si>
  <si>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</si>
  <si>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</si>
  <si>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</si>
  <si>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</si>
  <si>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</si>
  <si>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</si>
  <si>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</si>
  <si>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</si>
  <si>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</si>
  <si>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</si>
  <si>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</si>
  <si>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</si>
  <si>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</si>
  <si>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</si>
  <si>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</si>
  <si>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</si>
  <si>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</si>
  <si>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</si>
  <si>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</si>
  <si>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</si>
  <si>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</si>
  <si>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</si>
  <si>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</si>
  <si>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</si>
  <si>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</si>
  <si>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</si>
  <si>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</si>
  <si>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</si>
  <si>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</si>
  <si>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</si>
  <si>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A127538519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</si>
  <si>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</si>
  <si>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0127683802</t>
    </r>
    <phoneticPr fontId="0" type="noConversion"/>
  </si>
  <si>
    <r>
      <rPr>
        <sz val="12"/>
        <color theme="1"/>
        <rFont val="新細明體"/>
        <family val="1"/>
      </rPr>
      <t>GY8333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</si>
  <si>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</si>
  <si>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</si>
  <si>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</si>
  <si>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</si>
  <si>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</si>
  <si>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</si>
  <si>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</si>
  <si>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</si>
  <si>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</si>
  <si>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</si>
  <si>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</si>
  <si>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</si>
  <si>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</si>
  <si>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</si>
  <si>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</si>
  <si>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</si>
  <si>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</si>
  <si>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</si>
  <si>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</si>
  <si>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</si>
  <si>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</si>
  <si>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0127673852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</si>
  <si>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</si>
  <si>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</si>
  <si>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</si>
  <si>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</si>
  <si>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</si>
  <si>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</si>
  <si>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</si>
  <si>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</si>
  <si>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</si>
  <si>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</si>
  <si>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</si>
  <si>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</si>
  <si>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</si>
  <si>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</si>
  <si>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</si>
  <si>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</si>
  <si>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</si>
  <si>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</si>
  <si>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</si>
  <si>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</si>
  <si>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</si>
  <si>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</si>
  <si>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</si>
  <si>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</si>
  <si>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</si>
  <si>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</si>
  <si>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</si>
  <si>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</si>
  <si>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</si>
  <si>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</si>
  <si>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</si>
  <si>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</si>
  <si>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</si>
  <si>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</si>
  <si>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</si>
  <si>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</si>
  <si>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</si>
  <si>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</si>
  <si>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</si>
  <si>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</si>
  <si>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</si>
  <si>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</si>
  <si>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0127778310</t>
    </r>
    <phoneticPr fontId="0" type="noConversion"/>
  </si>
  <si>
    <r>
      <rPr>
        <sz val="12"/>
        <color theme="1"/>
        <rFont val="新細明體"/>
        <family val="1"/>
      </rPr>
      <t>GZ3697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</si>
  <si>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</si>
  <si>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</si>
  <si>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</si>
  <si>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</si>
  <si>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</si>
  <si>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</si>
  <si>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</si>
  <si>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</si>
  <si>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</si>
  <si>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</si>
  <si>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</si>
  <si>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</si>
  <si>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</si>
  <si>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</si>
  <si>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</si>
  <si>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</si>
  <si>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</si>
  <si>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</si>
  <si>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</si>
  <si>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</si>
  <si>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</si>
  <si>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</si>
  <si>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</si>
  <si>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</si>
  <si>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</si>
  <si>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</si>
  <si>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</si>
  <si>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</si>
  <si>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</si>
  <si>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</si>
  <si>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</si>
  <si>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</si>
  <si>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</si>
  <si>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</si>
  <si>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</si>
  <si>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</si>
  <si>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</si>
  <si>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</si>
  <si>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</si>
  <si>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</si>
  <si>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</si>
  <si>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</si>
  <si>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</si>
  <si>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</si>
  <si>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</si>
  <si>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</si>
  <si>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</si>
  <si>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</si>
  <si>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</si>
  <si>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</si>
  <si>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</si>
  <si>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</si>
  <si>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</si>
  <si>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</si>
  <si>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</si>
  <si>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</si>
  <si>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</si>
  <si>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</si>
  <si>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</si>
  <si>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</si>
  <si>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</si>
  <si>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</si>
  <si>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</si>
  <si>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</si>
  <si>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</si>
  <si>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</si>
  <si>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</si>
  <si>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</si>
  <si>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</si>
  <si>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</si>
  <si>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</si>
  <si>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</si>
  <si>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</si>
  <si>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</si>
  <si>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</si>
  <si>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</si>
  <si>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</si>
  <si>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</si>
  <si>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</si>
  <si>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</si>
  <si>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</si>
  <si>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</si>
  <si>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</si>
  <si>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</si>
  <si>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</si>
  <si>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</si>
  <si>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</si>
  <si>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</si>
  <si>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</si>
  <si>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</si>
  <si>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</si>
  <si>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</si>
  <si>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</si>
  <si>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</si>
  <si>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</si>
  <si>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</si>
  <si>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</si>
  <si>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</si>
  <si>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</si>
  <si>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</si>
  <si>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</si>
  <si>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</si>
  <si>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</si>
  <si>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</si>
  <si>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</si>
  <si>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</si>
  <si>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</si>
  <si>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</si>
  <si>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</si>
  <si>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</si>
  <si>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</si>
  <si>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</si>
  <si>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</si>
  <si>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</si>
  <si>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</si>
  <si>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</si>
  <si>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</si>
  <si>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</si>
  <si>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</si>
  <si>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</si>
  <si>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</si>
  <si>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</si>
  <si>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</si>
  <si>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</si>
  <si>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</si>
  <si>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</si>
  <si>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</si>
  <si>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</si>
  <si>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</si>
  <si>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</si>
  <si>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</si>
  <si>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</si>
  <si>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</si>
  <si>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</si>
  <si>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</si>
  <si>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</si>
  <si>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</si>
  <si>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</si>
  <si>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</si>
  <si>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</si>
  <si>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</si>
  <si>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</si>
  <si>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</si>
  <si>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</si>
  <si>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</si>
  <si>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</si>
  <si>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</si>
  <si>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</si>
  <si>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</si>
  <si>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</si>
  <si>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</si>
  <si>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</si>
  <si>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</si>
  <si>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</si>
  <si>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</si>
  <si>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</si>
  <si>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</si>
  <si>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</si>
  <si>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</si>
  <si>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</si>
  <si>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</si>
  <si>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</si>
  <si>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</si>
  <si>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</si>
  <si>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</si>
  <si>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</si>
  <si>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</si>
  <si>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</si>
  <si>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</si>
  <si>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</si>
  <si>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</si>
  <si>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</si>
  <si>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</si>
  <si>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</si>
  <si>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</si>
  <si>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</si>
  <si>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</si>
  <si>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</si>
  <si>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</si>
  <si>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</si>
  <si>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</si>
  <si>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</si>
  <si>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</si>
  <si>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</si>
  <si>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</si>
  <si>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</si>
  <si>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</si>
  <si>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</si>
  <si>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</si>
  <si>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</si>
  <si>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</si>
  <si>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</si>
  <si>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</si>
  <si>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</si>
  <si>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</si>
  <si>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</si>
  <si>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</si>
  <si>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</si>
  <si>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</si>
  <si>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</si>
  <si>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</si>
  <si>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</si>
  <si>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</si>
  <si>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</si>
  <si>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</si>
  <si>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</si>
  <si>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</si>
  <si>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</si>
  <si>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</si>
  <si>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</si>
  <si>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</si>
  <si>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</si>
  <si>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</si>
  <si>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</si>
  <si>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</si>
  <si>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</si>
  <si>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</si>
  <si>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</si>
  <si>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</si>
  <si>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</si>
  <si>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</si>
  <si>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</si>
  <si>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</si>
  <si>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</si>
  <si>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</si>
  <si>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</si>
  <si>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</si>
  <si>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</si>
  <si>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</si>
  <si>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</si>
  <si>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</si>
  <si>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</si>
  <si>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</si>
  <si>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</si>
  <si>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</si>
  <si>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</si>
  <si>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</si>
  <si>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</si>
  <si>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</si>
  <si>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</si>
  <si>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</si>
  <si>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</si>
  <si>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</si>
  <si>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</si>
  <si>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</si>
  <si>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</si>
  <si>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</si>
  <si>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</si>
  <si>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</si>
  <si>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</si>
  <si>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</si>
  <si>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</si>
  <si>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</si>
  <si>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</si>
  <si>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</si>
  <si>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</si>
  <si>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</si>
  <si>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</si>
  <si>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</si>
  <si>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</si>
  <si>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</si>
  <si>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</si>
  <si>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</si>
  <si>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</si>
  <si>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</si>
  <si>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</si>
  <si>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</si>
  <si>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</si>
  <si>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</si>
  <si>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</si>
  <si>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</si>
  <si>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</si>
  <si>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</si>
  <si>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0127772250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</si>
  <si>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</si>
  <si>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</si>
  <si>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</si>
  <si>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</si>
  <si>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</si>
  <si>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</si>
  <si>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</si>
  <si>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</si>
  <si>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</si>
  <si>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</si>
  <si>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</si>
  <si>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</si>
  <si>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</si>
  <si>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</si>
  <si>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</si>
  <si>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</si>
  <si>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</si>
  <si>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</si>
  <si>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</si>
  <si>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</si>
  <si>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</si>
  <si>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</si>
  <si>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</si>
  <si>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</si>
  <si>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</si>
  <si>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</si>
  <si>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</si>
  <si>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</si>
  <si>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</si>
  <si>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</si>
  <si>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</si>
  <si>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</si>
  <si>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</si>
  <si>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</si>
  <si>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</si>
  <si>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</si>
  <si>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</si>
  <si>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</si>
  <si>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</si>
  <si>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</si>
  <si>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</si>
  <si>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</si>
  <si>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</si>
  <si>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</si>
  <si>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</si>
  <si>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</si>
  <si>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</si>
  <si>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</si>
  <si>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</si>
  <si>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</si>
  <si>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</si>
  <si>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</si>
  <si>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</si>
  <si>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</si>
  <si>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</si>
  <si>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</si>
  <si>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</si>
  <si>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</si>
  <si>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</si>
  <si>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</si>
  <si>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</si>
  <si>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</si>
  <si>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</si>
  <si>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</si>
  <si>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</si>
  <si>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</si>
  <si>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</si>
  <si>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</si>
  <si>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</si>
  <si>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</si>
  <si>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</si>
  <si>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</si>
  <si>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</si>
  <si>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</si>
  <si>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</si>
  <si>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</si>
  <si>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</si>
  <si>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</si>
  <si>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</si>
  <si>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</si>
  <si>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</si>
  <si>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</si>
  <si>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</si>
  <si>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</si>
  <si>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</si>
  <si>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</si>
  <si>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</si>
  <si>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</si>
  <si>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</si>
  <si>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</si>
  <si>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</si>
  <si>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</si>
  <si>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</si>
  <si>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</si>
  <si>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</si>
  <si>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</si>
  <si>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</si>
  <si>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</si>
  <si>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</si>
  <si>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</si>
  <si>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</si>
  <si>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</si>
  <si>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</si>
  <si>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</si>
  <si>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</si>
  <si>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</si>
  <si>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</si>
  <si>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</si>
  <si>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0127772489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</si>
  <si>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</si>
  <si>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</si>
  <si>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</si>
  <si>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</si>
  <si>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</si>
  <si>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</si>
  <si>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</si>
  <si>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</si>
  <si>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</si>
  <si>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</si>
  <si>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</si>
  <si>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</si>
  <si>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</si>
  <si>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</si>
  <si>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</si>
  <si>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</si>
  <si>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</si>
  <si>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</si>
  <si>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</si>
  <si>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</si>
  <si>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</si>
  <si>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</si>
  <si>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</si>
  <si>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</si>
  <si>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</si>
  <si>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</si>
  <si>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</si>
  <si>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</si>
  <si>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</si>
  <si>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</si>
  <si>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</si>
  <si>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</si>
  <si>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</si>
  <si>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</si>
  <si>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</si>
  <si>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</si>
  <si>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</si>
  <si>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</si>
  <si>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</si>
  <si>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</si>
  <si>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</si>
  <si>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</si>
  <si>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</si>
  <si>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</si>
  <si>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</si>
  <si>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</si>
  <si>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</si>
  <si>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</si>
  <si>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</si>
  <si>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</si>
  <si>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</si>
  <si>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</si>
  <si>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</si>
  <si>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</si>
  <si>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0127685313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</si>
  <si>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</si>
  <si>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0127685574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</si>
  <si>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</si>
  <si>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</si>
  <si>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</si>
  <si>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0127848183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</si>
  <si>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</si>
  <si>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</si>
  <si>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</si>
  <si>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</si>
  <si>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</si>
  <si>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</si>
  <si>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</si>
  <si>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</si>
  <si>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</si>
  <si>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</si>
  <si>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</si>
  <si>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</si>
  <si>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</si>
  <si>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</si>
  <si>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</si>
  <si>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</si>
  <si>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</si>
  <si>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</si>
  <si>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</si>
  <si>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</si>
  <si>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</si>
  <si>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</si>
  <si>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</si>
  <si>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</si>
  <si>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</si>
  <si>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</si>
  <si>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</si>
  <si>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</si>
  <si>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</si>
  <si>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</si>
  <si>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</si>
  <si>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</si>
  <si>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</si>
  <si>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</si>
  <si>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</si>
  <si>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</si>
  <si>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</si>
  <si>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</si>
  <si>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</si>
  <si>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</si>
  <si>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</si>
  <si>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</si>
  <si>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</si>
  <si>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</si>
  <si>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</si>
  <si>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</si>
  <si>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</si>
  <si>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</si>
  <si>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</si>
  <si>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</si>
  <si>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</si>
  <si>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</si>
  <si>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</si>
  <si>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</si>
  <si>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</si>
  <si>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</si>
  <si>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</si>
  <si>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</si>
  <si>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</si>
  <si>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</si>
  <si>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</si>
  <si>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</si>
  <si>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</si>
  <si>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</si>
  <si>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</si>
  <si>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</si>
  <si>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</si>
  <si>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</si>
  <si>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</si>
  <si>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</si>
  <si>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</si>
  <si>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</si>
  <si>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</si>
  <si>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</si>
  <si>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</si>
  <si>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</si>
  <si>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</si>
  <si>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</si>
  <si>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</si>
  <si>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</si>
  <si>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</si>
  <si>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</si>
  <si>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</si>
  <si>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</si>
  <si>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</si>
  <si>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</si>
  <si>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</si>
  <si>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</si>
  <si>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</si>
  <si>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</si>
  <si>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</si>
  <si>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</si>
  <si>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</si>
  <si>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</si>
  <si>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</si>
  <si>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</si>
  <si>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</si>
  <si>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</si>
  <si>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</si>
  <si>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</si>
  <si>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</si>
  <si>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</si>
  <si>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</si>
  <si>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</si>
  <si>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</si>
  <si>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</si>
  <si>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</si>
  <si>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</si>
  <si>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</si>
  <si>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</si>
  <si>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</si>
  <si>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</si>
  <si>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</si>
  <si>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</si>
  <si>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</si>
  <si>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</si>
  <si>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</si>
  <si>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</si>
  <si>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</si>
  <si>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</si>
  <si>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</si>
  <si>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</si>
  <si>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</si>
  <si>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</si>
  <si>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</si>
  <si>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</si>
  <si>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</si>
  <si>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</si>
  <si>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</si>
  <si>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</si>
  <si>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</si>
  <si>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</si>
  <si>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</si>
  <si>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</si>
  <si>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</si>
  <si>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</si>
  <si>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</si>
  <si>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</si>
  <si>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</si>
  <si>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</si>
  <si>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</si>
  <si>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</si>
  <si>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</si>
  <si>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</si>
  <si>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</si>
  <si>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</si>
  <si>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</si>
  <si>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</si>
  <si>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</si>
  <si>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</si>
  <si>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</si>
  <si>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</si>
  <si>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</si>
  <si>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</si>
  <si>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</si>
  <si>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</si>
  <si>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</si>
  <si>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</si>
  <si>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</si>
  <si>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</si>
  <si>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</si>
  <si>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</si>
  <si>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</si>
  <si>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0127673854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</si>
  <si>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</si>
  <si>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</si>
  <si>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</si>
  <si>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</si>
  <si>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</si>
  <si>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</si>
  <si>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</si>
  <si>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</si>
  <si>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</si>
  <si>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</si>
  <si>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</si>
  <si>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</si>
  <si>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</si>
  <si>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</si>
  <si>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</si>
  <si>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</si>
  <si>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</si>
  <si>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</si>
  <si>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</si>
  <si>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</si>
  <si>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</si>
  <si>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</si>
  <si>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</si>
  <si>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</si>
  <si>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</si>
  <si>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</si>
  <si>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</si>
  <si>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</si>
  <si>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</si>
  <si>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</si>
  <si>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</si>
  <si>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</si>
  <si>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</si>
  <si>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</si>
  <si>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</si>
  <si>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</si>
  <si>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</si>
  <si>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</si>
  <si>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</si>
  <si>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</si>
  <si>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</si>
  <si>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</si>
  <si>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</si>
  <si>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</si>
  <si>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</si>
  <si>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</si>
  <si>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</si>
  <si>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</si>
  <si>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</si>
  <si>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</si>
  <si>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</si>
  <si>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</si>
  <si>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</si>
  <si>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</si>
  <si>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</si>
  <si>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</si>
  <si>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</si>
  <si>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</si>
  <si>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</si>
  <si>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</si>
  <si>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</si>
  <si>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</si>
  <si>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</si>
  <si>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</si>
  <si>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</si>
  <si>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</si>
  <si>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</si>
  <si>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</si>
  <si>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</si>
  <si>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</si>
  <si>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</si>
  <si>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</si>
  <si>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</si>
  <si>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</si>
  <si>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</si>
  <si>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</si>
  <si>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</si>
  <si>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</si>
  <si>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</si>
  <si>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</si>
  <si>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</si>
  <si>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</si>
  <si>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</si>
  <si>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</si>
  <si>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</si>
  <si>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0127772297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</si>
  <si>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</si>
  <si>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</si>
  <si>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</si>
  <si>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</si>
  <si>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</si>
  <si>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</si>
  <si>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0127772297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</si>
  <si>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</si>
  <si>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</si>
  <si>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</si>
  <si>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</si>
  <si>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</si>
  <si>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</si>
  <si>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0127772297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</si>
  <si>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</si>
  <si>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</si>
  <si>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</si>
  <si>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</si>
  <si>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</si>
  <si>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</si>
  <si>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</si>
  <si>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</si>
  <si>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</si>
  <si>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</si>
  <si>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</si>
  <si>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</si>
  <si>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</si>
  <si>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</si>
  <si>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</si>
  <si>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</si>
  <si>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</si>
  <si>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</si>
  <si>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</si>
  <si>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</si>
  <si>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</si>
  <si>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</si>
  <si>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</si>
  <si>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0127685650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</si>
  <si>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</si>
  <si>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0127613812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</si>
  <si>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</si>
  <si>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</si>
  <si>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</si>
  <si>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</si>
  <si>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</si>
  <si>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</si>
  <si>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0127613812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</si>
  <si>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</si>
  <si>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</si>
  <si>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</si>
  <si>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</si>
  <si>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</si>
  <si>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</si>
  <si>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0127613812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</si>
  <si>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</si>
  <si>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</si>
  <si>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</si>
  <si>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</si>
  <si>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</si>
  <si>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</si>
  <si>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0127430991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</si>
  <si>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</si>
  <si>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</si>
  <si>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</si>
  <si>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</si>
  <si>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</si>
  <si>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</si>
  <si>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0127430991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</si>
  <si>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</si>
  <si>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</si>
  <si>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</si>
  <si>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</si>
  <si>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</si>
  <si>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</si>
  <si>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0127430991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</si>
  <si>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</si>
  <si>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</si>
  <si>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</si>
  <si>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</si>
  <si>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</si>
  <si>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0127847476</t>
    </r>
    <phoneticPr fontId="0" type="noConversion"/>
  </si>
  <si>
    <r>
      <rPr>
        <sz val="12"/>
        <color theme="1"/>
        <rFont val="新細明體"/>
        <family val="1"/>
      </rPr>
      <t>GZ3404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</si>
  <si>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</si>
  <si>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</si>
  <si>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</si>
  <si>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</si>
  <si>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</si>
  <si>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</si>
  <si>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</si>
  <si>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</si>
  <si>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</si>
  <si>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</si>
  <si>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</si>
  <si>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</si>
  <si>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</si>
  <si>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</si>
  <si>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</si>
  <si>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</si>
  <si>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</si>
  <si>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</si>
  <si>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</si>
  <si>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</si>
  <si>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</si>
  <si>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</si>
  <si>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</si>
  <si>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</si>
  <si>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</si>
  <si>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</si>
  <si>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</si>
  <si>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</si>
  <si>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</si>
  <si>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</si>
  <si>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</si>
  <si>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</si>
  <si>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</si>
  <si>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</si>
  <si>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</si>
  <si>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</si>
  <si>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</si>
  <si>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</si>
  <si>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</si>
  <si>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</si>
  <si>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</si>
  <si>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</si>
  <si>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</si>
  <si>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</si>
  <si>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</si>
  <si>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</si>
  <si>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</si>
  <si>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</si>
  <si>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</si>
  <si>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</si>
  <si>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</si>
  <si>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</si>
  <si>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</si>
  <si>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</si>
  <si>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</si>
  <si>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</si>
  <si>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</si>
  <si>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</si>
  <si>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</si>
  <si>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</si>
  <si>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</si>
  <si>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</si>
  <si>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</si>
  <si>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</si>
  <si>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</si>
  <si>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</si>
  <si>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</si>
  <si>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</si>
  <si>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</si>
  <si>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</si>
  <si>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</si>
  <si>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</si>
  <si>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</si>
  <si>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</si>
  <si>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</si>
  <si>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</si>
  <si>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</si>
  <si>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</si>
  <si>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</si>
  <si>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</si>
  <si>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</si>
  <si>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</si>
  <si>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</si>
  <si>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</si>
  <si>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</si>
  <si>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</si>
  <si>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</si>
  <si>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</si>
  <si>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</si>
  <si>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</si>
  <si>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</si>
  <si>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</si>
  <si>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</si>
  <si>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</si>
  <si>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</si>
  <si>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</si>
  <si>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</si>
  <si>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</si>
  <si>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</si>
  <si>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</si>
  <si>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</si>
  <si>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</si>
  <si>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</si>
  <si>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</si>
  <si>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</si>
  <si>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</si>
  <si>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</si>
  <si>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</si>
  <si>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</si>
  <si>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</si>
  <si>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</si>
  <si>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</si>
  <si>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</si>
  <si>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</si>
  <si>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</si>
  <si>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</si>
  <si>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</si>
  <si>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A127685714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</si>
  <si>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</si>
  <si>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</si>
  <si>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</si>
  <si>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</si>
  <si>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</si>
  <si>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</si>
  <si>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</si>
  <si>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</si>
  <si>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</si>
  <si>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</si>
  <si>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</si>
  <si>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</si>
  <si>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</si>
  <si>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</si>
  <si>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</si>
  <si>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</si>
  <si>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</si>
  <si>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</si>
  <si>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</si>
  <si>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</si>
  <si>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</si>
  <si>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</si>
  <si>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</si>
  <si>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</si>
  <si>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</si>
  <si>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</si>
  <si>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</si>
  <si>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</si>
  <si>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</si>
  <si>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</si>
  <si>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</si>
  <si>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</si>
  <si>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</si>
  <si>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</si>
  <si>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</si>
  <si>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</si>
  <si>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</si>
  <si>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</si>
  <si>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</si>
  <si>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</si>
  <si>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</si>
  <si>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</si>
  <si>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0127684072</t>
    </r>
    <phoneticPr fontId="0" type="noConversion"/>
  </si>
  <si>
    <r>
      <rPr>
        <sz val="12"/>
        <color theme="1"/>
        <rFont val="新細明體"/>
        <family val="1"/>
      </rPr>
      <t>CAMPUS 80S</t>
    </r>
    <phoneticPr fontId="0" type="noConversion"/>
  </si>
  <si>
    <r>
      <rPr>
        <sz val="12"/>
        <color theme="1"/>
        <rFont val="新細明體"/>
        <family val="1"/>
      </rPr>
      <t>GY3890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</si>
  <si>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</si>
  <si>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</si>
  <si>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</si>
  <si>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</si>
  <si>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</si>
  <si>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</si>
  <si>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</si>
  <si>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</si>
  <si>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</si>
  <si>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</si>
  <si>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</si>
  <si>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</si>
  <si>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</si>
  <si>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</si>
  <si>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</si>
  <si>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</si>
  <si>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</si>
  <si>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</si>
  <si>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</si>
  <si>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</si>
  <si>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</si>
  <si>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</si>
  <si>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</si>
  <si>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</si>
  <si>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</si>
  <si>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</si>
  <si>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</si>
  <si>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</si>
  <si>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</si>
  <si>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</si>
  <si>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</si>
  <si>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</si>
  <si>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</si>
  <si>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</si>
  <si>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</si>
  <si>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</si>
  <si>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</si>
  <si>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</si>
  <si>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</si>
  <si>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</si>
  <si>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</si>
  <si>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</si>
  <si>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</si>
  <si>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</si>
  <si>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</si>
  <si>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</si>
  <si>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</si>
  <si>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</si>
  <si>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</si>
  <si>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</si>
  <si>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</si>
  <si>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</si>
  <si>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</si>
  <si>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</si>
  <si>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</si>
  <si>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</si>
  <si>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</si>
  <si>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</si>
  <si>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</si>
  <si>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</si>
  <si>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</si>
  <si>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</si>
  <si>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</si>
  <si>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</si>
  <si>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</si>
  <si>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</si>
  <si>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</si>
  <si>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</si>
  <si>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</si>
  <si>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</si>
  <si>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</si>
  <si>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</si>
  <si>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</si>
  <si>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</si>
  <si>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</si>
  <si>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</si>
  <si>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</si>
  <si>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</si>
  <si>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</si>
  <si>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</si>
  <si>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</si>
  <si>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</si>
  <si>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A127685478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</si>
  <si>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</si>
  <si>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</si>
  <si>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</si>
  <si>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</si>
  <si>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</si>
  <si>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</si>
  <si>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A127685478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</si>
  <si>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</si>
  <si>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</si>
  <si>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</si>
  <si>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</si>
  <si>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</si>
  <si>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</si>
  <si>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A127685478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</si>
  <si>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</si>
  <si>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</si>
  <si>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</si>
  <si>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</si>
  <si>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</si>
  <si>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</si>
  <si>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</si>
  <si>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</si>
  <si>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</si>
  <si>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</si>
  <si>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</si>
  <si>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</si>
  <si>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</si>
  <si>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</si>
  <si>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</si>
  <si>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</si>
  <si>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</si>
  <si>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</si>
  <si>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</si>
  <si>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</si>
  <si>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</si>
  <si>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</si>
  <si>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</si>
  <si>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</si>
  <si>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</si>
  <si>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</si>
  <si>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</si>
  <si>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</si>
  <si>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</si>
  <si>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</si>
  <si>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</si>
  <si>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</si>
  <si>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</si>
  <si>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</si>
  <si>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</si>
  <si>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</si>
  <si>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</si>
  <si>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</si>
  <si>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</si>
  <si>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</si>
  <si>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</si>
  <si>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</si>
  <si>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</si>
  <si>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</si>
  <si>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</si>
  <si>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</si>
  <si>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</si>
  <si>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</si>
  <si>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</si>
  <si>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</si>
  <si>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</si>
  <si>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</si>
  <si>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</si>
  <si>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</si>
  <si>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</si>
  <si>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</si>
  <si>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</si>
  <si>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</si>
  <si>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</si>
  <si>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</si>
  <si>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</si>
  <si>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</si>
  <si>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</si>
  <si>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</si>
  <si>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</si>
  <si>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</si>
  <si>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</si>
  <si>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</si>
  <si>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</si>
  <si>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</si>
  <si>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</si>
  <si>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</si>
  <si>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</si>
  <si>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</si>
  <si>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</si>
  <si>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</si>
  <si>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</si>
  <si>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</si>
  <si>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</si>
  <si>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</si>
  <si>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</si>
  <si>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</si>
  <si>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</si>
  <si>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</si>
  <si>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0127660235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</si>
  <si>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</si>
  <si>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</si>
  <si>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</si>
  <si>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</si>
  <si>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</si>
  <si>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</si>
  <si>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0127660235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</si>
  <si>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</si>
  <si>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</si>
  <si>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</si>
  <si>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</si>
  <si>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</si>
  <si>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</si>
  <si>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0127660235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</si>
  <si>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</si>
  <si>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</si>
  <si>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</si>
  <si>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</si>
  <si>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</si>
  <si>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</si>
  <si>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0127777248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</si>
  <si>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</si>
  <si>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</si>
  <si>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</si>
  <si>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</si>
  <si>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</si>
  <si>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</si>
  <si>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0127777248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</si>
  <si>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</si>
  <si>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</si>
  <si>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</si>
  <si>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</si>
  <si>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</si>
  <si>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</si>
  <si>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0127777248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</si>
  <si>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</si>
  <si>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</si>
  <si>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</si>
  <si>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</si>
  <si>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</si>
  <si>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</si>
  <si>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</si>
  <si>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</si>
  <si>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</si>
  <si>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</si>
  <si>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</si>
  <si>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</si>
  <si>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</si>
  <si>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</si>
  <si>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</si>
  <si>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</si>
  <si>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</si>
  <si>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</si>
  <si>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</si>
  <si>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</si>
  <si>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</si>
  <si>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</si>
  <si>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</si>
  <si>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</si>
  <si>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</si>
  <si>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</si>
  <si>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</si>
  <si>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0127519084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</si>
  <si>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</si>
  <si>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</si>
  <si>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</si>
  <si>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</si>
  <si>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</si>
  <si>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</si>
  <si>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0127519084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</si>
  <si>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</si>
  <si>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</si>
  <si>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</si>
  <si>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</si>
  <si>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</si>
  <si>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</si>
  <si>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0127519084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</si>
  <si>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</si>
  <si>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</si>
  <si>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</si>
  <si>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</si>
  <si>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</si>
  <si>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</si>
  <si>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</si>
  <si>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</si>
  <si>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</si>
  <si>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</si>
  <si>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</si>
  <si>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</si>
  <si>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</si>
  <si>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</si>
  <si>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</si>
  <si>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</si>
  <si>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</si>
  <si>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</si>
  <si>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</si>
  <si>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</si>
  <si>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</si>
  <si>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</si>
  <si>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</si>
  <si>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</si>
  <si>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</si>
  <si>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</si>
  <si>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</si>
  <si>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0127429137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</si>
  <si>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</si>
  <si>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</si>
  <si>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</si>
  <si>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</si>
  <si>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</si>
  <si>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</si>
  <si>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0127429137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</si>
  <si>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</si>
  <si>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</si>
  <si>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</si>
  <si>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</si>
  <si>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</si>
  <si>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</si>
  <si>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0127429137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</si>
  <si>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</si>
  <si>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</si>
  <si>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</si>
  <si>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</si>
  <si>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</si>
  <si>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</si>
  <si>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</si>
  <si>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</si>
  <si>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</si>
  <si>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</si>
  <si>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</si>
  <si>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</si>
  <si>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</si>
  <si>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</si>
  <si>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</si>
  <si>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</si>
  <si>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</si>
  <si>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</si>
  <si>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</si>
  <si>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</si>
  <si>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</si>
  <si>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</si>
  <si>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</si>
  <si>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</si>
  <si>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</si>
  <si>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</si>
  <si>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</si>
  <si>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0127523292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</si>
  <si>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</si>
  <si>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</si>
  <si>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</si>
  <si>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</si>
  <si>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</si>
  <si>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</si>
  <si>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0127523292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</si>
  <si>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</si>
  <si>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</si>
  <si>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</si>
  <si>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</si>
  <si>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</si>
  <si>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</si>
  <si>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0127523292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</si>
  <si>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</si>
  <si>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</si>
  <si>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</si>
  <si>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</si>
  <si>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</si>
  <si>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</si>
  <si>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</si>
  <si>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</si>
  <si>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</si>
  <si>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</si>
  <si>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</si>
  <si>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</si>
  <si>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</si>
  <si>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</si>
  <si>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</si>
  <si>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</si>
  <si>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</si>
  <si>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</si>
  <si>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</si>
  <si>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</si>
  <si>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</si>
  <si>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</si>
  <si>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</si>
  <si>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</si>
  <si>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</si>
  <si>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</si>
  <si>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</si>
  <si>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</si>
  <si>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</si>
  <si>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</si>
  <si>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</si>
  <si>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</si>
  <si>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</si>
  <si>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</si>
  <si>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</si>
  <si>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</si>
  <si>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</si>
  <si>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</si>
  <si>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</si>
  <si>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</si>
  <si>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</si>
  <si>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</si>
  <si>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</si>
  <si>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</si>
  <si>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</si>
  <si>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</si>
  <si>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</si>
  <si>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</si>
  <si>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</si>
  <si>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</si>
  <si>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</si>
  <si>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</si>
  <si>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</si>
  <si>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</si>
  <si>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</si>
  <si>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</si>
  <si>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</si>
  <si>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</si>
  <si>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</si>
  <si>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</si>
  <si>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</si>
  <si>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</si>
  <si>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</si>
  <si>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</si>
  <si>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</si>
  <si>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</si>
  <si>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</si>
  <si>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</si>
  <si>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</si>
  <si>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</si>
  <si>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</si>
  <si>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</si>
  <si>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</si>
  <si>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</si>
  <si>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</si>
  <si>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</si>
  <si>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</si>
  <si>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</si>
  <si>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</si>
  <si>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</si>
  <si>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</si>
  <si>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</si>
  <si>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</si>
  <si>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</si>
  <si>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</si>
  <si>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</si>
  <si>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</si>
  <si>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</si>
  <si>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</si>
  <si>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</si>
  <si>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</si>
  <si>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</si>
  <si>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</si>
  <si>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</si>
  <si>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</si>
  <si>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</si>
  <si>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</si>
  <si>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</si>
  <si>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</si>
  <si>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</si>
  <si>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</si>
  <si>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</si>
  <si>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</si>
  <si>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</si>
  <si>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</si>
  <si>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</si>
  <si>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</si>
  <si>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</si>
  <si>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</si>
  <si>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</si>
  <si>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</si>
  <si>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</si>
  <si>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</si>
  <si>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</si>
  <si>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</si>
  <si>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</si>
  <si>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</si>
  <si>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</si>
  <si>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</si>
  <si>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</si>
  <si>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</si>
  <si>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</si>
  <si>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</si>
  <si>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</si>
  <si>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</si>
  <si>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</si>
  <si>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</si>
  <si>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</si>
  <si>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</si>
  <si>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</si>
  <si>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</si>
  <si>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</si>
  <si>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</si>
  <si>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</si>
  <si>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</si>
  <si>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</si>
  <si>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</si>
  <si>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</si>
  <si>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</si>
  <si>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</si>
  <si>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</si>
  <si>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</si>
  <si>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</si>
  <si>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</si>
  <si>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</si>
  <si>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</si>
  <si>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</si>
  <si>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</si>
  <si>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</si>
  <si>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</si>
  <si>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</si>
  <si>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</si>
  <si>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</si>
  <si>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</si>
  <si>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</si>
  <si>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</si>
  <si>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</si>
  <si>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</si>
  <si>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</si>
  <si>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</si>
  <si>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</si>
  <si>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</si>
  <si>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</si>
  <si>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</si>
  <si>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</si>
  <si>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</si>
  <si>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</si>
  <si>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</si>
  <si>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</si>
  <si>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</si>
  <si>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</si>
  <si>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</si>
  <si>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</si>
  <si>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</si>
  <si>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</si>
  <si>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</si>
  <si>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</si>
  <si>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0127614898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</si>
  <si>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</si>
  <si>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</si>
  <si>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</si>
  <si>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</si>
  <si>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</si>
  <si>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</si>
  <si>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0127614898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</si>
  <si>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</si>
  <si>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</si>
  <si>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</si>
  <si>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</si>
  <si>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</si>
  <si>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</si>
  <si>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0127614898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</si>
  <si>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</si>
  <si>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</si>
  <si>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</si>
  <si>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</si>
  <si>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</si>
  <si>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</si>
  <si>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</si>
  <si>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</si>
  <si>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</si>
  <si>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</si>
  <si>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</si>
  <si>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</si>
  <si>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</si>
  <si>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</si>
  <si>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</si>
  <si>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</si>
  <si>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</si>
  <si>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</si>
  <si>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</si>
  <si>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</si>
  <si>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</si>
  <si>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</si>
  <si>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</si>
  <si>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</si>
  <si>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</si>
  <si>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</si>
  <si>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</si>
  <si>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</si>
  <si>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</si>
  <si>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</si>
  <si>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</si>
  <si>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</si>
  <si>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</si>
  <si>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</si>
  <si>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</si>
  <si>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</si>
  <si>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</si>
  <si>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</si>
  <si>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</si>
  <si>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</si>
  <si>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</si>
  <si>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</si>
  <si>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</si>
  <si>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</si>
  <si>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</si>
  <si>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</si>
  <si>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</si>
  <si>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</si>
  <si>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</si>
  <si>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</si>
  <si>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</si>
  <si>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</si>
  <si>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</si>
  <si>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</si>
  <si>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</si>
  <si>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</si>
  <si>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</si>
  <si>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</si>
  <si>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</si>
  <si>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</si>
  <si>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</si>
  <si>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</si>
  <si>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</si>
  <si>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</si>
  <si>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</si>
  <si>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</si>
  <si>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</si>
  <si>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</si>
  <si>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</si>
  <si>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0127685313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</si>
  <si>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</si>
  <si>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</si>
  <si>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</si>
  <si>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</si>
  <si>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</si>
  <si>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0127685313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</si>
  <si>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</si>
  <si>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</si>
  <si>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</si>
  <si>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</si>
  <si>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</si>
  <si>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0127685313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</si>
  <si>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</si>
  <si>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</si>
  <si>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</si>
  <si>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</si>
  <si>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</si>
  <si>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0127685398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</si>
  <si>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</si>
  <si>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</si>
  <si>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</si>
  <si>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</si>
  <si>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</si>
  <si>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0127685398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</si>
  <si>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</si>
  <si>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</si>
  <si>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</si>
  <si>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</si>
  <si>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</si>
  <si>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0127685398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</si>
  <si>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</si>
  <si>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</si>
  <si>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</si>
  <si>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</si>
  <si>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</si>
  <si>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</si>
  <si>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</si>
  <si>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</si>
  <si>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</si>
  <si>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</si>
  <si>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</si>
  <si>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</si>
  <si>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</si>
  <si>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</si>
  <si>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</si>
  <si>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</si>
  <si>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</si>
  <si>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</si>
  <si>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</si>
  <si>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</si>
  <si>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</si>
  <si>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</si>
  <si>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</si>
  <si>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</si>
  <si>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</si>
  <si>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</si>
  <si>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0127729187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</si>
  <si>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</si>
  <si>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</si>
  <si>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</si>
  <si>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</si>
  <si>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</si>
  <si>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</si>
  <si>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0127729187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</si>
  <si>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</si>
  <si>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</si>
  <si>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</si>
  <si>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</si>
  <si>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</si>
  <si>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</si>
  <si>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0127729187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</si>
  <si>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</si>
  <si>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</si>
  <si>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</si>
  <si>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</si>
  <si>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</si>
  <si>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</si>
  <si>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</si>
  <si>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</si>
  <si>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</si>
  <si>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</si>
  <si>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</si>
  <si>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</si>
  <si>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</si>
  <si>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</si>
  <si>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</si>
  <si>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</si>
  <si>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</si>
  <si>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</si>
  <si>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</si>
  <si>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</si>
  <si>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</si>
  <si>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</si>
  <si>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</si>
  <si>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</si>
  <si>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</si>
  <si>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</si>
  <si>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</si>
  <si>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</si>
  <si>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</si>
  <si>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</si>
  <si>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</si>
  <si>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</si>
  <si>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</si>
  <si>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</si>
  <si>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</si>
  <si>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</si>
  <si>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</si>
  <si>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</si>
  <si>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</si>
  <si>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</si>
  <si>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</si>
  <si>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</si>
  <si>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</si>
  <si>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</si>
  <si>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</si>
  <si>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</si>
  <si>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</si>
  <si>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</si>
  <si>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0127673853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</si>
  <si>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</si>
  <si>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</si>
  <si>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</si>
  <si>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</si>
  <si>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</si>
  <si>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</si>
  <si>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0127673853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</si>
  <si>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</si>
  <si>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</si>
  <si>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</si>
  <si>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</si>
  <si>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</si>
  <si>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</si>
  <si>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0127673853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</si>
  <si>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</si>
  <si>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</si>
  <si>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</si>
  <si>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</si>
  <si>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</si>
  <si>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</si>
  <si>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</si>
  <si>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</si>
  <si>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</si>
  <si>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</si>
  <si>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</si>
  <si>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</si>
  <si>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</si>
  <si>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</si>
  <si>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</si>
  <si>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</si>
  <si>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</si>
  <si>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</si>
  <si>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</si>
  <si>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</si>
  <si>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</si>
  <si>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</si>
  <si>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</si>
  <si>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</si>
  <si>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</si>
  <si>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</si>
  <si>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</si>
  <si>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</si>
  <si>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</si>
  <si>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</si>
  <si>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</si>
  <si>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</si>
  <si>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</si>
  <si>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</si>
  <si>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</si>
  <si>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</si>
  <si>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</si>
  <si>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</si>
  <si>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</si>
  <si>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</si>
  <si>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</si>
  <si>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</si>
  <si>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</si>
  <si>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</si>
  <si>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</si>
  <si>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</si>
  <si>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</si>
  <si>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</si>
  <si>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0127684682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</si>
  <si>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</si>
  <si>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</si>
  <si>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</si>
  <si>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</si>
  <si>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</si>
  <si>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</si>
  <si>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0127684682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</si>
  <si>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</si>
  <si>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</si>
  <si>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</si>
  <si>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</si>
  <si>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</si>
  <si>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</si>
  <si>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0127684682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</si>
  <si>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</si>
  <si>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</si>
  <si>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</si>
  <si>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</si>
  <si>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</si>
  <si>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</si>
  <si>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0127684813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</si>
  <si>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</si>
  <si>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</si>
  <si>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</si>
  <si>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</si>
  <si>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</si>
  <si>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</si>
  <si>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0127684813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</si>
  <si>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</si>
  <si>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</si>
  <si>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</si>
  <si>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</si>
  <si>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</si>
  <si>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</si>
  <si>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0127684813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</si>
  <si>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</si>
  <si>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</si>
  <si>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</si>
  <si>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</si>
  <si>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</si>
  <si>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</si>
  <si>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0127613563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</si>
  <si>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</si>
  <si>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</si>
  <si>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</si>
  <si>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</si>
  <si>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</si>
  <si>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</si>
  <si>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0127613563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</si>
  <si>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</si>
  <si>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</si>
  <si>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</si>
  <si>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</si>
  <si>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</si>
  <si>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</si>
  <si>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0127613563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</si>
  <si>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</si>
  <si>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</si>
  <si>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</si>
  <si>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</si>
  <si>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</si>
  <si>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</si>
  <si>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</si>
  <si>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</si>
  <si>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</si>
  <si>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</si>
  <si>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</si>
  <si>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</si>
  <si>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</si>
  <si>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</si>
  <si>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</si>
  <si>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</si>
  <si>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</si>
  <si>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</si>
  <si>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</si>
  <si>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</si>
  <si>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</si>
  <si>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</si>
  <si>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</si>
  <si>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</si>
  <si>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</si>
  <si>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</si>
  <si>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</si>
  <si>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</si>
  <si>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</si>
  <si>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</si>
  <si>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</si>
  <si>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</si>
  <si>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</si>
  <si>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</si>
  <si>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</si>
  <si>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</si>
  <si>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</si>
  <si>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</si>
  <si>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</si>
  <si>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</si>
  <si>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</si>
  <si>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</si>
  <si>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</si>
  <si>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</si>
  <si>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</si>
  <si>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</si>
  <si>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</si>
  <si>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</si>
  <si>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</si>
  <si>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</si>
  <si>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</si>
  <si>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</si>
  <si>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</si>
  <si>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</si>
  <si>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</si>
  <si>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</si>
  <si>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</si>
  <si>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</si>
  <si>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</si>
  <si>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</si>
  <si>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</si>
  <si>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</si>
  <si>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</si>
  <si>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</si>
  <si>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</si>
  <si>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</si>
  <si>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</si>
  <si>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</si>
  <si>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</si>
  <si>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</si>
  <si>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</si>
  <si>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</si>
  <si>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</si>
  <si>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</si>
  <si>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</si>
  <si>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</si>
  <si>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</si>
  <si>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</si>
  <si>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</si>
  <si>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</si>
  <si>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</si>
  <si>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</si>
  <si>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</si>
  <si>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</si>
  <si>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</si>
  <si>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</si>
  <si>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</si>
  <si>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</si>
  <si>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</si>
  <si>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</si>
  <si>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</si>
  <si>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</si>
  <si>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</si>
  <si>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</si>
  <si>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</si>
  <si>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</si>
  <si>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</si>
  <si>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</si>
  <si>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</si>
  <si>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</si>
  <si>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</si>
  <si>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</si>
  <si>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</si>
  <si>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</si>
  <si>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</si>
  <si>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</si>
  <si>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</si>
  <si>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</si>
  <si>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</si>
  <si>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</si>
  <si>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</si>
  <si>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</si>
  <si>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</si>
  <si>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</si>
  <si>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</si>
  <si>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</si>
  <si>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</si>
  <si>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</si>
  <si>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</si>
  <si>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</si>
  <si>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</si>
  <si>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</si>
  <si>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</si>
  <si>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</si>
  <si>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</si>
  <si>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</si>
  <si>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</si>
  <si>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</si>
  <si>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</si>
  <si>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</si>
  <si>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</si>
  <si>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</si>
  <si>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</si>
  <si>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</si>
  <si>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</si>
  <si>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</si>
  <si>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</si>
  <si>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</si>
  <si>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</si>
  <si>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</si>
  <si>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</si>
  <si>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</si>
  <si>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</si>
  <si>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</si>
  <si>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</si>
  <si>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</si>
  <si>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</si>
  <si>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</si>
  <si>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</si>
  <si>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</si>
  <si>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</si>
  <si>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</si>
  <si>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</si>
  <si>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</si>
  <si>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</si>
  <si>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</si>
  <si>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</si>
  <si>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</si>
  <si>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</si>
  <si>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</si>
  <si>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</si>
  <si>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</si>
  <si>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</si>
  <si>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</si>
  <si>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</si>
  <si>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</si>
  <si>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</si>
  <si>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</si>
  <si>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</si>
  <si>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</si>
  <si>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</si>
  <si>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0127684222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</si>
  <si>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</si>
  <si>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</si>
  <si>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</si>
  <si>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</si>
  <si>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</si>
  <si>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</si>
  <si>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0127684222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</si>
  <si>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</si>
  <si>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</si>
  <si>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</si>
  <si>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</si>
  <si>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</si>
  <si>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</si>
  <si>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0127684222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</si>
  <si>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</si>
  <si>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</si>
  <si>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</si>
  <si>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</si>
  <si>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</si>
  <si>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</si>
  <si>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A127685406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</si>
  <si>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</si>
  <si>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</si>
  <si>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</si>
  <si>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</si>
  <si>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</si>
  <si>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</si>
  <si>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A127685406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</si>
  <si>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</si>
  <si>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</si>
  <si>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</si>
  <si>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</si>
  <si>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</si>
  <si>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</si>
  <si>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A127685406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</si>
  <si>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</si>
  <si>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</si>
  <si>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</si>
  <si>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</si>
  <si>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</si>
  <si>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</si>
  <si>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0127614915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</si>
  <si>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</si>
  <si>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</si>
  <si>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</si>
  <si>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</si>
  <si>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</si>
  <si>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</si>
  <si>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0127614915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</si>
  <si>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</si>
  <si>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</si>
  <si>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</si>
  <si>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</si>
  <si>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</si>
  <si>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</si>
  <si>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0127614915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</si>
  <si>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</si>
  <si>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</si>
  <si>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</si>
  <si>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</si>
  <si>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</si>
  <si>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</si>
  <si>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</si>
  <si>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</si>
  <si>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</si>
  <si>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</si>
  <si>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</si>
  <si>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</si>
  <si>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</si>
  <si>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</si>
  <si>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</si>
  <si>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</si>
  <si>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</si>
  <si>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</si>
  <si>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</si>
  <si>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</si>
  <si>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</si>
  <si>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</si>
  <si>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</si>
  <si>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</si>
  <si>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0127663842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</si>
  <si>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</si>
  <si>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</si>
  <si>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</si>
  <si>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</si>
  <si>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</si>
  <si>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</si>
  <si>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0127663842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</si>
  <si>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</si>
  <si>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</si>
  <si>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</si>
  <si>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</si>
  <si>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</si>
  <si>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</si>
  <si>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0127663842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</si>
  <si>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</si>
  <si>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</si>
  <si>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</si>
  <si>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</si>
  <si>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</si>
  <si>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</si>
  <si>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</si>
  <si>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</si>
  <si>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</si>
  <si>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</si>
  <si>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</si>
  <si>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</si>
  <si>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</si>
  <si>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</si>
  <si>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</si>
  <si>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</si>
  <si>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</si>
  <si>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</si>
  <si>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</si>
  <si>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</si>
  <si>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</si>
  <si>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</si>
  <si>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</si>
  <si>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</si>
  <si>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</si>
  <si>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</si>
  <si>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</si>
  <si>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</si>
  <si>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</si>
  <si>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</si>
  <si>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</si>
  <si>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</si>
  <si>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</si>
  <si>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</si>
  <si>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</si>
  <si>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</si>
  <si>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</si>
  <si>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</si>
  <si>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</si>
  <si>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</si>
  <si>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</si>
  <si>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</si>
  <si>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</si>
  <si>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</si>
  <si>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</si>
  <si>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</si>
  <si>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</si>
  <si>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</si>
  <si>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</si>
  <si>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</si>
  <si>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</si>
  <si>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</si>
  <si>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</si>
  <si>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</si>
  <si>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</si>
  <si>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</si>
  <si>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</si>
  <si>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</si>
  <si>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</si>
  <si>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</si>
  <si>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</si>
  <si>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</si>
  <si>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</si>
  <si>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</si>
  <si>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</si>
  <si>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</si>
  <si>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</si>
  <si>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</si>
  <si>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</si>
  <si>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</si>
  <si>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</si>
  <si>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</si>
  <si>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</si>
  <si>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</si>
  <si>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</si>
  <si>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</si>
  <si>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</si>
  <si>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</si>
  <si>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</si>
  <si>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</si>
  <si>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</si>
  <si>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</si>
  <si>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</si>
  <si>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</si>
  <si>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</si>
  <si>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</si>
  <si>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</si>
  <si>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</si>
  <si>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</si>
  <si>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</si>
  <si>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</si>
  <si>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</si>
  <si>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</si>
  <si>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</si>
  <si>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</si>
  <si>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</si>
  <si>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</si>
  <si>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</si>
  <si>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</si>
  <si>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</si>
  <si>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</si>
  <si>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</si>
  <si>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</si>
  <si>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</si>
  <si>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</si>
  <si>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</si>
  <si>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</si>
  <si>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</si>
  <si>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</si>
  <si>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</si>
  <si>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</si>
  <si>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</si>
  <si>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</si>
  <si>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</si>
  <si>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</si>
  <si>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</si>
  <si>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</si>
  <si>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</si>
  <si>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</si>
  <si>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</si>
  <si>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</si>
  <si>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</si>
  <si>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</si>
  <si>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</si>
  <si>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</si>
  <si>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</si>
  <si>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</si>
  <si>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</si>
  <si>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</si>
  <si>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</si>
  <si>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</si>
  <si>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</si>
  <si>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</si>
  <si>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</si>
  <si>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</si>
  <si>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</si>
  <si>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</si>
  <si>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</si>
  <si>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</si>
  <si>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</si>
  <si>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</si>
  <si>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</si>
  <si>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</si>
  <si>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</si>
  <si>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</si>
  <si>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</si>
  <si>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</si>
  <si>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0127530585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</si>
  <si>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</si>
  <si>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</si>
  <si>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</si>
  <si>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</si>
  <si>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</si>
  <si>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0127530585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</si>
  <si>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</si>
  <si>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</si>
  <si>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</si>
  <si>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</si>
  <si>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</si>
  <si>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0127530585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</si>
  <si>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</si>
  <si>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</si>
  <si>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</si>
  <si>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</si>
  <si>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</si>
  <si>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</si>
  <si>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</si>
  <si>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</si>
  <si>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</si>
  <si>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</si>
  <si>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</si>
  <si>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</si>
  <si>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</si>
  <si>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</si>
  <si>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</si>
  <si>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</si>
  <si>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</si>
  <si>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</si>
  <si>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</si>
  <si>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</si>
  <si>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</si>
  <si>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</si>
  <si>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</si>
  <si>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</si>
  <si>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</si>
  <si>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</si>
  <si>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</si>
  <si>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</si>
  <si>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</si>
  <si>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</si>
  <si>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</si>
  <si>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</si>
  <si>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</si>
  <si>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</si>
  <si>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</si>
  <si>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</si>
  <si>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</si>
  <si>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</si>
  <si>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</si>
  <si>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</si>
  <si>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</si>
  <si>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</si>
  <si>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</si>
  <si>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</si>
  <si>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</si>
  <si>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</si>
  <si>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</si>
  <si>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0127737740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</si>
  <si>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</si>
  <si>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</si>
  <si>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</si>
  <si>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</si>
  <si>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</si>
  <si>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</si>
  <si>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0127737740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</si>
  <si>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</si>
  <si>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</si>
  <si>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</si>
  <si>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</si>
  <si>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</si>
  <si>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</si>
  <si>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0127737740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</si>
  <si>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</si>
  <si>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</si>
  <si>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</si>
  <si>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</si>
  <si>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</si>
  <si>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</si>
  <si>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</si>
  <si>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</si>
  <si>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</si>
  <si>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</si>
  <si>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</si>
  <si>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</si>
  <si>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</si>
  <si>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</si>
  <si>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</si>
  <si>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</si>
  <si>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</si>
  <si>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</si>
  <si>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</si>
  <si>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</si>
  <si>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</si>
  <si>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</si>
  <si>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</si>
  <si>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</si>
  <si>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</si>
  <si>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</si>
  <si>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</si>
  <si>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</si>
  <si>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</si>
  <si>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</si>
  <si>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</si>
  <si>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</si>
  <si>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</si>
  <si>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</si>
  <si>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</si>
  <si>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</si>
  <si>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</si>
  <si>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</si>
  <si>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</si>
  <si>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</si>
  <si>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</si>
  <si>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</si>
  <si>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</si>
  <si>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</si>
  <si>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</si>
  <si>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</si>
  <si>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</si>
  <si>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</si>
  <si>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</si>
  <si>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</si>
  <si>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</si>
  <si>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</si>
  <si>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</si>
  <si>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</si>
  <si>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</si>
  <si>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</si>
  <si>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</si>
  <si>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</si>
  <si>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</si>
  <si>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</si>
  <si>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</si>
  <si>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</si>
  <si>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</si>
  <si>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</si>
  <si>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</si>
  <si>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</si>
  <si>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</si>
  <si>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</si>
  <si>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</si>
  <si>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</si>
  <si>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</si>
  <si>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</si>
  <si>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</si>
  <si>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</si>
  <si>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</si>
  <si>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</si>
  <si>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</si>
  <si>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</si>
  <si>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</si>
  <si>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</si>
  <si>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</si>
  <si>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</si>
  <si>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</si>
  <si>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</si>
  <si>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</si>
  <si>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</si>
  <si>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</si>
  <si>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</si>
  <si>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</si>
  <si>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</si>
  <si>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</si>
  <si>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</si>
  <si>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</si>
  <si>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</si>
  <si>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</si>
  <si>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</si>
  <si>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</si>
  <si>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</si>
  <si>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</si>
  <si>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</si>
  <si>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</si>
  <si>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</si>
  <si>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</si>
  <si>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</si>
  <si>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</si>
  <si>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</si>
  <si>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</si>
  <si>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</si>
  <si>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</si>
  <si>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</si>
  <si>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</si>
  <si>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</si>
  <si>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</si>
  <si>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</si>
  <si>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</si>
  <si>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</si>
  <si>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</si>
  <si>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</si>
  <si>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</si>
  <si>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</si>
  <si>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</si>
  <si>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</si>
  <si>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</si>
  <si>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</si>
  <si>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</si>
  <si>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</si>
  <si>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</si>
  <si>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</si>
  <si>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</si>
  <si>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</si>
  <si>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</si>
  <si>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</si>
  <si>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</si>
  <si>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</si>
  <si>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</si>
  <si>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</si>
  <si>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</si>
  <si>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</si>
  <si>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</si>
  <si>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</si>
  <si>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</si>
  <si>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</si>
  <si>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</si>
  <si>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</si>
  <si>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</si>
  <si>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</si>
  <si>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</si>
  <si>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</si>
  <si>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</si>
  <si>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</si>
  <si>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</si>
  <si>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</si>
  <si>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</si>
  <si>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</si>
  <si>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</si>
  <si>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</si>
  <si>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</si>
  <si>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</si>
  <si>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</si>
  <si>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</si>
  <si>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</si>
  <si>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</si>
  <si>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</si>
  <si>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</si>
  <si>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</si>
  <si>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</si>
  <si>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</si>
  <si>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</si>
  <si>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</si>
  <si>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</si>
  <si>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</si>
  <si>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</si>
  <si>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</si>
  <si>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</si>
  <si>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</si>
  <si>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</si>
  <si>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</si>
  <si>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</si>
  <si>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</si>
  <si>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</si>
  <si>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</si>
  <si>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</si>
  <si>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</si>
  <si>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</si>
  <si>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</si>
  <si>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</si>
  <si>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</si>
  <si>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</si>
  <si>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</si>
  <si>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</si>
  <si>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</si>
  <si>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</si>
  <si>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</si>
  <si>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</si>
  <si>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</si>
  <si>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</si>
  <si>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</si>
  <si>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</si>
  <si>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</si>
  <si>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</si>
  <si>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</si>
  <si>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</si>
  <si>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</si>
  <si>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</si>
  <si>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</si>
  <si>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</si>
  <si>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</si>
  <si>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</si>
  <si>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</si>
  <si>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</si>
  <si>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</si>
  <si>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</si>
  <si>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</si>
  <si>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</si>
  <si>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</si>
  <si>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</si>
  <si>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</si>
  <si>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</si>
  <si>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</si>
  <si>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</si>
  <si>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</si>
  <si>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</si>
  <si>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</si>
  <si>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</si>
  <si>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</si>
  <si>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</si>
  <si>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</si>
  <si>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</si>
  <si>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</si>
  <si>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</si>
  <si>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</si>
  <si>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</si>
  <si>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</si>
  <si>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</si>
  <si>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</si>
  <si>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</si>
  <si>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</si>
  <si>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</si>
  <si>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</si>
  <si>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</si>
  <si>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</si>
  <si>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</si>
  <si>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</si>
  <si>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</si>
  <si>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</si>
  <si>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</si>
  <si>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</si>
  <si>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</si>
  <si>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</si>
  <si>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</si>
  <si>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</si>
  <si>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</si>
  <si>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</si>
  <si>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</si>
  <si>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</si>
  <si>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</si>
  <si>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</si>
  <si>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</si>
  <si>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</si>
  <si>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</si>
  <si>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</si>
  <si>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</si>
  <si>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</si>
  <si>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</si>
  <si>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</si>
  <si>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</si>
  <si>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</si>
  <si>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</si>
  <si>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</si>
  <si>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</si>
  <si>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</si>
  <si>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</si>
  <si>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</si>
  <si>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</si>
  <si>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</si>
  <si>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</si>
  <si>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</si>
  <si>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</si>
  <si>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</si>
  <si>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</si>
  <si>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</si>
  <si>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</si>
  <si>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</si>
  <si>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</si>
  <si>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</si>
  <si>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</si>
  <si>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</si>
  <si>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</si>
  <si>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</si>
  <si>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</si>
  <si>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</si>
  <si>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</si>
  <si>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</si>
  <si>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</si>
  <si>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</si>
  <si>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</si>
  <si>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</si>
  <si>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</si>
  <si>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</si>
  <si>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</si>
  <si>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</si>
  <si>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</si>
  <si>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</si>
  <si>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</si>
  <si>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</si>
  <si>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</si>
  <si>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</si>
  <si>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</si>
  <si>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</si>
  <si>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</si>
  <si>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</si>
  <si>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</si>
  <si>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</si>
  <si>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</si>
  <si>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</si>
  <si>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</si>
  <si>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</si>
  <si>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</si>
  <si>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</si>
  <si>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</si>
  <si>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</si>
  <si>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</si>
  <si>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</si>
  <si>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</si>
  <si>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</si>
  <si>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</si>
  <si>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</si>
  <si>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</si>
  <si>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</si>
  <si>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</si>
  <si>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</si>
  <si>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</si>
  <si>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</si>
  <si>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</si>
  <si>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</si>
  <si>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</si>
  <si>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</si>
  <si>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</si>
  <si>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</si>
  <si>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</si>
  <si>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</si>
  <si>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</si>
  <si>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</si>
  <si>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</si>
  <si>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</si>
  <si>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</si>
  <si>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</si>
  <si>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</si>
  <si>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</si>
  <si>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</si>
  <si>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</si>
  <si>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</si>
  <si>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</si>
  <si>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</si>
  <si>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</si>
  <si>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</si>
  <si>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</si>
  <si>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</si>
  <si>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</si>
  <si>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</si>
  <si>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A127523308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</si>
  <si>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</si>
  <si>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</si>
  <si>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</si>
  <si>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</si>
  <si>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</si>
  <si>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</si>
  <si>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A127523308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</si>
  <si>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</si>
  <si>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</si>
  <si>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</si>
  <si>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</si>
  <si>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</si>
  <si>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</si>
  <si>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A127523308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</si>
  <si>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</si>
  <si>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</si>
  <si>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</si>
  <si>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</si>
  <si>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</si>
  <si>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</si>
  <si>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0127538658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</si>
  <si>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</si>
  <si>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</si>
  <si>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</si>
  <si>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</si>
  <si>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</si>
  <si>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</si>
  <si>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0127538658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</si>
  <si>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</si>
  <si>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</si>
  <si>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</si>
  <si>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</si>
  <si>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</si>
  <si>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</si>
  <si>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0127538658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</si>
  <si>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</si>
  <si>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</si>
  <si>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</si>
  <si>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</si>
  <si>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</si>
  <si>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</si>
  <si>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</si>
  <si>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</si>
  <si>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</si>
  <si>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</si>
  <si>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</si>
  <si>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</si>
  <si>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</si>
  <si>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</si>
  <si>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</si>
  <si>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</si>
  <si>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</si>
  <si>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</si>
  <si>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</si>
  <si>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</si>
  <si>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</si>
  <si>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</si>
  <si>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</si>
  <si>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</si>
  <si>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</si>
  <si>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</si>
  <si>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</si>
  <si>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</si>
  <si>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</si>
  <si>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</si>
  <si>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</si>
  <si>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</si>
  <si>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</si>
  <si>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</si>
  <si>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</si>
  <si>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</si>
  <si>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</si>
  <si>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</si>
  <si>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</si>
  <si>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</si>
  <si>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</si>
  <si>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</si>
  <si>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</si>
  <si>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</si>
  <si>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</si>
  <si>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</si>
  <si>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</si>
  <si>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</si>
  <si>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</si>
  <si>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</si>
  <si>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</si>
  <si>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</si>
  <si>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</si>
  <si>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</si>
  <si>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</si>
  <si>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</si>
  <si>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</si>
  <si>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</si>
  <si>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</si>
  <si>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</si>
  <si>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</si>
  <si>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</si>
  <si>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</si>
  <si>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</si>
  <si>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</si>
  <si>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</si>
  <si>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</si>
  <si>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</si>
  <si>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</si>
  <si>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</si>
  <si>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</si>
  <si>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</si>
  <si>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</si>
  <si>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</si>
  <si>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</si>
  <si>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</si>
  <si>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</si>
  <si>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</si>
  <si>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</si>
  <si>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</si>
  <si>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</si>
  <si>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</si>
  <si>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</si>
  <si>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</si>
  <si>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</si>
  <si>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</si>
  <si>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</si>
  <si>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</si>
  <si>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</si>
  <si>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</si>
  <si>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</si>
  <si>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</si>
  <si>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</si>
  <si>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</si>
  <si>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</si>
  <si>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</si>
  <si>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</si>
  <si>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</si>
  <si>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</si>
  <si>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</si>
  <si>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</si>
  <si>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</si>
  <si>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</si>
  <si>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</si>
  <si>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</si>
  <si>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</si>
  <si>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</si>
  <si>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</si>
  <si>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</si>
  <si>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</si>
  <si>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</si>
  <si>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A127658794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</si>
  <si>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</si>
  <si>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</si>
  <si>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</si>
  <si>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</si>
  <si>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</si>
  <si>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</si>
  <si>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A127658794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</si>
  <si>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</si>
  <si>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</si>
  <si>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</si>
  <si>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</si>
  <si>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</si>
  <si>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</si>
  <si>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A127658794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</si>
  <si>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</si>
  <si>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</si>
  <si>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</si>
  <si>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</si>
  <si>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</si>
  <si>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</si>
  <si>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</si>
  <si>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</si>
  <si>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</si>
  <si>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</si>
  <si>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</si>
  <si>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</si>
  <si>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</si>
  <si>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</si>
  <si>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</si>
  <si>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</si>
  <si>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</si>
  <si>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</si>
  <si>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</si>
  <si>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</si>
  <si>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</si>
  <si>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</si>
  <si>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</si>
  <si>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</si>
  <si>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</si>
  <si>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</si>
  <si>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</si>
  <si>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</si>
  <si>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</si>
  <si>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</si>
  <si>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</si>
  <si>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</si>
  <si>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</si>
  <si>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</si>
  <si>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</si>
  <si>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</si>
  <si>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</si>
  <si>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</si>
  <si>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</si>
  <si>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</si>
  <si>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</si>
  <si>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</si>
  <si>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</si>
  <si>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</si>
  <si>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</si>
  <si>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</si>
  <si>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</si>
  <si>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</si>
  <si>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</si>
  <si>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</si>
  <si>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</si>
  <si>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</si>
  <si>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</si>
  <si>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</si>
  <si>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</si>
  <si>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</si>
  <si>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</si>
  <si>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</si>
  <si>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</si>
  <si>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</si>
  <si>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</si>
  <si>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</si>
  <si>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</si>
  <si>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</si>
  <si>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</si>
  <si>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</si>
  <si>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</si>
  <si>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</si>
  <si>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</si>
  <si>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</si>
  <si>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</si>
  <si>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</si>
  <si>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</si>
  <si>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</si>
  <si>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</si>
  <si>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</si>
  <si>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</si>
  <si>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</si>
  <si>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</si>
  <si>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</si>
  <si>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</si>
  <si>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</si>
  <si>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</si>
  <si>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</si>
  <si>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</si>
  <si>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</si>
  <si>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</si>
  <si>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</si>
  <si>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</si>
  <si>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</si>
  <si>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</si>
  <si>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</si>
  <si>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</si>
  <si>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</si>
  <si>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</si>
  <si>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</si>
  <si>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</si>
  <si>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</si>
  <si>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</si>
  <si>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</si>
  <si>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</si>
  <si>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</si>
  <si>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</si>
  <si>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</si>
  <si>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</si>
  <si>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</si>
  <si>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</si>
  <si>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</si>
  <si>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</si>
  <si>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</si>
  <si>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</si>
  <si>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</si>
  <si>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</si>
  <si>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</si>
  <si>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</si>
  <si>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</si>
  <si>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</si>
  <si>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</si>
  <si>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</si>
  <si>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</si>
  <si>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</si>
  <si>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</si>
  <si>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</si>
  <si>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</si>
  <si>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</si>
  <si>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</si>
  <si>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</si>
  <si>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</si>
  <si>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</si>
  <si>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</si>
  <si>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</si>
  <si>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</si>
  <si>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</si>
  <si>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</si>
  <si>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</si>
  <si>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</si>
  <si>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</si>
  <si>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</si>
  <si>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</si>
  <si>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</si>
  <si>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</si>
  <si>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</si>
  <si>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</si>
  <si>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</si>
  <si>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</si>
  <si>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</si>
  <si>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</si>
  <si>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</si>
  <si>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</si>
  <si>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</si>
  <si>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</si>
  <si>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</si>
  <si>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</si>
  <si>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</si>
  <si>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</si>
  <si>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</si>
  <si>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</si>
  <si>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</si>
  <si>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</si>
  <si>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</si>
  <si>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</si>
  <si>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</si>
  <si>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</si>
  <si>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</si>
  <si>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</si>
  <si>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</si>
  <si>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</si>
  <si>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</si>
  <si>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</si>
  <si>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</si>
  <si>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</si>
  <si>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0127521596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</si>
  <si>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</si>
  <si>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</si>
  <si>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</si>
  <si>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</si>
  <si>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</si>
  <si>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</si>
  <si>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0127521596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</si>
  <si>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</si>
  <si>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</si>
  <si>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</si>
  <si>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</si>
  <si>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</si>
  <si>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</si>
  <si>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0127521596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</si>
  <si>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</si>
  <si>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</si>
  <si>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</si>
  <si>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</si>
  <si>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</si>
  <si>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</si>
  <si>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0127591991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</si>
  <si>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</si>
  <si>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</si>
  <si>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</si>
  <si>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</si>
  <si>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</si>
  <si>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0127591991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</si>
  <si>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</si>
  <si>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</si>
  <si>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</si>
  <si>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</si>
  <si>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</si>
  <si>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0127591991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</si>
  <si>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</si>
  <si>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</si>
  <si>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</si>
  <si>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</si>
  <si>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</si>
  <si>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</si>
  <si>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</si>
  <si>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</si>
  <si>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</si>
  <si>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</si>
  <si>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</si>
  <si>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</si>
  <si>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</si>
  <si>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</si>
  <si>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</si>
  <si>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</si>
  <si>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</si>
  <si>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</si>
  <si>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</si>
  <si>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</si>
  <si>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</si>
  <si>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</si>
  <si>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</si>
  <si>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</si>
  <si>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</si>
  <si>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</si>
  <si>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</si>
  <si>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</si>
  <si>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</si>
  <si>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</si>
  <si>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</si>
  <si>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</si>
  <si>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</si>
  <si>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</si>
  <si>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</si>
  <si>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</si>
  <si>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</si>
  <si>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</si>
  <si>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</si>
  <si>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</si>
  <si>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</si>
  <si>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</si>
  <si>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</si>
  <si>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</si>
  <si>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</si>
  <si>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</si>
  <si>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</si>
  <si>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</si>
  <si>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</si>
  <si>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</si>
  <si>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</si>
  <si>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</si>
  <si>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</si>
  <si>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</si>
  <si>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</si>
  <si>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</si>
  <si>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</si>
  <si>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</si>
  <si>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</si>
  <si>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</si>
  <si>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</si>
  <si>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</si>
  <si>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</si>
  <si>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</si>
  <si>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</si>
  <si>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</si>
  <si>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</si>
  <si>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</si>
  <si>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0127505972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</si>
  <si>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</si>
  <si>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</si>
  <si>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</si>
  <si>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</si>
  <si>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</si>
  <si>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</si>
  <si>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0127505972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</si>
  <si>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</si>
  <si>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</si>
  <si>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</si>
  <si>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</si>
  <si>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</si>
  <si>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</si>
  <si>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0127505972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</si>
  <si>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</si>
  <si>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</si>
  <si>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</si>
  <si>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</si>
  <si>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</si>
  <si>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</si>
  <si>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</si>
  <si>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</si>
  <si>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</si>
  <si>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</si>
  <si>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</si>
  <si>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</si>
  <si>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</si>
  <si>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</si>
  <si>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</si>
  <si>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</si>
  <si>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</si>
  <si>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</si>
  <si>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</si>
  <si>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</si>
  <si>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</si>
  <si>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</si>
  <si>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</si>
  <si>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</si>
  <si>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</si>
  <si>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</si>
  <si>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</si>
  <si>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</si>
  <si>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</si>
  <si>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</si>
  <si>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</si>
  <si>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</si>
  <si>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</si>
  <si>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</si>
  <si>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</si>
  <si>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</si>
  <si>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</si>
  <si>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</si>
  <si>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</si>
  <si>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</si>
  <si>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</si>
  <si>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</si>
  <si>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</si>
  <si>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</si>
  <si>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</si>
  <si>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</si>
  <si>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</si>
  <si>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</si>
  <si>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</si>
  <si>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</si>
  <si>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</si>
  <si>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</si>
  <si>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</si>
  <si>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</si>
  <si>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</si>
  <si>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</si>
  <si>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</si>
  <si>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</si>
  <si>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</si>
  <si>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</si>
  <si>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</si>
  <si>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</si>
  <si>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</si>
  <si>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</si>
  <si>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</si>
  <si>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</si>
  <si>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</si>
  <si>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</si>
  <si>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</si>
  <si>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</si>
  <si>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</si>
  <si>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</si>
  <si>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</si>
  <si>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</si>
  <si>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</si>
  <si>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</si>
  <si>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</si>
  <si>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</si>
  <si>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</si>
  <si>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</si>
  <si>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</si>
  <si>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</si>
  <si>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</si>
  <si>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</si>
  <si>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</si>
  <si>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</si>
  <si>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</si>
  <si>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</si>
  <si>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</si>
  <si>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</si>
  <si>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</si>
  <si>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</si>
  <si>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</si>
  <si>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</si>
  <si>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</si>
  <si>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</si>
  <si>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</si>
  <si>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</si>
  <si>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</si>
  <si>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</si>
  <si>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</si>
  <si>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</si>
  <si>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</si>
  <si>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</si>
  <si>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</si>
  <si>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</si>
  <si>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</si>
  <si>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</si>
  <si>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</si>
  <si>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</si>
  <si>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</si>
  <si>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</si>
  <si>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</si>
  <si>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</si>
  <si>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</si>
  <si>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</si>
  <si>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</si>
  <si>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</si>
  <si>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</si>
  <si>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</si>
  <si>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</si>
  <si>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</si>
  <si>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</si>
  <si>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</si>
  <si>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</si>
  <si>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</si>
  <si>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</si>
  <si>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</si>
  <si>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</si>
  <si>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</si>
  <si>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</si>
  <si>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</si>
  <si>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</si>
  <si>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</si>
  <si>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</si>
  <si>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</si>
  <si>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</si>
  <si>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</si>
  <si>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</si>
  <si>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</si>
  <si>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</si>
  <si>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</si>
  <si>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</si>
  <si>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</si>
  <si>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</si>
  <si>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</si>
  <si>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</si>
  <si>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</si>
  <si>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</si>
  <si>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</si>
  <si>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</si>
  <si>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</si>
  <si>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</si>
  <si>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</si>
  <si>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</si>
  <si>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</si>
  <si>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</si>
  <si>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</si>
  <si>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</si>
  <si>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</si>
  <si>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</si>
  <si>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</si>
  <si>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</si>
  <si>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</si>
  <si>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</si>
  <si>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</si>
  <si>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</si>
  <si>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</si>
  <si>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</si>
  <si>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</si>
  <si>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</si>
  <si>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0127658835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</si>
  <si>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</si>
  <si>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</si>
  <si>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</si>
  <si>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</si>
  <si>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</si>
  <si>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</si>
  <si>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0127658835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</si>
  <si>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</si>
  <si>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</si>
  <si>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</si>
  <si>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</si>
  <si>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</si>
  <si>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</si>
  <si>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0127658835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</si>
  <si>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</si>
  <si>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</si>
  <si>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</si>
  <si>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</si>
  <si>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</si>
  <si>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</si>
  <si>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</si>
  <si>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</si>
  <si>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</si>
  <si>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</si>
  <si>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</si>
  <si>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</si>
  <si>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</si>
  <si>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</si>
  <si>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</si>
  <si>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</si>
  <si>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</si>
  <si>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</si>
  <si>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</si>
  <si>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</si>
  <si>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</si>
  <si>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</si>
  <si>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</si>
  <si>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</si>
  <si>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</si>
  <si>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</si>
  <si>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</si>
  <si>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A127614895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</si>
  <si>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</si>
  <si>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</si>
  <si>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</si>
  <si>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</si>
  <si>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</si>
  <si>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</si>
  <si>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A127614895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</si>
  <si>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</si>
  <si>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</si>
  <si>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</si>
  <si>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</si>
  <si>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</si>
  <si>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</si>
  <si>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A127614895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</si>
  <si>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</si>
  <si>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</si>
  <si>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</si>
  <si>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</si>
  <si>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</si>
  <si>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</si>
  <si>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</si>
  <si>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</si>
  <si>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</si>
  <si>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</si>
  <si>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</si>
  <si>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</si>
  <si>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</si>
  <si>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</si>
  <si>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</si>
  <si>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</si>
  <si>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</si>
  <si>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</si>
  <si>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</si>
  <si>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</si>
  <si>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</si>
  <si>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</si>
  <si>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</si>
  <si>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</si>
  <si>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</si>
  <si>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</si>
  <si>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</si>
  <si>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0127777503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</si>
  <si>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</si>
  <si>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</si>
  <si>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</si>
  <si>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</si>
  <si>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</si>
  <si>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</si>
  <si>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0127777503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</si>
  <si>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</si>
  <si>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</si>
  <si>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</si>
  <si>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</si>
  <si>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</si>
  <si>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</si>
  <si>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0127777503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</si>
  <si>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</si>
  <si>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</si>
  <si>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</si>
  <si>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</si>
  <si>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</si>
  <si>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</si>
  <si>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</si>
  <si>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</si>
  <si>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</si>
  <si>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</si>
  <si>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</si>
  <si>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</si>
  <si>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</si>
  <si>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</si>
  <si>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</si>
  <si>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</si>
  <si>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</si>
  <si>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</si>
  <si>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</si>
  <si>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</si>
  <si>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</si>
  <si>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</si>
  <si>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</si>
  <si>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</si>
  <si>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</si>
  <si>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</si>
  <si>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</si>
  <si>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</si>
  <si>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</si>
  <si>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</si>
  <si>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</si>
  <si>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</si>
  <si>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</si>
  <si>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</si>
  <si>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</si>
  <si>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</si>
  <si>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</si>
  <si>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</si>
  <si>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</si>
  <si>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</si>
  <si>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</si>
  <si>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</si>
  <si>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</si>
  <si>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</si>
  <si>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</si>
  <si>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</si>
  <si>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</si>
  <si>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</si>
  <si>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</si>
  <si>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</si>
  <si>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</si>
  <si>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</si>
  <si>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</si>
  <si>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</si>
  <si>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</si>
  <si>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</si>
  <si>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</si>
  <si>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</si>
  <si>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</si>
  <si>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</si>
  <si>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</si>
  <si>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</si>
  <si>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</si>
  <si>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</si>
  <si>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</si>
  <si>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</si>
  <si>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</si>
  <si>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</si>
  <si>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</si>
  <si>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</si>
  <si>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</si>
  <si>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</si>
  <si>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</si>
  <si>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</si>
  <si>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</si>
  <si>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</si>
  <si>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</si>
  <si>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</si>
  <si>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</si>
  <si>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</si>
  <si>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</si>
  <si>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</si>
  <si>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</si>
  <si>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</si>
  <si>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</si>
  <si>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</si>
  <si>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</si>
  <si>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0127636033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</si>
  <si>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</si>
  <si>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</si>
  <si>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</si>
  <si>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</si>
  <si>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</si>
  <si>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</si>
  <si>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0127636033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</si>
  <si>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</si>
  <si>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</si>
  <si>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</si>
  <si>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</si>
  <si>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</si>
  <si>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</si>
  <si>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0127636033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</si>
  <si>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</si>
  <si>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</si>
  <si>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</si>
  <si>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</si>
  <si>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</si>
  <si>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</si>
  <si>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</si>
  <si>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</si>
  <si>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</si>
  <si>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</si>
  <si>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</si>
  <si>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</si>
  <si>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</si>
  <si>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</si>
  <si>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</si>
  <si>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</si>
  <si>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</si>
  <si>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</si>
  <si>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</si>
  <si>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</si>
  <si>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</si>
  <si>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</si>
  <si>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</si>
  <si>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</si>
  <si>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0127235304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</si>
  <si>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</si>
  <si>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</si>
  <si>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</si>
  <si>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</si>
  <si>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</si>
  <si>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</si>
  <si>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0127235304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</si>
  <si>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</si>
  <si>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</si>
  <si>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</si>
  <si>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</si>
  <si>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</si>
  <si>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</si>
  <si>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0127235304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</si>
  <si>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</si>
  <si>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</si>
  <si>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</si>
  <si>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</si>
  <si>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</si>
  <si>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</si>
  <si>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</si>
  <si>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</si>
  <si>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</si>
  <si>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</si>
  <si>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</si>
  <si>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</si>
  <si>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</si>
  <si>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</si>
  <si>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</si>
  <si>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</si>
  <si>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</si>
  <si>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</si>
  <si>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</si>
  <si>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</si>
  <si>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</si>
  <si>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</si>
  <si>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</si>
  <si>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</si>
  <si>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</si>
  <si>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</si>
  <si>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</si>
  <si>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0127629837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</si>
  <si>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</si>
  <si>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</si>
  <si>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</si>
  <si>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</si>
  <si>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</si>
  <si>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</si>
  <si>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0127629837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</si>
  <si>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</si>
  <si>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</si>
  <si>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</si>
  <si>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</si>
  <si>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</si>
  <si>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</si>
  <si>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0127629837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</si>
  <si>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</si>
  <si>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</si>
  <si>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</si>
  <si>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</si>
  <si>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</si>
  <si>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</si>
  <si>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A127532509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</si>
  <si>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</si>
  <si>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</si>
  <si>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</si>
  <si>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</si>
  <si>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</si>
  <si>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</si>
  <si>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A127532509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</si>
  <si>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</si>
  <si>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</si>
  <si>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</si>
  <si>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</si>
  <si>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</si>
  <si>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</si>
  <si>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A127532509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</si>
  <si>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</si>
  <si>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</si>
  <si>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</si>
  <si>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</si>
  <si>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</si>
  <si>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</si>
  <si>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</si>
  <si>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</si>
  <si>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</si>
  <si>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</si>
  <si>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</si>
  <si>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</si>
  <si>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</si>
  <si>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</si>
  <si>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</si>
  <si>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</si>
  <si>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</si>
  <si>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</si>
  <si>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</si>
  <si>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</si>
  <si>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</si>
  <si>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</si>
  <si>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</si>
  <si>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</si>
  <si>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</si>
  <si>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</si>
  <si>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</si>
  <si>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</si>
  <si>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</si>
  <si>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</si>
  <si>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</si>
  <si>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</si>
  <si>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</si>
  <si>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</si>
  <si>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</si>
  <si>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</si>
  <si>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</si>
  <si>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</si>
  <si>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</si>
  <si>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</si>
  <si>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</si>
  <si>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</si>
  <si>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</si>
  <si>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</si>
  <si>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</si>
  <si>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</si>
  <si>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</si>
  <si>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</si>
  <si>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</si>
  <si>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</si>
  <si>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</si>
  <si>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</si>
  <si>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</si>
  <si>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</si>
  <si>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</si>
  <si>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</si>
  <si>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</si>
  <si>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</si>
  <si>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</si>
  <si>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</si>
  <si>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</si>
  <si>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</si>
  <si>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</si>
  <si>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</si>
  <si>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</si>
  <si>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</si>
  <si>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</si>
  <si>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</si>
  <si>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</si>
  <si>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0127637212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</si>
  <si>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</si>
  <si>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</si>
  <si>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</si>
  <si>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</si>
  <si>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</si>
  <si>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</si>
  <si>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0127637212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</si>
  <si>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</si>
  <si>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</si>
  <si>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</si>
  <si>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</si>
  <si>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</si>
  <si>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</si>
  <si>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0127637212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</si>
  <si>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</si>
  <si>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</si>
  <si>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</si>
  <si>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</si>
  <si>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</si>
  <si>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</si>
  <si>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</si>
  <si>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</si>
  <si>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</si>
  <si>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</si>
  <si>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</si>
  <si>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</si>
  <si>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</si>
  <si>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</si>
  <si>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</si>
  <si>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</si>
  <si>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</si>
  <si>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</si>
  <si>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</si>
  <si>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</si>
  <si>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</si>
  <si>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</si>
  <si>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</si>
  <si>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</si>
  <si>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</si>
  <si>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</si>
  <si>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</si>
  <si>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</si>
  <si>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</si>
  <si>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</si>
  <si>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</si>
  <si>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</si>
  <si>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</si>
  <si>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</si>
  <si>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</si>
  <si>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</si>
  <si>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</si>
  <si>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</si>
  <si>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</si>
  <si>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</si>
  <si>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</si>
  <si>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</si>
  <si>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</si>
  <si>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</si>
  <si>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</si>
  <si>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</si>
  <si>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</si>
  <si>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</si>
  <si>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</si>
  <si>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</si>
  <si>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</si>
  <si>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</si>
  <si>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</si>
  <si>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</si>
  <si>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</si>
  <si>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</si>
  <si>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</si>
  <si>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</si>
  <si>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</si>
  <si>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</si>
  <si>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</si>
  <si>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</si>
  <si>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</si>
  <si>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</si>
  <si>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</si>
  <si>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</si>
  <si>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</si>
  <si>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</si>
  <si>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</si>
  <si>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</si>
  <si>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</si>
  <si>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</si>
  <si>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</si>
  <si>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</si>
  <si>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</si>
  <si>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</si>
  <si>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</si>
  <si>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</si>
  <si>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</si>
  <si>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</si>
  <si>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</si>
  <si>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</si>
  <si>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</si>
  <si>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</si>
  <si>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</si>
  <si>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</si>
  <si>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</si>
  <si>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</si>
  <si>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</si>
  <si>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</si>
  <si>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A127538783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</si>
  <si>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</si>
  <si>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</si>
  <si>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</si>
  <si>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</si>
  <si>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</si>
  <si>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</si>
  <si>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A127538783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</si>
  <si>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</si>
  <si>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</si>
  <si>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</si>
  <si>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</si>
  <si>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</si>
  <si>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</si>
  <si>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A127538783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</si>
  <si>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</si>
  <si>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</si>
  <si>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</si>
  <si>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</si>
  <si>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</si>
  <si>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</si>
  <si>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</si>
  <si>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</si>
  <si>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</si>
  <si>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</si>
  <si>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</si>
  <si>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</si>
  <si>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</si>
  <si>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</si>
  <si>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</si>
  <si>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</si>
  <si>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</si>
  <si>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</si>
  <si>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</si>
  <si>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</si>
  <si>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</si>
  <si>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</si>
  <si>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</si>
  <si>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</si>
  <si>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</si>
  <si>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</si>
  <si>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</si>
  <si>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</si>
  <si>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</si>
  <si>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</si>
  <si>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</si>
  <si>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</si>
  <si>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</si>
  <si>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</si>
  <si>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</si>
  <si>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</si>
  <si>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</si>
  <si>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</si>
  <si>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</si>
  <si>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</si>
  <si>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</si>
  <si>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</si>
  <si>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</si>
  <si>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</si>
  <si>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</si>
  <si>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</si>
  <si>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</si>
  <si>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</si>
  <si>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0127512723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</si>
  <si>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</si>
  <si>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</si>
  <si>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</si>
  <si>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</si>
  <si>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</si>
  <si>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</si>
  <si>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0127512723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</si>
  <si>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</si>
  <si>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</si>
  <si>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</si>
  <si>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</si>
  <si>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</si>
  <si>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</si>
  <si>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0127512723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</si>
  <si>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</si>
  <si>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</si>
  <si>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</si>
  <si>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</si>
  <si>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</si>
  <si>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</si>
  <si>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0127530211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</si>
  <si>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</si>
  <si>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</si>
  <si>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</si>
  <si>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</si>
  <si>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</si>
  <si>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</si>
  <si>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0127530211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</si>
  <si>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</si>
  <si>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</si>
  <si>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</si>
  <si>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</si>
  <si>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</si>
  <si>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</si>
  <si>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0127530211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</si>
  <si>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</si>
  <si>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</si>
  <si>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</si>
  <si>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</si>
  <si>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</si>
  <si>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</si>
  <si>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0127535464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</si>
  <si>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</si>
  <si>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</si>
  <si>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</si>
  <si>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</si>
  <si>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</si>
  <si>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</si>
  <si>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0127535464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</si>
  <si>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</si>
  <si>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</si>
  <si>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</si>
  <si>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</si>
  <si>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</si>
  <si>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</si>
  <si>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0127535464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</si>
  <si>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</si>
  <si>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</si>
  <si>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</si>
  <si>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</si>
  <si>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</si>
  <si>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</si>
  <si>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</si>
  <si>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</si>
  <si>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</si>
  <si>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</si>
  <si>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</si>
  <si>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</si>
  <si>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</si>
  <si>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</si>
  <si>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</si>
  <si>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</si>
  <si>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</si>
  <si>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</si>
  <si>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</si>
  <si>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</si>
  <si>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</si>
  <si>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</si>
  <si>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</si>
  <si>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</si>
  <si>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</si>
  <si>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</si>
  <si>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</si>
  <si>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0127486147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</si>
  <si>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</si>
  <si>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</si>
  <si>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</si>
  <si>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</si>
  <si>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</si>
  <si>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</si>
  <si>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0127486147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</si>
  <si>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</si>
  <si>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</si>
  <si>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</si>
  <si>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</si>
  <si>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</si>
  <si>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</si>
  <si>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0127486147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</si>
  <si>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</si>
  <si>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</si>
  <si>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</si>
  <si>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</si>
  <si>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</si>
  <si>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</si>
  <si>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0127522513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</si>
  <si>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</si>
  <si>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</si>
  <si>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</si>
  <si>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</si>
  <si>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</si>
  <si>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</si>
  <si>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0127522513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</si>
  <si>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</si>
  <si>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</si>
  <si>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</si>
  <si>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</si>
  <si>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</si>
  <si>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</si>
  <si>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0127522513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</si>
  <si>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</si>
  <si>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</si>
  <si>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</si>
  <si>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</si>
  <si>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</si>
  <si>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</si>
  <si>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0127778372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</si>
  <si>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</si>
  <si>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</si>
  <si>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</si>
  <si>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</si>
  <si>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</si>
  <si>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</si>
  <si>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0127778372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</si>
  <si>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</si>
  <si>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</si>
  <si>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</si>
  <si>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</si>
  <si>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</si>
  <si>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</si>
  <si>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0127778372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</si>
  <si>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</si>
  <si>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</si>
  <si>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</si>
  <si>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</si>
  <si>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</si>
  <si>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</si>
  <si>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0127532529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</si>
  <si>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</si>
  <si>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 PRIMEBLUE</t>
    </r>
    <phoneticPr fontId="0" type="noConversion"/>
  </si>
  <si>
    <r>
      <rPr>
        <sz val="12"/>
        <color theme="1"/>
        <rFont val="新細明體"/>
        <family val="1"/>
      </rPr>
      <t>H02333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</si>
  <si>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</si>
  <si>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</si>
  <si>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</si>
  <si>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0127532529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</si>
  <si>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</si>
  <si>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 PRIMEBLUE</t>
    </r>
    <phoneticPr fontId="0" type="noConversion"/>
  </si>
  <si>
    <r>
      <rPr>
        <sz val="12"/>
        <color theme="1"/>
        <rFont val="新細明體"/>
        <family val="1"/>
      </rPr>
      <t>H02333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</si>
  <si>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</si>
  <si>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</si>
  <si>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</si>
  <si>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0127532529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</si>
  <si>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</si>
  <si>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 PRIMEBLUE</t>
    </r>
    <phoneticPr fontId="0" type="noConversion"/>
  </si>
  <si>
    <r>
      <rPr>
        <sz val="12"/>
        <color theme="1"/>
        <rFont val="新細明體"/>
        <family val="1"/>
      </rPr>
      <t>H02333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</si>
  <si>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</si>
  <si>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</si>
  <si>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</si>
  <si>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</si>
  <si>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</si>
  <si>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</si>
  <si>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</si>
  <si>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</si>
  <si>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</si>
  <si>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</si>
  <si>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</si>
  <si>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</si>
  <si>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</si>
  <si>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</si>
  <si>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</si>
  <si>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</si>
  <si>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</si>
  <si>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</si>
  <si>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</si>
  <si>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</si>
  <si>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</si>
  <si>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</si>
  <si>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</si>
  <si>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</si>
  <si>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</si>
  <si>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</si>
  <si>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</si>
  <si>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</si>
  <si>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</si>
  <si>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</si>
  <si>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</si>
  <si>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</si>
  <si>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</si>
  <si>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</si>
  <si>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</si>
  <si>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</si>
  <si>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</si>
  <si>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</si>
  <si>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</si>
  <si>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</si>
  <si>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</si>
  <si>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</si>
  <si>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</si>
  <si>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</si>
  <si>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</si>
  <si>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</si>
  <si>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</si>
  <si>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</si>
  <si>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</si>
  <si>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</si>
  <si>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</si>
  <si>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</si>
  <si>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</si>
  <si>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</si>
  <si>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</si>
  <si>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</si>
  <si>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</si>
  <si>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</si>
  <si>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</si>
  <si>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</si>
  <si>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</si>
  <si>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</si>
  <si>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</si>
  <si>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</si>
  <si>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</si>
  <si>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</si>
  <si>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</si>
  <si>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</si>
  <si>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</si>
  <si>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</si>
  <si>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</si>
  <si>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</si>
  <si>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</si>
  <si>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</si>
  <si>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</si>
  <si>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</si>
  <si>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</si>
  <si>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</si>
  <si>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</si>
  <si>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</si>
  <si>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</si>
  <si>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</si>
  <si>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</si>
  <si>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</si>
  <si>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</si>
  <si>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</si>
  <si>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</si>
  <si>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</si>
  <si>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</si>
  <si>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</si>
  <si>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</si>
  <si>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</si>
  <si>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</si>
  <si>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</si>
  <si>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</si>
  <si>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</si>
  <si>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</si>
  <si>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</si>
  <si>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</si>
  <si>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</si>
  <si>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</si>
  <si>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</si>
  <si>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</si>
  <si>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</si>
  <si>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</si>
  <si>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</si>
  <si>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</si>
  <si>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</si>
  <si>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</si>
  <si>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</si>
  <si>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</si>
  <si>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</si>
  <si>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</si>
  <si>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</si>
  <si>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</si>
  <si>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</si>
  <si>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</si>
  <si>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</si>
  <si>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</si>
  <si>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</si>
  <si>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</si>
  <si>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</si>
  <si>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</si>
  <si>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</si>
  <si>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</si>
  <si>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</si>
  <si>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</si>
  <si>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</si>
  <si>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</si>
  <si>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</si>
  <si>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</si>
  <si>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</si>
  <si>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</si>
  <si>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</si>
  <si>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</si>
  <si>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</si>
  <si>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</si>
  <si>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</si>
  <si>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</si>
  <si>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</si>
  <si>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</si>
  <si>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</si>
  <si>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</si>
  <si>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</si>
  <si>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</si>
  <si>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</si>
  <si>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</si>
  <si>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</si>
  <si>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</si>
  <si>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</si>
  <si>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</si>
  <si>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</si>
  <si>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</si>
  <si>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</si>
  <si>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</si>
  <si>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</si>
  <si>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</si>
  <si>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</si>
  <si>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</si>
  <si>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</si>
  <si>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</si>
  <si>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</si>
  <si>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</si>
  <si>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</si>
  <si>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</si>
  <si>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</si>
  <si>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</si>
  <si>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</si>
  <si>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</si>
  <si>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</si>
  <si>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</si>
  <si>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0127614460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</si>
  <si>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</si>
  <si>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</si>
  <si>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</si>
  <si>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</si>
  <si>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</si>
  <si>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</si>
  <si>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0127614460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</si>
  <si>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</si>
  <si>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</si>
  <si>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</si>
  <si>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</si>
  <si>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</si>
  <si>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</si>
  <si>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0127614460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</si>
  <si>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</si>
  <si>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</si>
  <si>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</si>
  <si>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</si>
  <si>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</si>
  <si>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</si>
  <si>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</si>
  <si>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</si>
  <si>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</si>
  <si>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</si>
  <si>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</si>
  <si>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</si>
  <si>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</si>
  <si>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</si>
  <si>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</si>
  <si>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</si>
  <si>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</si>
  <si>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</si>
  <si>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</si>
  <si>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</si>
  <si>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</si>
  <si>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</si>
  <si>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</si>
  <si>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</si>
  <si>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</si>
  <si>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</si>
  <si>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</si>
  <si>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</si>
  <si>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</si>
  <si>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</si>
  <si>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</si>
  <si>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</si>
  <si>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</si>
  <si>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</si>
  <si>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</si>
  <si>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</si>
  <si>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</si>
  <si>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</si>
  <si>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</si>
  <si>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</si>
  <si>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</si>
  <si>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</si>
  <si>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</si>
  <si>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</si>
  <si>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</si>
  <si>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</si>
  <si>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</si>
  <si>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</si>
  <si>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</si>
  <si>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</si>
  <si>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</si>
  <si>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</si>
  <si>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</si>
  <si>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</si>
  <si>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</si>
  <si>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</si>
  <si>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</si>
  <si>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</si>
  <si>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</si>
  <si>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</si>
  <si>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</si>
  <si>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</si>
  <si>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</si>
  <si>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</si>
  <si>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</si>
  <si>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</si>
  <si>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</si>
  <si>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</si>
  <si>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</si>
  <si>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</si>
  <si>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</si>
  <si>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</si>
  <si>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</si>
  <si>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</si>
  <si>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</si>
  <si>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</si>
  <si>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</si>
  <si>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</si>
  <si>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</si>
  <si>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</si>
  <si>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</si>
  <si>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</si>
  <si>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</si>
  <si>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</si>
  <si>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</si>
  <si>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</si>
  <si>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</si>
  <si>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</si>
  <si>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</si>
  <si>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</si>
  <si>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0127614710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</si>
  <si>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</si>
  <si>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</si>
  <si>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</si>
  <si>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</si>
  <si>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</si>
  <si>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</si>
  <si>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0127614710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</si>
  <si>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</si>
  <si>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</si>
  <si>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</si>
  <si>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</si>
  <si>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</si>
  <si>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</si>
  <si>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0127614710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</si>
  <si>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</si>
  <si>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</si>
  <si>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</si>
  <si>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</si>
  <si>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</si>
  <si>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</si>
  <si>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0127518751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</si>
  <si>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</si>
  <si>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</si>
  <si>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</si>
  <si>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</si>
  <si>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</si>
  <si>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</si>
  <si>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0127518751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</si>
  <si>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</si>
  <si>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</si>
  <si>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</si>
  <si>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</si>
  <si>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</si>
  <si>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</si>
  <si>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0127518751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</si>
  <si>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</si>
  <si>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</si>
  <si>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</si>
  <si>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</si>
  <si>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</si>
  <si>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</si>
  <si>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</si>
  <si>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</si>
  <si>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</si>
  <si>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</si>
  <si>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</si>
  <si>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</si>
  <si>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</si>
  <si>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</si>
  <si>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</si>
  <si>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</si>
  <si>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</si>
  <si>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</si>
  <si>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</si>
  <si>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</si>
  <si>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</si>
  <si>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</si>
  <si>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</si>
  <si>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</si>
  <si>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</si>
  <si>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</si>
  <si>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</si>
  <si>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</si>
  <si>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</si>
  <si>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</si>
  <si>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</si>
  <si>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</si>
  <si>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</si>
  <si>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</si>
  <si>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</si>
  <si>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</si>
  <si>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</si>
  <si>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</si>
  <si>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</si>
  <si>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</si>
  <si>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</si>
  <si>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</si>
  <si>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</si>
  <si>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</si>
  <si>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</si>
  <si>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</si>
  <si>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</si>
  <si>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</si>
  <si>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</si>
  <si>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</si>
  <si>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</si>
  <si>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</si>
  <si>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</si>
  <si>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</si>
  <si>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</si>
  <si>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</si>
  <si>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</si>
  <si>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</si>
  <si>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</si>
  <si>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</si>
  <si>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</si>
  <si>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</si>
  <si>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</si>
  <si>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</si>
  <si>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</si>
  <si>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</si>
  <si>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</si>
  <si>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</si>
  <si>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</si>
  <si>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</si>
  <si>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</si>
  <si>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</si>
  <si>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</si>
  <si>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</si>
  <si>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</si>
  <si>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</si>
  <si>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</si>
  <si>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</si>
  <si>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</si>
  <si>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</si>
  <si>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</si>
  <si>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</si>
  <si>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</si>
  <si>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</si>
  <si>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</si>
  <si>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</si>
  <si>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</si>
  <si>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</si>
  <si>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</si>
  <si>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</si>
  <si>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0127615524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</si>
  <si>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</si>
  <si>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</si>
  <si>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</si>
  <si>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</si>
  <si>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</si>
  <si>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</si>
  <si>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0127615524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</si>
  <si>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</si>
  <si>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</si>
  <si>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</si>
  <si>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</si>
  <si>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</si>
  <si>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</si>
  <si>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0127615524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</si>
  <si>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</si>
  <si>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</si>
  <si>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</si>
  <si>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</si>
  <si>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</si>
  <si>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</si>
  <si>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</si>
  <si>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</si>
  <si>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</si>
  <si>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</si>
  <si>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</si>
  <si>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</si>
  <si>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</si>
  <si>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</si>
  <si>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</si>
  <si>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</si>
  <si>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</si>
  <si>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</si>
  <si>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</si>
  <si>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</si>
  <si>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</si>
  <si>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</si>
  <si>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</si>
  <si>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</si>
  <si>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</si>
  <si>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</si>
  <si>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</si>
  <si>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0127595845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</si>
  <si>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</si>
  <si>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</si>
  <si>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</si>
  <si>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</si>
  <si>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</si>
  <si>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</si>
  <si>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0127595845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</si>
  <si>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</si>
  <si>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</si>
  <si>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</si>
  <si>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</si>
  <si>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</si>
  <si>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</si>
  <si>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0127595845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</si>
  <si>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</si>
  <si>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</si>
  <si>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</si>
  <si>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</si>
  <si>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</si>
  <si>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</si>
  <si>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</si>
  <si>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</si>
  <si>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</si>
  <si>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</si>
  <si>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</si>
  <si>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</si>
  <si>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</si>
  <si>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</si>
  <si>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</si>
  <si>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</si>
  <si>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</si>
  <si>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</si>
  <si>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</si>
  <si>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</si>
  <si>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</si>
  <si>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</si>
  <si>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</si>
  <si>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</si>
  <si>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</si>
  <si>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</si>
  <si>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</si>
  <si>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</si>
  <si>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</si>
  <si>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</si>
  <si>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</si>
  <si>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</si>
  <si>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</si>
  <si>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</si>
  <si>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</si>
  <si>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</si>
  <si>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</si>
  <si>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</si>
  <si>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</si>
  <si>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</si>
  <si>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</si>
  <si>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</si>
  <si>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</si>
  <si>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</si>
  <si>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</si>
  <si>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</si>
  <si>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</si>
  <si>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</si>
  <si>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</si>
  <si>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</si>
  <si>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</si>
  <si>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</si>
  <si>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</si>
  <si>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</si>
  <si>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</si>
  <si>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</si>
  <si>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</si>
  <si>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</si>
  <si>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</si>
  <si>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</si>
  <si>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</si>
  <si>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</si>
  <si>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</si>
  <si>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</si>
  <si>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</si>
  <si>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</si>
  <si>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</si>
  <si>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</si>
  <si>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</si>
  <si>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</si>
  <si>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</si>
  <si>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</si>
  <si>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</si>
  <si>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</si>
  <si>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</si>
  <si>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</si>
  <si>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</si>
  <si>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</si>
  <si>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</si>
  <si>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</si>
  <si>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</si>
  <si>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</si>
  <si>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</si>
  <si>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</si>
  <si>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</si>
  <si>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</si>
  <si>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</si>
  <si>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</si>
  <si>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</si>
  <si>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</si>
  <si>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</si>
  <si>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</si>
  <si>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</si>
  <si>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</si>
  <si>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</si>
  <si>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</si>
  <si>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</si>
  <si>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</si>
  <si>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</si>
  <si>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</si>
  <si>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</si>
  <si>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</si>
  <si>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</si>
  <si>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</si>
  <si>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</si>
  <si>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</si>
  <si>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</si>
  <si>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</si>
  <si>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</si>
  <si>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</si>
  <si>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</si>
  <si>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0127826235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</si>
  <si>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</si>
  <si>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</si>
  <si>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</si>
  <si>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</si>
  <si>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</si>
  <si>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</si>
  <si>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0127826235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</si>
  <si>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</si>
  <si>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</si>
  <si>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</si>
  <si>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</si>
  <si>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</si>
  <si>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</si>
  <si>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0127826235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</si>
  <si>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</si>
  <si>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</si>
  <si>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</si>
  <si>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</si>
  <si>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</si>
  <si>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</si>
  <si>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</si>
  <si>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</si>
  <si>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</si>
  <si>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</si>
  <si>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</si>
  <si>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</si>
  <si>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</si>
  <si>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</si>
  <si>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</si>
  <si>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</si>
  <si>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</si>
  <si>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</si>
  <si>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</si>
  <si>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</si>
  <si>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</si>
  <si>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</si>
  <si>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</si>
  <si>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</si>
  <si>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</si>
  <si>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</si>
  <si>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</si>
  <si>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</si>
  <si>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</si>
  <si>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</si>
  <si>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</si>
  <si>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</si>
  <si>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</si>
  <si>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</si>
  <si>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</si>
  <si>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</si>
  <si>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</si>
  <si>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</si>
  <si>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</si>
  <si>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</si>
  <si>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</si>
  <si>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</si>
  <si>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</si>
  <si>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</si>
  <si>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</si>
  <si>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</si>
  <si>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</si>
  <si>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</si>
  <si>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</si>
  <si>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</si>
  <si>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</si>
  <si>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</si>
  <si>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</si>
  <si>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</si>
  <si>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</si>
  <si>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</si>
  <si>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</si>
  <si>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</si>
  <si>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</si>
  <si>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</si>
  <si>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</si>
  <si>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</si>
  <si>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</si>
  <si>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</si>
  <si>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</si>
  <si>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</si>
  <si>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</si>
  <si>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</si>
  <si>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</si>
  <si>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</si>
  <si>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</si>
  <si>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</si>
  <si>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</si>
  <si>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</si>
  <si>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</si>
  <si>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</si>
  <si>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</si>
  <si>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</si>
  <si>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</si>
  <si>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</si>
  <si>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</si>
  <si>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</si>
  <si>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</si>
  <si>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</si>
  <si>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</si>
  <si>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</si>
  <si>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</si>
  <si>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</si>
  <si>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</si>
  <si>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</si>
  <si>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</si>
  <si>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</si>
  <si>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</si>
  <si>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</si>
  <si>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</si>
  <si>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</si>
  <si>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</si>
  <si>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</si>
  <si>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</si>
  <si>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</si>
  <si>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</si>
  <si>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</si>
  <si>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</si>
  <si>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</si>
  <si>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</si>
  <si>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</si>
  <si>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</si>
  <si>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</si>
  <si>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</si>
  <si>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</si>
  <si>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</si>
  <si>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</si>
  <si>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</si>
  <si>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</si>
  <si>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</si>
  <si>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</si>
  <si>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</si>
  <si>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</si>
  <si>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</si>
  <si>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</si>
  <si>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</si>
  <si>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</si>
  <si>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</si>
  <si>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</si>
  <si>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</si>
  <si>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</si>
  <si>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</si>
  <si>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</si>
  <si>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</si>
  <si>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</si>
  <si>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</si>
  <si>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</si>
  <si>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</si>
  <si>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</si>
  <si>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</si>
  <si>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</si>
  <si>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</si>
  <si>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</si>
  <si>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</si>
  <si>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</si>
  <si>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</si>
  <si>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</si>
  <si>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</si>
  <si>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</si>
  <si>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</si>
  <si>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</si>
  <si>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</si>
  <si>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</si>
  <si>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</si>
  <si>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</si>
  <si>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</si>
  <si>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</si>
  <si>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</si>
  <si>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0127184221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</si>
  <si>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</si>
  <si>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</si>
  <si>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</si>
  <si>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</si>
  <si>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</si>
  <si>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</si>
  <si>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0127184221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</si>
  <si>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</si>
  <si>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</si>
  <si>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</si>
  <si>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</si>
  <si>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</si>
  <si>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</si>
  <si>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0127184221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</si>
  <si>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</si>
  <si>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</si>
  <si>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</si>
  <si>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</si>
  <si>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</si>
  <si>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</si>
  <si>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</si>
  <si>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</si>
  <si>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</si>
  <si>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</si>
  <si>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</si>
  <si>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</si>
  <si>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</si>
  <si>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</si>
  <si>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</si>
  <si>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</si>
  <si>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</si>
  <si>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</si>
  <si>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</si>
  <si>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</si>
  <si>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</si>
  <si>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</si>
  <si>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</si>
  <si>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</si>
  <si>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</si>
  <si>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</si>
  <si>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</si>
  <si>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</si>
  <si>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</si>
  <si>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</si>
  <si>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</si>
  <si>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</si>
  <si>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</si>
  <si>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</si>
  <si>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</si>
  <si>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</si>
  <si>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</si>
  <si>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</si>
  <si>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</si>
  <si>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</si>
  <si>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</si>
  <si>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</si>
  <si>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</si>
  <si>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</si>
  <si>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</si>
  <si>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</si>
  <si>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</si>
  <si>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</si>
  <si>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</si>
  <si>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</si>
  <si>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</si>
  <si>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</si>
  <si>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</si>
  <si>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</si>
  <si>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</si>
  <si>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</si>
  <si>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</si>
  <si>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</si>
  <si>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</si>
  <si>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</si>
  <si>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</si>
  <si>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</si>
  <si>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</si>
  <si>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</si>
  <si>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</si>
  <si>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</si>
  <si>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</si>
  <si>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</si>
  <si>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</si>
  <si>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0127760164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</si>
  <si>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</si>
  <si>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</si>
  <si>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</si>
  <si>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</si>
  <si>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</si>
  <si>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</si>
  <si>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0127760164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</si>
  <si>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</si>
  <si>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</si>
  <si>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</si>
  <si>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</si>
  <si>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</si>
  <si>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</si>
  <si>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0127760164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</si>
  <si>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</si>
  <si>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</si>
  <si>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</si>
  <si>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</si>
  <si>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</si>
  <si>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</si>
  <si>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</si>
  <si>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</si>
  <si>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</si>
  <si>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</si>
  <si>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</si>
  <si>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</si>
  <si>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</si>
  <si>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</si>
  <si>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</si>
  <si>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</si>
  <si>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</si>
  <si>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</si>
  <si>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</si>
  <si>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</si>
  <si>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</si>
  <si>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</si>
  <si>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</si>
  <si>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</si>
  <si>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</si>
  <si>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</si>
  <si>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</si>
  <si>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</si>
  <si>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</si>
  <si>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</si>
  <si>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</si>
  <si>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</si>
  <si>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</si>
  <si>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</si>
  <si>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</si>
  <si>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</si>
  <si>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</si>
  <si>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</si>
  <si>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</si>
  <si>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</si>
  <si>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</si>
  <si>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</si>
  <si>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</si>
  <si>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</si>
  <si>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</si>
  <si>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</si>
  <si>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</si>
  <si>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</si>
  <si>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0127521461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</si>
  <si>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</si>
  <si>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</si>
  <si>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</si>
  <si>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</si>
  <si>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</si>
  <si>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</si>
  <si>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0127521461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</si>
  <si>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</si>
  <si>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</si>
  <si>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</si>
  <si>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</si>
  <si>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</si>
  <si>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</si>
  <si>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0127521461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</si>
  <si>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</si>
  <si>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</si>
  <si>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</si>
  <si>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</si>
  <si>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</si>
  <si>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</si>
  <si>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A127641680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</si>
  <si>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</si>
  <si>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</si>
  <si>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</si>
  <si>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</si>
  <si>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</si>
  <si>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</si>
  <si>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A127641680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</si>
  <si>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</si>
  <si>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</si>
  <si>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</si>
  <si>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</si>
  <si>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</si>
  <si>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</si>
  <si>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A127641680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</si>
  <si>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</si>
  <si>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</si>
  <si>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</si>
  <si>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</si>
  <si>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</si>
  <si>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</si>
  <si>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0127768570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</si>
  <si>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</si>
  <si>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</si>
  <si>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</si>
  <si>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</si>
  <si>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</si>
  <si>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</si>
  <si>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0127768570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</si>
  <si>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</si>
  <si>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</si>
  <si>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</si>
  <si>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</si>
  <si>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</si>
  <si>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</si>
  <si>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0127768570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</si>
  <si>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</si>
  <si>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</si>
  <si>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</si>
  <si>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</si>
  <si>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</si>
  <si>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</si>
  <si>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0127635189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</si>
  <si>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</si>
  <si>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</si>
  <si>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</si>
  <si>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</si>
  <si>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</si>
  <si>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</si>
  <si>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0127635189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</si>
  <si>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</si>
  <si>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</si>
  <si>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</si>
  <si>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</si>
  <si>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</si>
  <si>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</si>
  <si>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0127635189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</si>
  <si>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</si>
  <si>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</si>
  <si>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</si>
  <si>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</si>
  <si>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</si>
  <si>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</si>
  <si>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</si>
  <si>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</si>
  <si>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</si>
  <si>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</si>
  <si>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</si>
  <si>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</si>
  <si>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</si>
  <si>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</si>
  <si>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</si>
  <si>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</si>
  <si>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</si>
  <si>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</si>
  <si>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</si>
  <si>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</si>
  <si>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</si>
  <si>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</si>
  <si>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</si>
  <si>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</si>
  <si>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</si>
  <si>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</si>
  <si>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</si>
  <si>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0127434007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</si>
  <si>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</si>
  <si>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</si>
  <si>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</si>
  <si>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</si>
  <si>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</si>
  <si>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</si>
  <si>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0127434007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</si>
  <si>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</si>
  <si>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</si>
  <si>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</si>
  <si>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</si>
  <si>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</si>
  <si>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</si>
  <si>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0127434007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</si>
  <si>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</si>
  <si>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</si>
  <si>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</si>
  <si>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</si>
  <si>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</si>
  <si>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</si>
  <si>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</si>
  <si>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</si>
  <si>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</si>
  <si>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</si>
  <si>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</si>
  <si>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</si>
  <si>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</si>
  <si>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</si>
  <si>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</si>
  <si>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</si>
  <si>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</si>
  <si>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</si>
  <si>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</si>
  <si>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</si>
  <si>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</si>
  <si>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</si>
  <si>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</si>
  <si>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</si>
  <si>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</si>
  <si>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</si>
  <si>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</si>
  <si>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0127519625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</si>
  <si>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</si>
  <si>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</si>
  <si>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</si>
  <si>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</si>
  <si>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</si>
  <si>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</si>
  <si>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0127519625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</si>
  <si>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</si>
  <si>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</si>
  <si>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</si>
  <si>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</si>
  <si>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</si>
  <si>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</si>
  <si>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0127519625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</si>
  <si>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</si>
  <si>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</si>
  <si>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</si>
  <si>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</si>
  <si>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</si>
  <si>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</si>
  <si>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0127753001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</si>
  <si>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</si>
  <si>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</si>
  <si>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</si>
  <si>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</si>
  <si>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</si>
  <si>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</si>
  <si>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0127753001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</si>
  <si>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</si>
  <si>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</si>
  <si>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</si>
  <si>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</si>
  <si>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</si>
  <si>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</si>
  <si>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0127753001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</si>
  <si>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</si>
  <si>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</si>
  <si>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</si>
  <si>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</si>
  <si>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</si>
  <si>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</si>
  <si>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</si>
  <si>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</si>
  <si>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</si>
  <si>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</si>
  <si>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</si>
  <si>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</si>
  <si>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</si>
  <si>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</si>
  <si>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</si>
  <si>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</si>
  <si>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</si>
  <si>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</si>
  <si>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</si>
  <si>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</si>
  <si>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</si>
  <si>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</si>
  <si>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</si>
  <si>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</si>
  <si>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</si>
  <si>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</si>
  <si>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</si>
  <si>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</si>
  <si>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</si>
  <si>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</si>
  <si>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</si>
  <si>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</si>
  <si>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</si>
  <si>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</si>
  <si>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</si>
  <si>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</si>
  <si>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</si>
  <si>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</si>
  <si>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</si>
  <si>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</si>
  <si>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</si>
  <si>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</si>
  <si>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</si>
  <si>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</si>
  <si>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</si>
  <si>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</si>
  <si>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</si>
  <si>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</si>
  <si>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0127524883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</si>
  <si>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</si>
  <si>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</si>
  <si>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</si>
  <si>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</si>
  <si>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</si>
  <si>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</si>
  <si>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0127524883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</si>
  <si>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</si>
  <si>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</si>
  <si>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</si>
  <si>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</si>
  <si>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</si>
  <si>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</si>
  <si>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0127524883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</si>
  <si>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</si>
  <si>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</si>
  <si>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</si>
  <si>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</si>
  <si>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</si>
  <si>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</si>
  <si>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</si>
  <si>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</si>
  <si>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</si>
  <si>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</si>
  <si>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</si>
  <si>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</si>
  <si>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</si>
  <si>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</si>
  <si>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</si>
  <si>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</si>
  <si>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</si>
  <si>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</si>
  <si>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</si>
  <si>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</si>
  <si>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</si>
  <si>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</si>
  <si>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</si>
  <si>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</si>
  <si>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</si>
  <si>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</si>
  <si>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</si>
  <si>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0127666618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</si>
  <si>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</si>
  <si>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</si>
  <si>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</si>
  <si>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</si>
  <si>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</si>
  <si>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</si>
  <si>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0127666618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</si>
  <si>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</si>
  <si>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</si>
  <si>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</si>
  <si>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</si>
  <si>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</si>
  <si>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</si>
  <si>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0127666618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</si>
  <si>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</si>
  <si>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</si>
  <si>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</si>
  <si>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</si>
  <si>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</si>
  <si>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</si>
  <si>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0127668846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</si>
  <si>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</si>
  <si>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</si>
  <si>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</si>
  <si>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</si>
  <si>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</si>
  <si>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</si>
  <si>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0127668846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</si>
  <si>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</si>
  <si>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</si>
  <si>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</si>
  <si>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</si>
  <si>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</si>
  <si>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</si>
  <si>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0127668846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</si>
  <si>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</si>
  <si>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</si>
  <si>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</si>
  <si>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</si>
  <si>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</si>
  <si>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</si>
  <si>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0127529920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</si>
  <si>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</si>
  <si>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</si>
  <si>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</si>
  <si>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</si>
  <si>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</si>
  <si>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</si>
  <si>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0127529920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</si>
  <si>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</si>
  <si>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</si>
  <si>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</si>
  <si>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</si>
  <si>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</si>
  <si>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</si>
  <si>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0127529920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</si>
  <si>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</si>
  <si>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</si>
  <si>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</si>
  <si>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</si>
  <si>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</si>
  <si>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</si>
  <si>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0127648407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</si>
  <si>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</si>
  <si>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</si>
  <si>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</si>
  <si>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</si>
  <si>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</si>
  <si>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</si>
  <si>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0127648407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</si>
  <si>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</si>
  <si>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</si>
  <si>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</si>
  <si>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</si>
  <si>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</si>
  <si>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</si>
  <si>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0127648407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</si>
  <si>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</si>
  <si>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</si>
  <si>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</si>
  <si>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</si>
  <si>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</si>
  <si>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</si>
  <si>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A127666541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</si>
  <si>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</si>
  <si>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</si>
  <si>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</si>
  <si>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</si>
  <si>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</si>
  <si>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</si>
  <si>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A127666541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</si>
  <si>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</si>
  <si>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</si>
  <si>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</si>
  <si>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</si>
  <si>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</si>
  <si>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</si>
  <si>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A127666541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</si>
  <si>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</si>
  <si>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</si>
  <si>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</si>
  <si>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</si>
  <si>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</si>
  <si>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</si>
  <si>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</si>
  <si>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</si>
  <si>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</si>
  <si>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</si>
  <si>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</si>
  <si>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</si>
  <si>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</si>
  <si>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</si>
  <si>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</si>
  <si>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</si>
  <si>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</si>
  <si>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</si>
  <si>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</si>
  <si>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</si>
  <si>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</si>
  <si>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</si>
  <si>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</si>
  <si>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</si>
  <si>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</si>
  <si>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</si>
  <si>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</si>
  <si>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</si>
  <si>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</si>
  <si>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</si>
  <si>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</si>
  <si>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</si>
  <si>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</si>
  <si>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</si>
  <si>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</si>
  <si>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</si>
  <si>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</si>
  <si>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</si>
  <si>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</si>
  <si>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</si>
  <si>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</si>
  <si>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</si>
  <si>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</si>
  <si>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</si>
  <si>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</si>
  <si>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</si>
  <si>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</si>
  <si>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</si>
  <si>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</si>
  <si>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</si>
  <si>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</si>
  <si>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</si>
  <si>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</si>
  <si>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</si>
  <si>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</si>
  <si>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</si>
  <si>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</si>
  <si>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</si>
  <si>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</si>
  <si>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</si>
  <si>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</si>
  <si>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</si>
  <si>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</si>
  <si>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</si>
  <si>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</si>
  <si>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</si>
  <si>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</si>
  <si>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</si>
  <si>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</si>
  <si>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</si>
  <si>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</si>
  <si>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</si>
  <si>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</si>
  <si>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</si>
  <si>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</si>
  <si>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</si>
  <si>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</si>
  <si>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</si>
  <si>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</si>
  <si>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</si>
  <si>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</si>
  <si>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</si>
  <si>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</si>
  <si>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</si>
  <si>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</si>
  <si>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</si>
  <si>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</si>
  <si>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</si>
  <si>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</si>
  <si>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</si>
  <si>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</si>
  <si>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</si>
  <si>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</si>
  <si>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</si>
  <si>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</si>
  <si>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</si>
  <si>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</si>
  <si>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</si>
  <si>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</si>
  <si>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</si>
  <si>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</si>
  <si>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</si>
  <si>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</si>
  <si>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</si>
  <si>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</si>
  <si>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</si>
  <si>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</si>
  <si>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</si>
  <si>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</si>
  <si>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</si>
  <si>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</si>
  <si>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</si>
  <si>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</si>
  <si>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</si>
  <si>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</si>
  <si>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</si>
  <si>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</si>
  <si>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</si>
  <si>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</si>
  <si>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</si>
  <si>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</si>
  <si>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</si>
  <si>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</si>
  <si>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</si>
  <si>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</si>
  <si>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</si>
  <si>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</si>
  <si>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</si>
  <si>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</si>
  <si>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</si>
  <si>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</si>
  <si>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</si>
  <si>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</si>
  <si>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</si>
  <si>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</si>
  <si>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</si>
  <si>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</si>
  <si>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</si>
  <si>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</si>
  <si>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</si>
  <si>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</si>
  <si>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</si>
  <si>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</si>
  <si>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</si>
  <si>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</si>
  <si>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</si>
  <si>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</si>
  <si>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</si>
  <si>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</si>
  <si>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</si>
  <si>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</si>
  <si>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</si>
  <si>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</si>
  <si>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0127651854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</si>
  <si>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</si>
  <si>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</si>
  <si>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</si>
  <si>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</si>
  <si>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</si>
  <si>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</si>
  <si>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0127651854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</si>
  <si>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</si>
  <si>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</si>
  <si>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</si>
  <si>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</si>
  <si>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</si>
  <si>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</si>
  <si>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0127651854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</si>
  <si>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</si>
  <si>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</si>
  <si>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</si>
  <si>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</si>
  <si>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</si>
  <si>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</si>
  <si>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0127638131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</si>
  <si>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</si>
  <si>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</si>
  <si>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</si>
  <si>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</si>
  <si>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</si>
  <si>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</si>
  <si>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0127638131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</si>
  <si>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</si>
  <si>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</si>
  <si>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</si>
  <si>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</si>
  <si>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</si>
  <si>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</si>
  <si>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0127638131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</si>
  <si>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</si>
  <si>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</si>
  <si>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</si>
  <si>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</si>
  <si>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</si>
  <si>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</si>
  <si>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</si>
  <si>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</si>
  <si>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</si>
  <si>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</si>
  <si>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</si>
  <si>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</si>
  <si>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</si>
  <si>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</si>
  <si>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</si>
  <si>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</si>
  <si>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</si>
  <si>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</si>
  <si>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</si>
  <si>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</si>
  <si>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</si>
  <si>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</si>
  <si>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</si>
  <si>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</si>
  <si>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</si>
  <si>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</si>
  <si>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</si>
  <si>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0127525099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</si>
  <si>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</si>
  <si>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</si>
  <si>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</si>
  <si>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</si>
  <si>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</si>
  <si>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</si>
  <si>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0127525099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</si>
  <si>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</si>
  <si>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</si>
  <si>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</si>
  <si>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</si>
  <si>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</si>
  <si>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</si>
  <si>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0127525099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</si>
  <si>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</si>
  <si>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</si>
  <si>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</si>
  <si>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</si>
  <si>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</si>
  <si>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</si>
  <si>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0127655734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</si>
  <si>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</si>
  <si>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</si>
  <si>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</si>
  <si>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</si>
  <si>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</si>
  <si>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</si>
  <si>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0127655734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</si>
  <si>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</si>
  <si>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</si>
  <si>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</si>
  <si>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</si>
  <si>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</si>
  <si>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</si>
  <si>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0127655734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</si>
  <si>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</si>
  <si>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</si>
  <si>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</si>
  <si>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</si>
  <si>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</si>
  <si>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</si>
  <si>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</si>
  <si>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</si>
  <si>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</si>
  <si>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</si>
  <si>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</si>
  <si>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</si>
  <si>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</si>
  <si>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</si>
  <si>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</si>
  <si>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</si>
  <si>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</si>
  <si>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</si>
  <si>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</si>
  <si>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</si>
  <si>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</si>
  <si>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</si>
  <si>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</si>
  <si>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</si>
  <si>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</si>
  <si>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</si>
  <si>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</si>
  <si>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</si>
  <si>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</si>
  <si>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</si>
  <si>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</si>
  <si>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</si>
  <si>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</si>
  <si>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</si>
  <si>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</si>
  <si>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</si>
  <si>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</si>
  <si>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</si>
  <si>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</si>
  <si>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</si>
  <si>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</si>
  <si>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</si>
  <si>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</si>
  <si>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</si>
  <si>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</si>
  <si>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</si>
  <si>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</si>
  <si>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</si>
  <si>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</si>
  <si>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</si>
  <si>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</si>
  <si>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</si>
  <si>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</si>
  <si>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</si>
  <si>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</si>
  <si>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</si>
  <si>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</si>
  <si>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</si>
  <si>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</si>
  <si>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</si>
  <si>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</si>
  <si>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</si>
  <si>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</si>
  <si>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</si>
  <si>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</si>
  <si>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</si>
  <si>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</si>
  <si>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</si>
  <si>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</si>
  <si>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A127660016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</si>
  <si>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</si>
  <si>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</si>
  <si>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</si>
  <si>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</si>
  <si>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</si>
  <si>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</si>
  <si>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A127660016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</si>
  <si>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</si>
  <si>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</si>
  <si>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</si>
  <si>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</si>
  <si>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</si>
  <si>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</si>
  <si>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A127660016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</si>
  <si>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</si>
  <si>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</si>
  <si>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</si>
  <si>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</si>
  <si>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</si>
  <si>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</si>
  <si>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A127659914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</si>
  <si>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</si>
  <si>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</si>
  <si>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</si>
  <si>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</si>
  <si>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</si>
  <si>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</si>
  <si>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A127659914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</si>
  <si>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</si>
  <si>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</si>
  <si>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</si>
  <si>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</si>
  <si>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</si>
  <si>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</si>
  <si>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A127659914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</si>
  <si>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</si>
  <si>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</si>
  <si>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</si>
  <si>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</si>
  <si>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</si>
  <si>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</si>
  <si>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A127658814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</si>
  <si>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</si>
  <si>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</si>
  <si>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</si>
  <si>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</si>
  <si>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</si>
  <si>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</si>
  <si>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A127658814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</si>
  <si>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</si>
  <si>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</si>
  <si>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</si>
  <si>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</si>
  <si>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</si>
  <si>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</si>
  <si>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A127658814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</si>
  <si>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</si>
  <si>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</si>
  <si>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</si>
  <si>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</si>
  <si>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</si>
  <si>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</si>
  <si>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0127645760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</si>
  <si>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</si>
  <si>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</si>
  <si>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</si>
  <si>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</si>
  <si>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</si>
  <si>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</si>
  <si>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0127645760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</si>
  <si>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</si>
  <si>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</si>
  <si>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</si>
  <si>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</si>
  <si>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</si>
  <si>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</si>
  <si>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0127645760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</si>
  <si>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</si>
  <si>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</si>
  <si>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</si>
  <si>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</si>
  <si>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</si>
  <si>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</si>
  <si>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0127600420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</si>
  <si>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</si>
  <si>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</si>
  <si>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</si>
  <si>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</si>
  <si>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</si>
  <si>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</si>
  <si>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0127600420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</si>
  <si>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</si>
  <si>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</si>
  <si>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</si>
  <si>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</si>
  <si>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</si>
  <si>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</si>
  <si>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0127600420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</si>
  <si>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</si>
  <si>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</si>
  <si>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</si>
  <si>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</si>
  <si>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</si>
  <si>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</si>
  <si>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</si>
  <si>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</si>
  <si>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</si>
  <si>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</si>
  <si>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</si>
  <si>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</si>
  <si>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</si>
  <si>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</si>
  <si>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</si>
  <si>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</si>
  <si>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</si>
  <si>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</si>
  <si>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</si>
  <si>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</si>
  <si>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</si>
  <si>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</si>
  <si>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</si>
  <si>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</si>
  <si>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</si>
  <si>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</si>
  <si>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</si>
  <si>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0127505862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</si>
  <si>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</si>
  <si>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</si>
  <si>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</si>
  <si>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</si>
  <si>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</si>
  <si>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</si>
  <si>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0127505862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</si>
  <si>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</si>
  <si>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</si>
  <si>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</si>
  <si>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</si>
  <si>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</si>
  <si>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</si>
  <si>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0127505862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</si>
  <si>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</si>
  <si>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</si>
  <si>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</si>
  <si>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</si>
  <si>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</si>
  <si>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</si>
  <si>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</si>
  <si>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</si>
  <si>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</si>
  <si>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</si>
  <si>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</si>
  <si>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</si>
  <si>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</si>
  <si>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</si>
  <si>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</si>
  <si>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</si>
  <si>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</si>
  <si>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</si>
  <si>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</si>
  <si>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</si>
  <si>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</si>
  <si>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</si>
  <si>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</si>
  <si>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</si>
  <si>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</si>
  <si>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</si>
  <si>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</si>
  <si>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0127637450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</si>
  <si>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</si>
  <si>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</si>
  <si>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</si>
  <si>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</si>
  <si>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</si>
  <si>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</si>
  <si>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0127637450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</si>
  <si>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</si>
  <si>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</si>
  <si>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</si>
  <si>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</si>
  <si>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</si>
  <si>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</si>
  <si>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0127637450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</si>
  <si>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</si>
  <si>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</si>
  <si>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</si>
  <si>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</si>
  <si>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</si>
  <si>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</si>
  <si>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0127501685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</si>
  <si>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</si>
  <si>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</si>
  <si>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</si>
  <si>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</si>
  <si>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</si>
  <si>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</si>
  <si>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0127501685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</si>
  <si>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</si>
  <si>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</si>
  <si>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</si>
  <si>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</si>
  <si>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</si>
  <si>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</si>
  <si>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0127501685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</si>
  <si>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</si>
  <si>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</si>
  <si>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</si>
  <si>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</si>
  <si>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</si>
  <si>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</si>
  <si>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</si>
  <si>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</si>
  <si>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</si>
  <si>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</si>
  <si>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</si>
  <si>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</si>
  <si>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</si>
  <si>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</si>
  <si>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</si>
  <si>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</si>
  <si>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</si>
  <si>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</si>
  <si>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</si>
  <si>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</si>
  <si>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</si>
  <si>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</si>
  <si>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</si>
  <si>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</si>
  <si>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</si>
  <si>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</si>
  <si>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</si>
  <si>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0127634094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</si>
  <si>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</si>
  <si>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</si>
  <si>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</si>
  <si>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</si>
  <si>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</si>
  <si>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</si>
  <si>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0127634094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</si>
  <si>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</si>
  <si>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</si>
  <si>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</si>
  <si>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</si>
  <si>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</si>
  <si>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</si>
  <si>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0127634094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</si>
  <si>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</si>
  <si>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</si>
  <si>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</si>
  <si>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</si>
  <si>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</si>
  <si>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</si>
  <si>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</si>
  <si>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</si>
  <si>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</si>
  <si>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</si>
  <si>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</si>
  <si>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</si>
  <si>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</si>
  <si>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</si>
  <si>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</si>
  <si>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</si>
  <si>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</si>
  <si>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</si>
  <si>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</si>
  <si>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</si>
  <si>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</si>
  <si>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</si>
  <si>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</si>
  <si>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</si>
  <si>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</si>
  <si>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</si>
  <si>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</si>
  <si>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0127816387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</si>
  <si>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</si>
  <si>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</si>
  <si>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</si>
  <si>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</si>
  <si>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</si>
  <si>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</si>
  <si>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0127816387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</si>
  <si>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</si>
  <si>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</si>
  <si>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</si>
  <si>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</si>
  <si>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</si>
  <si>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</si>
  <si>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0127816387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</si>
  <si>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</si>
  <si>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</si>
  <si>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</si>
  <si>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</si>
  <si>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</si>
  <si>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</si>
  <si>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</si>
  <si>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</si>
  <si>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</si>
  <si>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</si>
  <si>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</si>
  <si>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</si>
  <si>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</si>
  <si>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</si>
  <si>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</si>
  <si>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</si>
  <si>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</si>
  <si>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</si>
  <si>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</si>
  <si>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</si>
  <si>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</si>
  <si>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</si>
  <si>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</si>
  <si>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</si>
  <si>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</si>
  <si>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</si>
  <si>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</si>
  <si>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</si>
  <si>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</si>
  <si>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</si>
  <si>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</si>
  <si>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</si>
  <si>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</si>
  <si>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</si>
  <si>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</si>
  <si>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</si>
  <si>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</si>
  <si>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</si>
  <si>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</si>
  <si>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</si>
  <si>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</si>
  <si>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</si>
  <si>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</si>
  <si>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</si>
  <si>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</si>
  <si>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</si>
  <si>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</si>
  <si>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</si>
  <si>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</si>
  <si>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</si>
  <si>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</si>
  <si>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</si>
  <si>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</si>
  <si>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</si>
  <si>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</si>
  <si>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</si>
  <si>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</si>
  <si>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</si>
  <si>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</si>
  <si>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</si>
  <si>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</si>
  <si>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</si>
  <si>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</si>
  <si>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</si>
  <si>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</si>
  <si>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</si>
  <si>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</si>
  <si>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</si>
  <si>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Total</t>
    </r>
    <phoneticPr fontId="0" type="noConversion"/>
  </si>
  <si>
    <r>
      <rPr>
        <sz val="12"/>
        <color theme="0"/>
        <rFont val="細明體"/>
        <family val="3"/>
      </rPr>
      <t>PO</t>
    </r>
    <phoneticPr fontId="0" type="noConversion"/>
  </si>
  <si>
    <r>
      <rPr>
        <sz val="12"/>
        <color theme="0"/>
        <rFont val="細明體"/>
        <family val="3"/>
      </rPr>
      <t>Batch</t>
    </r>
    <phoneticPr fontId="0" type="noConversion"/>
  </si>
  <si>
    <r>
      <rPr>
        <sz val="12"/>
        <color theme="0"/>
        <rFont val="細明體"/>
        <family val="3"/>
      </rPr>
      <t>工段開始日</t>
    </r>
    <phoneticPr fontId="0" type="noConversion"/>
  </si>
  <si>
    <r>
      <rPr>
        <sz val="12"/>
        <color theme="0"/>
        <rFont val="細明體"/>
        <family val="3"/>
      </rPr>
      <t>06</t>
    </r>
    <phoneticPr fontId="0" type="noConversion"/>
  </si>
  <si>
    <r>
      <rPr>
        <sz val="12"/>
        <color theme="0"/>
        <rFont val="新細明體"/>
        <family val="1"/>
      </rPr>
      <t>06.5</t>
    </r>
    <phoneticPr fontId="0" type="noConversion"/>
  </si>
  <si>
    <r>
      <rPr>
        <sz val="12"/>
        <color theme="0"/>
        <rFont val="新細明體"/>
        <family val="1"/>
      </rPr>
      <t>07</t>
    </r>
    <phoneticPr fontId="0" type="noConversion"/>
  </si>
  <si>
    <r>
      <rPr>
        <sz val="12"/>
        <color theme="0"/>
        <rFont val="新細明體"/>
        <family val="1"/>
      </rPr>
      <t>07.5</t>
    </r>
    <phoneticPr fontId="0" type="noConversion"/>
  </si>
  <si>
    <r>
      <rPr>
        <sz val="12"/>
        <color theme="0"/>
        <rFont val="新細明體"/>
        <family val="1"/>
      </rPr>
      <t>08</t>
    </r>
    <phoneticPr fontId="0" type="noConversion"/>
  </si>
  <si>
    <r>
      <rPr>
        <sz val="12"/>
        <color theme="0"/>
        <rFont val="新細明體"/>
        <family val="1"/>
      </rPr>
      <t>08.5</t>
    </r>
    <phoneticPr fontId="0" type="noConversion"/>
  </si>
  <si>
    <r>
      <rPr>
        <sz val="12"/>
        <color theme="0"/>
        <rFont val="新細明體"/>
        <family val="1"/>
      </rPr>
      <t>09</t>
    </r>
    <phoneticPr fontId="0" type="noConversion"/>
  </si>
  <si>
    <r>
      <rPr>
        <sz val="12"/>
        <color theme="0"/>
        <rFont val="新細明體"/>
        <family val="1"/>
      </rPr>
      <t>09.5</t>
    </r>
    <phoneticPr fontId="0" type="noConversion"/>
  </si>
  <si>
    <r>
      <rPr>
        <sz val="12"/>
        <color theme="0"/>
        <rFont val="新細明體"/>
        <family val="1"/>
      </rPr>
      <t>10</t>
    </r>
    <phoneticPr fontId="0" type="noConversion"/>
  </si>
  <si>
    <r>
      <rPr>
        <sz val="12"/>
        <color theme="0"/>
        <rFont val="新細明體"/>
        <family val="1"/>
      </rPr>
      <t>10.5</t>
    </r>
    <phoneticPr fontId="0" type="noConversion"/>
  </si>
  <si>
    <r>
      <rPr>
        <sz val="12"/>
        <color theme="0"/>
        <rFont val="新細明體"/>
        <family val="1"/>
      </rPr>
      <t>11</t>
    </r>
    <phoneticPr fontId="0" type="noConversion"/>
  </si>
  <si>
    <r>
      <rPr>
        <sz val="12"/>
        <color theme="0"/>
        <rFont val="新細明體"/>
        <family val="1"/>
      </rPr>
      <t>11.5</t>
    </r>
    <phoneticPr fontId="0" type="noConversion"/>
  </si>
  <si>
    <r>
      <rPr>
        <sz val="12"/>
        <color theme="0"/>
        <rFont val="新細明體"/>
        <family val="1"/>
      </rPr>
      <t>12</t>
    </r>
    <phoneticPr fontId="0" type="noConversion"/>
  </si>
  <si>
    <r>
      <rPr>
        <sz val="12"/>
        <color theme="0"/>
        <rFont val="新細明體"/>
        <family val="1"/>
      </rPr>
      <t>12.5</t>
    </r>
    <phoneticPr fontId="0" type="noConversion"/>
  </si>
  <si>
    <r>
      <rPr>
        <sz val="12"/>
        <color theme="0"/>
        <rFont val="新細明體"/>
        <family val="1"/>
      </rPr>
      <t>13.5</t>
    </r>
    <phoneticPr fontId="0" type="noConversion"/>
  </si>
  <si>
    <r>
      <rPr>
        <sz val="12"/>
        <color theme="0"/>
        <rFont val="Arial"/>
        <family val="2"/>
      </rPr>
      <t>Balance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</si>
  <si>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</si>
  <si>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</si>
  <si>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</si>
  <si>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</si>
  <si>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</si>
  <si>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</si>
  <si>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</si>
  <si>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</si>
  <si>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</si>
  <si>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</si>
  <si>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</si>
  <si>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</si>
  <si>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</si>
  <si>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</si>
  <si>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</si>
  <si>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</si>
  <si>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</si>
  <si>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</si>
  <si>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</si>
  <si>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</si>
  <si>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</si>
  <si>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</si>
  <si>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</si>
  <si>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</si>
  <si>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</si>
  <si>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</si>
  <si>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</si>
  <si>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</si>
  <si>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</si>
  <si>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</si>
  <si>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</si>
  <si>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</si>
  <si>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</si>
  <si>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</si>
  <si>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</si>
  <si>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</si>
  <si>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</si>
  <si>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</si>
  <si>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</si>
  <si>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</si>
  <si>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</si>
  <si>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</si>
  <si>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</si>
  <si>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</si>
  <si>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</si>
  <si>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</si>
  <si>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</si>
  <si>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</si>
  <si>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</si>
  <si>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</si>
  <si>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</si>
  <si>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</si>
  <si>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</si>
  <si>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</si>
  <si>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</si>
  <si>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</si>
  <si>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</si>
  <si>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</si>
  <si>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</si>
  <si>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</si>
  <si>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</si>
  <si>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</si>
  <si>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</si>
  <si>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</si>
  <si>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</si>
  <si>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</si>
  <si>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</si>
  <si>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</si>
  <si>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</si>
  <si>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</si>
  <si>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</si>
  <si>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</si>
  <si>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</si>
  <si>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</si>
  <si>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</si>
  <si>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Total</t>
    </r>
    <phoneticPr fontId="0" type="noConversion"/>
  </si>
  <si>
    <r>
      <rPr>
        <sz val="12"/>
        <color theme="1"/>
        <rFont val="新細明體"/>
        <family val="1"/>
      </rPr>
      <t>0127671673</t>
    </r>
    <phoneticPr fontId="0" type="noConversion"/>
  </si>
  <si>
    <r>
      <rPr>
        <sz val="12"/>
        <color theme="1"/>
        <rFont val="新細明體"/>
        <family val="1"/>
      </rPr>
      <t>ZX 2K BOOST W</t>
    </r>
    <phoneticPr fontId="0" type="noConversion"/>
  </si>
  <si>
    <r>
      <rPr>
        <sz val="12"/>
        <color theme="1"/>
        <rFont val="新細明體"/>
        <family val="1"/>
      </rPr>
      <t>GW0751</t>
    </r>
    <phoneticPr fontId="0" type="noConversion"/>
  </si>
  <si>
    <r>
      <rPr>
        <sz val="12"/>
        <color theme="1"/>
        <rFont val="新細明體"/>
        <family val="1"/>
      </rPr>
      <t>0127671573</t>
    </r>
    <phoneticPr fontId="0" type="noConversion"/>
  </si>
  <si>
    <r>
      <rPr>
        <sz val="12"/>
        <color theme="1"/>
        <rFont val="新細明體"/>
        <family val="1"/>
      </rPr>
      <t>0127685667</t>
    </r>
    <phoneticPr fontId="0" type="noConversion"/>
  </si>
  <si>
    <r>
      <rPr>
        <sz val="12"/>
        <color theme="1"/>
        <rFont val="新細明體"/>
        <family val="1"/>
      </rPr>
      <t>GY8283</t>
    </r>
    <phoneticPr fontId="0" type="noConversion"/>
  </si>
  <si>
    <r>
      <rPr>
        <sz val="12"/>
        <color theme="1"/>
        <rFont val="新細明體"/>
        <family val="1"/>
      </rPr>
      <t>0127664941</t>
    </r>
    <phoneticPr fontId="0" type="noConversion"/>
  </si>
  <si>
    <r>
      <rPr>
        <sz val="12"/>
        <color theme="0"/>
        <rFont val="細明體"/>
        <family val="3"/>
      </rPr>
      <t>03.5</t>
    </r>
    <phoneticPr fontId="0" type="noConversion"/>
  </si>
  <si>
    <r>
      <rPr>
        <sz val="12"/>
        <color theme="1"/>
        <rFont val="新細明體"/>
        <family val="1"/>
      </rPr>
      <t>0127838839</t>
    </r>
    <phoneticPr fontId="0" type="noConversion"/>
  </si>
  <si>
    <r>
      <rPr>
        <sz val="12"/>
        <color theme="1"/>
        <rFont val="新細明體"/>
        <family val="1"/>
      </rPr>
      <t>GY8317</t>
    </r>
    <phoneticPr fontId="0" type="noConversion"/>
  </si>
  <si>
    <r>
      <rPr>
        <sz val="12"/>
        <color theme="1"/>
        <rFont val="新細明體"/>
        <family val="1"/>
      </rPr>
      <t>0127838840</t>
    </r>
    <phoneticPr fontId="0" type="noConversion"/>
  </si>
  <si>
    <r>
      <rPr>
        <sz val="12"/>
        <color theme="1"/>
        <rFont val="新細明體"/>
        <family val="1"/>
      </rPr>
      <t>0127846840</t>
    </r>
    <phoneticPr fontId="0" type="noConversion"/>
  </si>
  <si>
    <r>
      <rPr>
        <sz val="12"/>
        <color theme="1"/>
        <rFont val="新細明體"/>
        <family val="1"/>
      </rPr>
      <t>0127806399</t>
    </r>
    <phoneticPr fontId="0" type="noConversion"/>
  </si>
  <si>
    <r>
      <rPr>
        <sz val="12"/>
        <color theme="1"/>
        <rFont val="新細明體"/>
        <family val="1"/>
      </rPr>
      <t>0127806412</t>
    </r>
    <phoneticPr fontId="0" type="noConversion"/>
  </si>
  <si>
    <r>
      <rPr>
        <sz val="12"/>
        <color theme="1"/>
        <rFont val="新細明體"/>
        <family val="1"/>
      </rPr>
      <t>GY1349</t>
    </r>
    <phoneticPr fontId="0" type="noConversion"/>
  </si>
  <si>
    <r>
      <rPr>
        <sz val="12"/>
        <color theme="1"/>
        <rFont val="新細明體"/>
        <family val="1"/>
      </rPr>
      <t>A127659962</t>
    </r>
    <phoneticPr fontId="0" type="noConversion"/>
  </si>
  <si>
    <r>
      <rPr>
        <sz val="12"/>
        <color theme="1"/>
        <rFont val="新細明體"/>
        <family val="1"/>
      </rPr>
      <t>0127806423</t>
    </r>
    <phoneticPr fontId="0" type="noConversion"/>
  </si>
  <si>
    <r>
      <rPr>
        <sz val="12"/>
        <color theme="1"/>
        <rFont val="新細明體"/>
        <family val="1"/>
      </rPr>
      <t>0127997817</t>
    </r>
    <phoneticPr fontId="0" type="noConversion"/>
  </si>
  <si>
    <r>
      <rPr>
        <sz val="12"/>
        <color theme="1"/>
        <rFont val="新細明體"/>
        <family val="1"/>
      </rPr>
      <t>GY3514</t>
    </r>
    <phoneticPr fontId="0" type="noConversion"/>
  </si>
  <si>
    <r>
      <rPr>
        <sz val="12"/>
        <color theme="1"/>
        <rFont val="新細明體"/>
        <family val="1"/>
      </rPr>
      <t>0127891343</t>
    </r>
    <phoneticPr fontId="0" type="noConversion"/>
  </si>
  <si>
    <r>
      <rPr>
        <sz val="12"/>
        <color theme="1"/>
        <rFont val="新細明體"/>
        <family val="1"/>
      </rPr>
      <t>0127891344</t>
    </r>
    <phoneticPr fontId="0" type="noConversion"/>
  </si>
  <si>
    <r>
      <rPr>
        <sz val="12"/>
        <color theme="1"/>
        <rFont val="新細明體"/>
        <family val="1"/>
      </rPr>
      <t>0127891354</t>
    </r>
    <phoneticPr fontId="0" type="noConversion"/>
  </si>
  <si>
    <r>
      <rPr>
        <sz val="12"/>
        <color theme="1"/>
        <rFont val="新細明體"/>
        <family val="1"/>
      </rPr>
      <t>0127896051</t>
    </r>
    <phoneticPr fontId="0" type="noConversion"/>
  </si>
  <si>
    <r>
      <rPr>
        <sz val="12"/>
        <color theme="1"/>
        <rFont val="新細明體"/>
        <family val="1"/>
      </rPr>
      <t>0127891827</t>
    </r>
    <phoneticPr fontId="0" type="noConversion"/>
  </si>
  <si>
    <r>
      <rPr>
        <sz val="12"/>
        <color theme="1"/>
        <rFont val="新細明體"/>
        <family val="1"/>
      </rPr>
      <t>GY3511</t>
    </r>
    <phoneticPr fontId="0" type="noConversion"/>
  </si>
  <si>
    <r>
      <rPr>
        <sz val="12"/>
        <color theme="1"/>
        <rFont val="新細明體"/>
        <family val="1"/>
      </rPr>
      <t>0127891850</t>
    </r>
    <phoneticPr fontId="0" type="noConversion"/>
  </si>
  <si>
    <r>
      <rPr>
        <sz val="12"/>
        <color theme="1"/>
        <rFont val="新細明體"/>
        <family val="1"/>
      </rPr>
      <t>0127892137</t>
    </r>
    <phoneticPr fontId="0" type="noConversion"/>
  </si>
  <si>
    <r>
      <rPr>
        <sz val="12"/>
        <color theme="1"/>
        <rFont val="新細明體"/>
        <family val="1"/>
      </rPr>
      <t>0127671263</t>
    </r>
    <phoneticPr fontId="0" type="noConversion"/>
  </si>
  <si>
    <r>
      <rPr>
        <sz val="12"/>
        <color theme="1"/>
        <rFont val="新細明體"/>
        <family val="1"/>
      </rPr>
      <t>0127891939</t>
    </r>
    <phoneticPr fontId="0" type="noConversion"/>
  </si>
  <si>
    <r>
      <rPr>
        <sz val="12"/>
        <color theme="1"/>
        <rFont val="新細明體"/>
        <family val="1"/>
      </rPr>
      <t>0127892012</t>
    </r>
    <phoneticPr fontId="0" type="noConversion"/>
  </si>
  <si>
    <r>
      <rPr>
        <sz val="12"/>
        <color theme="1"/>
        <rFont val="新細明體"/>
        <family val="1"/>
      </rPr>
      <t>GW6018</t>
    </r>
    <phoneticPr fontId="0" type="noConversion"/>
  </si>
  <si>
    <r>
      <rPr>
        <sz val="12"/>
        <color theme="1"/>
        <rFont val="新細明體"/>
        <family val="1"/>
      </rPr>
      <t>0127671200</t>
    </r>
    <phoneticPr fontId="0" type="noConversion"/>
  </si>
  <si>
    <r>
      <rPr>
        <sz val="12"/>
        <color theme="1"/>
        <rFont val="新細明體"/>
        <family val="1"/>
      </rPr>
      <t>0127635434</t>
    </r>
    <phoneticPr fontId="0" type="noConversion"/>
  </si>
  <si>
    <r>
      <rPr>
        <sz val="12"/>
        <color theme="1"/>
        <rFont val="新細明體"/>
        <family val="1"/>
      </rPr>
      <t>0127901793</t>
    </r>
    <phoneticPr fontId="0" type="noConversion"/>
  </si>
  <si>
    <r>
      <rPr>
        <sz val="12"/>
        <color theme="1"/>
        <rFont val="新細明體"/>
        <family val="1"/>
      </rPr>
      <t>0127635436</t>
    </r>
    <phoneticPr fontId="0" type="noConversion"/>
  </si>
  <si>
    <r>
      <rPr>
        <sz val="12"/>
        <color theme="1"/>
        <rFont val="新細明體"/>
        <family val="1"/>
      </rPr>
      <t>0127901947</t>
    </r>
    <phoneticPr fontId="0" type="noConversion"/>
  </si>
  <si>
    <r>
      <rPr>
        <sz val="12"/>
        <color theme="1"/>
        <rFont val="新細明體"/>
        <family val="1"/>
      </rPr>
      <t>0127897855</t>
    </r>
    <phoneticPr fontId="0" type="noConversion"/>
  </si>
  <si>
    <r>
      <rPr>
        <sz val="12"/>
        <color theme="1"/>
        <rFont val="新細明體"/>
        <family val="1"/>
      </rPr>
      <t>0127635347</t>
    </r>
    <phoneticPr fontId="0" type="noConversion"/>
  </si>
  <si>
    <r>
      <rPr>
        <sz val="12"/>
        <color theme="1"/>
        <rFont val="新細明體"/>
        <family val="1"/>
      </rPr>
      <t>0127671209</t>
    </r>
    <phoneticPr fontId="0" type="noConversion"/>
  </si>
  <si>
    <r>
      <rPr>
        <sz val="12"/>
        <color theme="1"/>
        <rFont val="新細明體"/>
        <family val="1"/>
      </rPr>
      <t>0127896050</t>
    </r>
    <phoneticPr fontId="0" type="noConversion"/>
  </si>
  <si>
    <r>
      <rPr>
        <sz val="12"/>
        <color theme="1"/>
        <rFont val="新細明體"/>
        <family val="1"/>
      </rPr>
      <t>0127685658</t>
    </r>
    <phoneticPr fontId="0" type="noConversion"/>
  </si>
  <si>
    <r>
      <rPr>
        <sz val="12"/>
        <color theme="1"/>
        <rFont val="新細明體"/>
        <family val="1"/>
      </rPr>
      <t>0127685718</t>
    </r>
    <phoneticPr fontId="0" type="noConversion"/>
  </si>
  <si>
    <r>
      <rPr>
        <sz val="12"/>
        <color theme="1"/>
        <rFont val="新細明體"/>
        <family val="1"/>
      </rPr>
      <t>0127682274</t>
    </r>
    <phoneticPr fontId="0" type="noConversion"/>
  </si>
  <si>
    <r>
      <rPr>
        <sz val="12"/>
        <color theme="1"/>
        <rFont val="新細明體"/>
        <family val="1"/>
      </rPr>
      <t>GW5728</t>
    </r>
    <phoneticPr fontId="0" type="noConversion"/>
  </si>
  <si>
    <r>
      <rPr>
        <sz val="12"/>
        <color theme="1"/>
        <rFont val="新細明體"/>
        <family val="1"/>
      </rPr>
      <t>0127810896</t>
    </r>
    <phoneticPr fontId="0" type="noConversion"/>
  </si>
  <si>
    <r>
      <rPr>
        <sz val="12"/>
        <color theme="1"/>
        <rFont val="新細明體"/>
        <family val="1"/>
      </rPr>
      <t>GX1050</t>
    </r>
    <phoneticPr fontId="0" type="noConversion"/>
  </si>
  <si>
    <r>
      <rPr>
        <sz val="12"/>
        <color theme="1"/>
        <rFont val="新細明體"/>
        <family val="1"/>
      </rPr>
      <t>0127848186</t>
    </r>
    <phoneticPr fontId="0" type="noConversion"/>
  </si>
  <si>
    <r>
      <rPr>
        <sz val="12"/>
        <color theme="1"/>
        <rFont val="新細明體"/>
        <family val="1"/>
      </rPr>
      <t>0127848485</t>
    </r>
    <phoneticPr fontId="0" type="noConversion"/>
  </si>
  <si>
    <r>
      <rPr>
        <sz val="12"/>
        <color theme="1"/>
        <rFont val="新細明體"/>
        <family val="1"/>
      </rPr>
      <t>0127806287</t>
    </r>
    <phoneticPr fontId="0" type="noConversion"/>
  </si>
  <si>
    <r>
      <rPr>
        <sz val="12"/>
        <color theme="1"/>
        <rFont val="新細明體"/>
        <family val="1"/>
      </rPr>
      <t>0127848153</t>
    </r>
    <phoneticPr fontId="0" type="noConversion"/>
  </si>
  <si>
    <r>
      <rPr>
        <sz val="12"/>
        <color theme="1"/>
        <rFont val="新細明體"/>
        <family val="1"/>
      </rPr>
      <t>0127848046</t>
    </r>
    <phoneticPr fontId="0" type="noConversion"/>
  </si>
  <si>
    <r>
      <rPr>
        <sz val="12"/>
        <color theme="1"/>
        <rFont val="新細明體"/>
        <family val="1"/>
      </rPr>
      <t>0127846905</t>
    </r>
    <phoneticPr fontId="0" type="noConversion"/>
  </si>
  <si>
    <r>
      <rPr>
        <sz val="12"/>
        <color theme="1"/>
        <rFont val="新細明體"/>
        <family val="1"/>
      </rPr>
      <t>0127846841</t>
    </r>
    <phoneticPr fontId="0" type="noConversion"/>
  </si>
  <si>
    <r>
      <rPr>
        <sz val="12"/>
        <color theme="1"/>
        <rFont val="新細明體"/>
        <family val="1"/>
      </rPr>
      <t>0127846896</t>
    </r>
    <phoneticPr fontId="0" type="noConversion"/>
  </si>
  <si>
    <r>
      <rPr>
        <sz val="12"/>
        <color theme="1"/>
        <rFont val="新細明體"/>
        <family val="1"/>
      </rPr>
      <t>0127848132</t>
    </r>
    <phoneticPr fontId="0" type="noConversion"/>
  </si>
  <si>
    <r>
      <rPr>
        <sz val="12"/>
        <color theme="1"/>
        <rFont val="新細明體"/>
        <family val="1"/>
      </rPr>
      <t>0127848131</t>
    </r>
    <phoneticPr fontId="0" type="noConversion"/>
  </si>
  <si>
    <r>
      <rPr>
        <sz val="12"/>
        <color theme="1"/>
        <rFont val="新細明體"/>
        <family val="1"/>
      </rPr>
      <t>0127848777</t>
    </r>
    <phoneticPr fontId="0" type="noConversion"/>
  </si>
  <si>
    <r>
      <rPr>
        <sz val="12"/>
        <color theme="1"/>
        <rFont val="新細明體"/>
        <family val="1"/>
      </rPr>
      <t>0127848780</t>
    </r>
    <phoneticPr fontId="0" type="noConversion"/>
  </si>
  <si>
    <r>
      <rPr>
        <sz val="12"/>
        <color theme="1"/>
        <rFont val="新細明體"/>
        <family val="1"/>
      </rPr>
      <t>0127516443</t>
    </r>
    <phoneticPr fontId="0" type="noConversion"/>
  </si>
  <si>
    <r>
      <rPr>
        <sz val="12"/>
        <color theme="1"/>
        <rFont val="新細明體"/>
        <family val="1"/>
      </rPr>
      <t>FX1955</t>
    </r>
    <phoneticPr fontId="0" type="noConversion"/>
  </si>
  <si>
    <r>
      <rPr>
        <sz val="12"/>
        <color theme="1"/>
        <rFont val="新細明體"/>
        <family val="1"/>
      </rPr>
      <t>ASMC TREINO MID</t>
    </r>
    <phoneticPr fontId="0" type="noConversion"/>
  </si>
  <si>
    <r>
      <rPr>
        <sz val="12"/>
        <color theme="1"/>
        <rFont val="新細明體"/>
        <family val="1"/>
      </rPr>
      <t>0127676838</t>
    </r>
    <phoneticPr fontId="0" type="noConversion"/>
  </si>
  <si>
    <r>
      <rPr>
        <sz val="12"/>
        <color theme="1"/>
        <rFont val="新細明體"/>
        <family val="1"/>
      </rPr>
      <t>0127675721</t>
    </r>
    <phoneticPr fontId="0" type="noConversion"/>
  </si>
  <si>
    <r>
      <rPr>
        <sz val="12"/>
        <color theme="1"/>
        <rFont val="新細明體"/>
        <family val="1"/>
      </rPr>
      <t>FY1548</t>
    </r>
    <phoneticPr fontId="0" type="noConversion"/>
  </si>
  <si>
    <r>
      <rPr>
        <sz val="12"/>
        <color theme="1"/>
        <rFont val="新細明體"/>
        <family val="1"/>
      </rPr>
      <t>0127671202</t>
    </r>
    <phoneticPr fontId="0" type="noConversion"/>
  </si>
  <si>
    <r>
      <rPr>
        <sz val="12"/>
        <color theme="1"/>
        <rFont val="新細明體"/>
        <family val="1"/>
      </rPr>
      <t>0127638126</t>
    </r>
    <phoneticPr fontId="0" type="noConversion"/>
  </si>
  <si>
    <r>
      <rPr>
        <sz val="12"/>
        <color theme="1"/>
        <rFont val="新細明體"/>
        <family val="1"/>
      </rPr>
      <t>G57801</t>
    </r>
    <phoneticPr fontId="0" type="noConversion"/>
  </si>
  <si>
    <r>
      <rPr>
        <sz val="12"/>
        <color theme="1"/>
        <rFont val="新細明體"/>
        <family val="1"/>
      </rPr>
      <t>ASMC TREINO NEW COLOUR</t>
    </r>
    <phoneticPr fontId="0" type="noConversion"/>
  </si>
  <si>
    <r>
      <rPr>
        <sz val="12"/>
        <color theme="1"/>
        <rFont val="新細明體"/>
        <family val="1"/>
      </rPr>
      <t>0127671214</t>
    </r>
    <phoneticPr fontId="0" type="noConversion"/>
  </si>
  <si>
    <r>
      <rPr>
        <sz val="12"/>
        <color theme="1"/>
        <rFont val="新細明體"/>
        <family val="1"/>
      </rPr>
      <t>0127648346</t>
    </r>
    <phoneticPr fontId="0" type="noConversion"/>
  </si>
  <si>
    <r>
      <rPr>
        <sz val="12"/>
        <color theme="1"/>
        <rFont val="新細明體"/>
        <family val="1"/>
      </rPr>
      <t>FY1176</t>
    </r>
    <phoneticPr fontId="0" type="noConversion"/>
  </si>
  <si>
    <r>
      <rPr>
        <sz val="12"/>
        <color theme="1"/>
        <rFont val="新細明體"/>
        <family val="1"/>
      </rPr>
      <t>0127647364</t>
    </r>
    <phoneticPr fontId="0" type="noConversion"/>
  </si>
  <si>
    <r>
      <rPr>
        <sz val="12"/>
        <color theme="1"/>
        <rFont val="新細明體"/>
        <family val="1"/>
      </rPr>
      <t>0127684424</t>
    </r>
    <phoneticPr fontId="0" type="noConversion"/>
  </si>
  <si>
    <r>
      <rPr>
        <sz val="12"/>
        <color theme="1"/>
        <rFont val="新細明體"/>
        <family val="1"/>
      </rPr>
      <t>0127640852</t>
    </r>
    <phoneticPr fontId="0" type="noConversion"/>
  </si>
  <si>
    <r>
      <rPr>
        <sz val="12"/>
        <color theme="1"/>
        <rFont val="新細明體"/>
        <family val="1"/>
      </rPr>
      <t>0127645762</t>
    </r>
    <phoneticPr fontId="0" type="noConversion"/>
  </si>
  <si>
    <r>
      <rPr>
        <sz val="12"/>
        <color theme="1"/>
        <rFont val="新細明體"/>
        <family val="1"/>
      </rPr>
      <t>0127645761</t>
    </r>
    <phoneticPr fontId="0" type="noConversion"/>
  </si>
  <si>
    <r>
      <rPr>
        <sz val="12"/>
        <color theme="1"/>
        <rFont val="新細明體"/>
        <family val="1"/>
      </rPr>
      <t>0127668661</t>
    </r>
    <phoneticPr fontId="0" type="noConversion"/>
  </si>
  <si>
    <r>
      <rPr>
        <sz val="12"/>
        <color theme="1"/>
        <rFont val="新細明體"/>
        <family val="1"/>
      </rPr>
      <t>0127665801</t>
    </r>
    <phoneticPr fontId="0" type="noConversion"/>
  </si>
  <si>
    <r>
      <rPr>
        <sz val="12"/>
        <color theme="1"/>
        <rFont val="新細明體"/>
        <family val="1"/>
      </rPr>
      <t>0127668847</t>
    </r>
    <phoneticPr fontId="0" type="noConversion"/>
  </si>
  <si>
    <r>
      <rPr>
        <sz val="12"/>
        <color theme="1"/>
        <rFont val="新細明體"/>
        <family val="1"/>
      </rPr>
      <t>0127753115</t>
    </r>
    <phoneticPr fontId="0" type="noConversion"/>
  </si>
  <si>
    <r>
      <rPr>
        <sz val="12"/>
        <color theme="1"/>
        <rFont val="新細明體"/>
        <family val="1"/>
      </rPr>
      <t>0127729311</t>
    </r>
    <phoneticPr fontId="0" type="noConversion"/>
  </si>
  <si>
    <r>
      <rPr>
        <sz val="12"/>
        <color theme="1"/>
        <rFont val="新細明體"/>
        <family val="1"/>
      </rPr>
      <t>0127675634</t>
    </r>
    <phoneticPr fontId="0" type="noConversion"/>
  </si>
  <si>
    <r>
      <rPr>
        <sz val="12"/>
        <color theme="1"/>
        <rFont val="新細明體"/>
        <family val="1"/>
      </rPr>
      <t>0127653118</t>
    </r>
    <phoneticPr fontId="0" type="noConversion"/>
  </si>
  <si>
    <r>
      <rPr>
        <sz val="12"/>
        <color theme="1"/>
        <rFont val="新細明體"/>
        <family val="1"/>
      </rPr>
      <t>0127660176</t>
    </r>
    <phoneticPr fontId="0" type="noConversion"/>
  </si>
  <si>
    <r>
      <rPr>
        <sz val="12"/>
        <color theme="1"/>
        <rFont val="新細明體"/>
        <family val="1"/>
      </rPr>
      <t>GZ8014</t>
    </r>
    <phoneticPr fontId="0" type="noConversion"/>
  </si>
  <si>
    <r>
      <rPr>
        <sz val="12"/>
        <color theme="1"/>
        <rFont val="新細明體"/>
        <family val="1"/>
      </rPr>
      <t>0127660079</t>
    </r>
    <phoneticPr fontId="0" type="noConversion"/>
  </si>
  <si>
    <r>
      <rPr>
        <sz val="12"/>
        <color theme="1"/>
        <rFont val="新細明體"/>
        <family val="1"/>
      </rPr>
      <t>0127645757</t>
    </r>
    <phoneticPr fontId="0" type="noConversion"/>
  </si>
  <si>
    <r>
      <rPr>
        <sz val="12"/>
        <color theme="1"/>
        <rFont val="新細明體"/>
        <family val="1"/>
      </rPr>
      <t>0127638260</t>
    </r>
    <phoneticPr fontId="0" type="noConversion"/>
  </si>
  <si>
    <r>
      <rPr>
        <sz val="12"/>
        <color theme="1"/>
        <rFont val="新細明體"/>
        <family val="1"/>
      </rPr>
      <t>GV7354</t>
    </r>
    <phoneticPr fontId="0" type="noConversion"/>
  </si>
  <si>
    <r>
      <rPr>
        <sz val="12"/>
        <color theme="1"/>
        <rFont val="新細明體"/>
        <family val="1"/>
      </rPr>
      <t>A127862234</t>
    </r>
    <phoneticPr fontId="0" type="noConversion"/>
  </si>
  <si>
    <r>
      <rPr>
        <sz val="12"/>
        <color theme="1"/>
        <rFont val="新細明體"/>
        <family val="1"/>
      </rPr>
      <t>0127768571</t>
    </r>
    <phoneticPr fontId="0" type="noConversion"/>
  </si>
  <si>
    <r>
      <rPr>
        <sz val="12"/>
        <color theme="1"/>
        <rFont val="新細明體"/>
        <family val="1"/>
      </rPr>
      <t>0127894283</t>
    </r>
    <phoneticPr fontId="0" type="noConversion"/>
  </si>
  <si>
    <r>
      <rPr>
        <sz val="12"/>
        <color theme="1"/>
        <rFont val="新細明體"/>
        <family val="1"/>
      </rPr>
      <t>0127657491</t>
    </r>
    <phoneticPr fontId="0" type="noConversion"/>
  </si>
  <si>
    <r>
      <rPr>
        <sz val="12"/>
        <color theme="1"/>
        <rFont val="新細明體"/>
        <family val="1"/>
      </rPr>
      <t>0127538730</t>
    </r>
    <phoneticPr fontId="0" type="noConversion"/>
  </si>
  <si>
    <r>
      <rPr>
        <sz val="12"/>
        <color theme="1"/>
        <rFont val="新細明體"/>
        <family val="1"/>
      </rPr>
      <t>0127668845</t>
    </r>
    <phoneticPr fontId="0" type="noConversion"/>
  </si>
  <si>
    <r>
      <rPr>
        <sz val="12"/>
        <color theme="1"/>
        <rFont val="新細明體"/>
        <family val="1"/>
      </rPr>
      <t>0127727824</t>
    </r>
    <phoneticPr fontId="0" type="noConversion"/>
  </si>
  <si>
    <r>
      <rPr>
        <sz val="12"/>
        <color theme="1"/>
        <rFont val="新細明體"/>
        <family val="1"/>
      </rPr>
      <t>0127583521</t>
    </r>
    <phoneticPr fontId="0" type="noConversion"/>
  </si>
  <si>
    <r>
      <rPr>
        <sz val="12"/>
        <color theme="1"/>
        <rFont val="新細明體"/>
        <family val="1"/>
      </rPr>
      <t>0127728825</t>
    </r>
    <phoneticPr fontId="0" type="noConversion"/>
  </si>
  <si>
    <r>
      <rPr>
        <sz val="12"/>
        <color theme="1"/>
        <rFont val="新細明體"/>
        <family val="1"/>
      </rPr>
      <t>GV7944</t>
    </r>
    <phoneticPr fontId="0" type="noConversion"/>
  </si>
  <si>
    <r>
      <rPr>
        <sz val="12"/>
        <color theme="1"/>
        <rFont val="新細明體"/>
        <family val="1"/>
      </rPr>
      <t>0127754785</t>
    </r>
    <phoneticPr fontId="0" type="noConversion"/>
  </si>
  <si>
    <r>
      <rPr>
        <sz val="12"/>
        <color theme="1"/>
        <rFont val="新細明體"/>
        <family val="1"/>
      </rPr>
      <t>0127659863</t>
    </r>
    <phoneticPr fontId="0" type="noConversion"/>
  </si>
  <si>
    <r>
      <rPr>
        <sz val="12"/>
        <color theme="1"/>
        <rFont val="新細明體"/>
        <family val="1"/>
      </rPr>
      <t>H00793</t>
    </r>
    <phoneticPr fontId="0" type="noConversion"/>
  </si>
  <si>
    <r>
      <rPr>
        <sz val="12"/>
        <color theme="1"/>
        <rFont val="新細明體"/>
        <family val="1"/>
      </rPr>
      <t>0127538621</t>
    </r>
    <phoneticPr fontId="0" type="noConversion"/>
  </si>
  <si>
    <r>
      <rPr>
        <sz val="12"/>
        <color theme="1"/>
        <rFont val="新細明體"/>
        <family val="1"/>
      </rPr>
      <t>0127738369</t>
    </r>
    <phoneticPr fontId="0" type="noConversion"/>
  </si>
  <si>
    <r>
      <rPr>
        <sz val="12"/>
        <color theme="1"/>
        <rFont val="新細明體"/>
        <family val="1"/>
      </rPr>
      <t>0127649525</t>
    </r>
    <phoneticPr fontId="0" type="noConversion"/>
  </si>
  <si>
    <r>
      <rPr>
        <sz val="12"/>
        <color theme="1"/>
        <rFont val="新細明體"/>
        <family val="1"/>
      </rPr>
      <t>0127753028</t>
    </r>
    <phoneticPr fontId="0" type="noConversion"/>
  </si>
  <si>
    <r>
      <rPr>
        <sz val="12"/>
        <color theme="1"/>
        <rFont val="新細明體"/>
        <family val="1"/>
      </rPr>
      <t>0127659934</t>
    </r>
    <phoneticPr fontId="0" type="noConversion"/>
  </si>
  <si>
    <r>
      <rPr>
        <sz val="12"/>
        <color theme="1"/>
        <rFont val="新細明體"/>
        <family val="1"/>
      </rPr>
      <t>0127657349</t>
    </r>
    <phoneticPr fontId="0" type="noConversion"/>
  </si>
  <si>
    <r>
      <rPr>
        <sz val="12"/>
        <color theme="1"/>
        <rFont val="新細明體"/>
        <family val="1"/>
      </rPr>
      <t>0127660166</t>
    </r>
    <phoneticPr fontId="0" type="noConversion"/>
  </si>
  <si>
    <r>
      <rPr>
        <sz val="12"/>
        <color theme="1"/>
        <rFont val="新細明體"/>
        <family val="1"/>
      </rPr>
      <t>0127529927</t>
    </r>
    <phoneticPr fontId="0" type="noConversion"/>
  </si>
  <si>
    <r>
      <rPr>
        <sz val="12"/>
        <color theme="1"/>
        <rFont val="新細明體"/>
        <family val="1"/>
      </rPr>
      <t>0127894319</t>
    </r>
    <phoneticPr fontId="0" type="noConversion"/>
  </si>
  <si>
    <r>
      <rPr>
        <sz val="12"/>
        <color theme="1"/>
        <rFont val="新細明體"/>
        <family val="1"/>
      </rPr>
      <t>0127654585</t>
    </r>
    <phoneticPr fontId="0" type="noConversion"/>
  </si>
  <si>
    <r>
      <rPr>
        <sz val="12"/>
        <color theme="1"/>
        <rFont val="新細明體"/>
        <family val="1"/>
      </rPr>
      <t>0127738359</t>
    </r>
    <phoneticPr fontId="0" type="noConversion"/>
  </si>
  <si>
    <r>
      <rPr>
        <sz val="12"/>
        <color theme="1"/>
        <rFont val="新細明體"/>
        <family val="1"/>
      </rPr>
      <t>0127754812</t>
    </r>
    <phoneticPr fontId="0" type="noConversion"/>
  </si>
  <si>
    <r>
      <rPr>
        <sz val="12"/>
        <color theme="1"/>
        <rFont val="新細明體"/>
        <family val="1"/>
      </rPr>
      <t>0127754801</t>
    </r>
    <phoneticPr fontId="0" type="noConversion"/>
  </si>
  <si>
    <r>
      <rPr>
        <sz val="12"/>
        <color theme="1"/>
        <rFont val="新細明體"/>
        <family val="1"/>
      </rPr>
      <t>0127894318</t>
    </r>
    <phoneticPr fontId="0" type="noConversion"/>
  </si>
  <si>
    <r>
      <rPr>
        <sz val="12"/>
        <color theme="1"/>
        <rFont val="新細明體"/>
        <family val="1"/>
      </rPr>
      <t>0127655824</t>
    </r>
    <phoneticPr fontId="0" type="noConversion"/>
  </si>
  <si>
    <r>
      <rPr>
        <sz val="12"/>
        <color theme="1"/>
        <rFont val="新細明體"/>
        <family val="1"/>
      </rPr>
      <t>0127659596</t>
    </r>
    <phoneticPr fontId="0" type="noConversion"/>
  </si>
  <si>
    <r>
      <rPr>
        <sz val="12"/>
        <color theme="1"/>
        <rFont val="新細明體"/>
        <family val="1"/>
      </rPr>
      <t>0127668658</t>
    </r>
    <phoneticPr fontId="0" type="noConversion"/>
  </si>
  <si>
    <r>
      <rPr>
        <sz val="12"/>
        <color theme="1"/>
        <rFont val="新細明體"/>
        <family val="1"/>
      </rPr>
      <t>0127768703</t>
    </r>
    <phoneticPr fontId="0" type="noConversion"/>
  </si>
  <si>
    <r>
      <rPr>
        <sz val="12"/>
        <color theme="1"/>
        <rFont val="新細明體"/>
        <family val="1"/>
      </rPr>
      <t>0127532841</t>
    </r>
    <phoneticPr fontId="0" type="noConversion"/>
  </si>
  <si>
    <r>
      <rPr>
        <sz val="12"/>
        <color theme="1"/>
        <rFont val="新細明體"/>
        <family val="1"/>
      </rPr>
      <t>0127653839</t>
    </r>
    <phoneticPr fontId="0" type="noConversion"/>
  </si>
  <si>
    <r>
      <rPr>
        <sz val="12"/>
        <color theme="1"/>
        <rFont val="新細明體"/>
        <family val="1"/>
      </rPr>
      <t>0127768896</t>
    </r>
    <phoneticPr fontId="0" type="noConversion"/>
  </si>
  <si>
    <r>
      <rPr>
        <sz val="12"/>
        <color theme="1"/>
        <rFont val="新細明體"/>
        <family val="1"/>
      </rPr>
      <t>0127653236</t>
    </r>
    <phoneticPr fontId="0" type="noConversion"/>
  </si>
  <si>
    <r>
      <rPr>
        <sz val="12"/>
        <color theme="1"/>
        <rFont val="新細明體"/>
        <family val="1"/>
      </rPr>
      <t>0127668655</t>
    </r>
    <phoneticPr fontId="0" type="noConversion"/>
  </si>
  <si>
    <r>
      <rPr>
        <sz val="12"/>
        <color theme="1"/>
        <rFont val="新細明體"/>
        <family val="1"/>
      </rPr>
      <t>GY8282</t>
    </r>
    <phoneticPr fontId="0" type="noConversion"/>
  </si>
  <si>
    <r>
      <rPr>
        <sz val="12"/>
        <color theme="1"/>
        <rFont val="新細明體"/>
        <family val="1"/>
      </rPr>
      <t>0127665580</t>
    </r>
    <phoneticPr fontId="0" type="noConversion"/>
  </si>
  <si>
    <r>
      <rPr>
        <sz val="12"/>
        <color theme="1"/>
        <rFont val="新細明體"/>
        <family val="1"/>
      </rPr>
      <t>0127727451</t>
    </r>
    <phoneticPr fontId="0" type="noConversion"/>
  </si>
  <si>
    <r>
      <rPr>
        <sz val="12"/>
        <color theme="1"/>
        <rFont val="新細明體"/>
        <family val="1"/>
      </rPr>
      <t>0127684235</t>
    </r>
    <phoneticPr fontId="0" type="noConversion"/>
  </si>
  <si>
    <r>
      <rPr>
        <sz val="12"/>
        <color theme="1"/>
        <rFont val="新細明體"/>
        <family val="1"/>
      </rPr>
      <t>0127684234</t>
    </r>
    <phoneticPr fontId="0" type="noConversion"/>
  </si>
  <si>
    <r>
      <rPr>
        <sz val="12"/>
        <color theme="1"/>
        <rFont val="新細明體"/>
        <family val="1"/>
      </rPr>
      <t>0127683871</t>
    </r>
    <phoneticPr fontId="0" type="noConversion"/>
  </si>
  <si>
    <r>
      <rPr>
        <sz val="12"/>
        <color theme="1"/>
        <rFont val="新細明體"/>
        <family val="1"/>
      </rPr>
      <t>0127683733</t>
    </r>
    <phoneticPr fontId="0" type="noConversion"/>
  </si>
  <si>
    <r>
      <rPr>
        <sz val="12"/>
        <color theme="1"/>
        <rFont val="新細明體"/>
        <family val="1"/>
      </rPr>
      <t>GX8384</t>
    </r>
    <phoneticPr fontId="0" type="noConversion"/>
  </si>
  <si>
    <r>
      <rPr>
        <sz val="12"/>
        <color theme="1"/>
        <rFont val="新細明體"/>
        <family val="1"/>
      </rPr>
      <t>0127761558</t>
    </r>
    <phoneticPr fontId="0" type="noConversion"/>
  </si>
  <si>
    <r>
      <rPr>
        <sz val="12"/>
        <color theme="1"/>
        <rFont val="新細明體"/>
        <family val="1"/>
      </rPr>
      <t>0127754797</t>
    </r>
    <phoneticPr fontId="0" type="noConversion"/>
  </si>
  <si>
    <r>
      <rPr>
        <sz val="12"/>
        <color theme="1"/>
        <rFont val="新細明體"/>
        <family val="1"/>
      </rPr>
      <t>GW8053</t>
    </r>
    <phoneticPr fontId="0" type="noConversion"/>
  </si>
  <si>
    <r>
      <rPr>
        <sz val="12"/>
        <color theme="1"/>
        <rFont val="新細明體"/>
        <family val="1"/>
      </rPr>
      <t>0127620170</t>
    </r>
    <phoneticPr fontId="0" type="noConversion"/>
  </si>
  <si>
    <r>
      <rPr>
        <sz val="12"/>
        <color theme="1"/>
        <rFont val="新細明體"/>
        <family val="1"/>
      </rPr>
      <t>0127535460</t>
    </r>
    <phoneticPr fontId="0" type="noConversion"/>
  </si>
  <si>
    <r>
      <rPr>
        <sz val="12"/>
        <color theme="1"/>
        <rFont val="新細明體"/>
        <family val="1"/>
      </rPr>
      <t>0127658843</t>
    </r>
    <phoneticPr fontId="0" type="noConversion"/>
  </si>
  <si>
    <r>
      <rPr>
        <sz val="12"/>
        <color theme="1"/>
        <rFont val="新細明體"/>
        <family val="1"/>
      </rPr>
      <t>A127777307</t>
    </r>
    <phoneticPr fontId="0" type="noConversion"/>
  </si>
  <si>
    <r>
      <rPr>
        <sz val="12"/>
        <color theme="1"/>
        <rFont val="新細明體"/>
        <family val="1"/>
      </rPr>
      <t>GY8327</t>
    </r>
    <phoneticPr fontId="0" type="noConversion"/>
  </si>
  <si>
    <r>
      <rPr>
        <sz val="12"/>
        <color theme="1"/>
        <rFont val="新細明體"/>
        <family val="1"/>
      </rPr>
      <t>0127683038</t>
    </r>
    <phoneticPr fontId="0" type="noConversion"/>
  </si>
  <si>
    <r>
      <rPr>
        <sz val="12"/>
        <color theme="1"/>
        <rFont val="新細明體"/>
        <family val="1"/>
      </rPr>
      <t>0127777648</t>
    </r>
    <phoneticPr fontId="0" type="noConversion"/>
  </si>
  <si>
    <r>
      <rPr>
        <sz val="12"/>
        <color theme="1"/>
        <rFont val="新細明體"/>
        <family val="1"/>
      </rPr>
      <t>0127620161</t>
    </r>
    <phoneticPr fontId="0" type="noConversion"/>
  </si>
  <si>
    <r>
      <rPr>
        <sz val="12"/>
        <color theme="1"/>
        <rFont val="新細明體"/>
        <family val="1"/>
      </rPr>
      <t>0127683732</t>
    </r>
    <phoneticPr fontId="0" type="noConversion"/>
  </si>
  <si>
    <r>
      <rPr>
        <sz val="12"/>
        <color theme="1"/>
        <rFont val="新細明體"/>
        <family val="1"/>
      </rPr>
      <t>0127777299</t>
    </r>
    <phoneticPr fontId="0" type="noConversion"/>
  </si>
  <si>
    <r>
      <rPr>
        <sz val="12"/>
        <color theme="1"/>
        <rFont val="新細明體"/>
        <family val="1"/>
      </rPr>
      <t>0127727347</t>
    </r>
    <phoneticPr fontId="0" type="noConversion"/>
  </si>
  <si>
    <r>
      <rPr>
        <sz val="12"/>
        <color theme="1"/>
        <rFont val="新細明體"/>
        <family val="1"/>
      </rPr>
      <t>0127684422</t>
    </r>
    <phoneticPr fontId="0" type="noConversion"/>
  </si>
  <si>
    <r>
      <rPr>
        <sz val="12"/>
        <color theme="1"/>
        <rFont val="新細明體"/>
        <family val="1"/>
      </rPr>
      <t>0127683911</t>
    </r>
    <phoneticPr fontId="0" type="noConversion"/>
  </si>
  <si>
    <r>
      <rPr>
        <sz val="12"/>
        <color theme="1"/>
        <rFont val="新細明體"/>
        <family val="1"/>
      </rPr>
      <t>0127683885</t>
    </r>
    <phoneticPr fontId="0" type="noConversion"/>
  </si>
  <si>
    <r>
      <rPr>
        <sz val="12"/>
        <color theme="1"/>
        <rFont val="新細明體"/>
        <family val="1"/>
      </rPr>
      <t>0127620153</t>
    </r>
    <phoneticPr fontId="0" type="noConversion"/>
  </si>
  <si>
    <r>
      <rPr>
        <sz val="12"/>
        <color theme="1"/>
        <rFont val="新細明體"/>
        <family val="1"/>
      </rPr>
      <t>0127741964</t>
    </r>
    <phoneticPr fontId="0" type="noConversion"/>
  </si>
  <si>
    <r>
      <rPr>
        <sz val="12"/>
        <color theme="1"/>
        <rFont val="新細明體"/>
        <family val="1"/>
      </rPr>
      <t>GX0539</t>
    </r>
    <phoneticPr fontId="0" type="noConversion"/>
  </si>
  <si>
    <r>
      <rPr>
        <sz val="12"/>
        <color theme="1"/>
        <rFont val="新細明體"/>
        <family val="1"/>
      </rPr>
      <t>0127847842</t>
    </r>
    <phoneticPr fontId="0" type="noConversion"/>
  </si>
  <si>
    <r>
      <rPr>
        <sz val="12"/>
        <color theme="1"/>
        <rFont val="新細明體"/>
        <family val="1"/>
      </rPr>
      <t>0127684188</t>
    </r>
    <phoneticPr fontId="0" type="noConversion"/>
  </si>
  <si>
    <r>
      <rPr>
        <sz val="12"/>
        <color theme="1"/>
        <rFont val="新細明體"/>
        <family val="1"/>
      </rPr>
      <t>0127620159</t>
    </r>
    <phoneticPr fontId="0" type="noConversion"/>
  </si>
  <si>
    <r>
      <rPr>
        <sz val="12"/>
        <color theme="1"/>
        <rFont val="新細明體"/>
        <family val="1"/>
      </rPr>
      <t>0127778281</t>
    </r>
    <phoneticPr fontId="0" type="noConversion"/>
  </si>
  <si>
    <r>
      <rPr>
        <sz val="12"/>
        <color theme="1"/>
        <rFont val="新細明體"/>
        <family val="1"/>
      </rPr>
      <t>0127671176</t>
    </r>
    <phoneticPr fontId="0" type="noConversion"/>
  </si>
  <si>
    <r>
      <rPr>
        <sz val="12"/>
        <color theme="1"/>
        <rFont val="新細明體"/>
        <family val="1"/>
      </rPr>
      <t>0127620166</t>
    </r>
    <phoneticPr fontId="0" type="noConversion"/>
  </si>
  <si>
    <r>
      <rPr>
        <sz val="12"/>
        <color theme="1"/>
        <rFont val="新細明體"/>
        <family val="1"/>
      </rPr>
      <t>0127683726</t>
    </r>
    <phoneticPr fontId="0" type="noConversion"/>
  </si>
  <si>
    <r>
      <rPr>
        <sz val="12"/>
        <color theme="1"/>
        <rFont val="新細明體"/>
        <family val="1"/>
      </rPr>
      <t>0127778321</t>
    </r>
    <phoneticPr fontId="0" type="noConversion"/>
  </si>
  <si>
    <r>
      <rPr>
        <sz val="12"/>
        <color theme="1"/>
        <rFont val="新細明體"/>
        <family val="1"/>
      </rPr>
      <t>0127848314</t>
    </r>
    <phoneticPr fontId="0" type="noConversion"/>
  </si>
  <si>
    <r>
      <rPr>
        <sz val="12"/>
        <color theme="1"/>
        <rFont val="新細明體"/>
        <family val="1"/>
      </rPr>
      <t>0127778285</t>
    </r>
    <phoneticPr fontId="0" type="noConversion"/>
  </si>
  <si>
    <r>
      <rPr>
        <sz val="12"/>
        <color theme="1"/>
        <rFont val="新細明體"/>
        <family val="1"/>
      </rPr>
      <t>0127684399</t>
    </r>
    <phoneticPr fontId="0" type="noConversion"/>
  </si>
  <si>
    <r>
      <rPr>
        <sz val="12"/>
        <color theme="1"/>
        <rFont val="新細明體"/>
        <family val="1"/>
      </rPr>
      <t>0127778299</t>
    </r>
    <phoneticPr fontId="0" type="noConversion"/>
  </si>
  <si>
    <r>
      <rPr>
        <sz val="12"/>
        <color theme="1"/>
        <rFont val="新細明體"/>
        <family val="1"/>
      </rPr>
      <t>0127740874</t>
    </r>
    <phoneticPr fontId="0" type="noConversion"/>
  </si>
  <si>
    <r>
      <rPr>
        <sz val="12"/>
        <color theme="1"/>
        <rFont val="新細明體"/>
        <family val="1"/>
      </rPr>
      <t>0127684410</t>
    </r>
    <phoneticPr fontId="0" type="noConversion"/>
  </si>
  <si>
    <r>
      <rPr>
        <sz val="12"/>
        <color theme="1"/>
        <rFont val="新細明體"/>
        <family val="1"/>
      </rPr>
      <t>0127778110</t>
    </r>
    <phoneticPr fontId="0" type="noConversion"/>
  </si>
  <si>
    <r>
      <rPr>
        <sz val="12"/>
        <color theme="1"/>
        <rFont val="新細明體"/>
        <family val="1"/>
      </rPr>
      <t>0127848268</t>
    </r>
    <phoneticPr fontId="0" type="noConversion"/>
  </si>
  <si>
    <r>
      <rPr>
        <sz val="12"/>
        <color theme="1"/>
        <rFont val="新細明體"/>
        <family val="1"/>
      </rPr>
      <t>0127778209</t>
    </r>
    <phoneticPr fontId="0" type="noConversion"/>
  </si>
  <si>
    <r>
      <rPr>
        <sz val="12"/>
        <color theme="1"/>
        <rFont val="新細明體"/>
        <family val="1"/>
      </rPr>
      <t>0127668657</t>
    </r>
    <phoneticPr fontId="0" type="noConversion"/>
  </si>
  <si>
    <r>
      <rPr>
        <sz val="12"/>
        <color theme="1"/>
        <rFont val="新細明體"/>
        <family val="1"/>
      </rPr>
      <t>0127685386</t>
    </r>
    <phoneticPr fontId="0" type="noConversion"/>
  </si>
  <si>
    <r>
      <rPr>
        <sz val="12"/>
        <color theme="1"/>
        <rFont val="新細明體"/>
        <family val="1"/>
      </rPr>
      <t>0127684720</t>
    </r>
    <phoneticPr fontId="0" type="noConversion"/>
  </si>
  <si>
    <r>
      <rPr>
        <sz val="12"/>
        <color theme="1"/>
        <rFont val="新細明體"/>
        <family val="1"/>
      </rPr>
      <t>0127651528</t>
    </r>
    <phoneticPr fontId="0" type="noConversion"/>
  </si>
  <si>
    <r>
      <rPr>
        <sz val="12"/>
        <color theme="1"/>
        <rFont val="新細明體"/>
        <family val="1"/>
      </rPr>
      <t>GX0538</t>
    </r>
    <phoneticPr fontId="0" type="noConversion"/>
  </si>
  <si>
    <r>
      <rPr>
        <sz val="12"/>
        <color theme="1"/>
        <rFont val="新細明體"/>
        <family val="1"/>
      </rPr>
      <t>0127848606</t>
    </r>
    <phoneticPr fontId="0" type="noConversion"/>
  </si>
  <si>
    <r>
      <rPr>
        <sz val="12"/>
        <color theme="1"/>
        <rFont val="新細明體"/>
        <family val="1"/>
      </rPr>
      <t>0127668843</t>
    </r>
    <phoneticPr fontId="0" type="noConversion"/>
  </si>
  <si>
    <r>
      <rPr>
        <sz val="12"/>
        <color theme="1"/>
        <rFont val="新細明體"/>
        <family val="1"/>
      </rPr>
      <t>0127683889</t>
    </r>
    <phoneticPr fontId="0" type="noConversion"/>
  </si>
  <si>
    <r>
      <rPr>
        <sz val="12"/>
        <color theme="1"/>
        <rFont val="新細明體"/>
        <family val="1"/>
      </rPr>
      <t>A127590862</t>
    </r>
    <phoneticPr fontId="0" type="noConversion"/>
  </si>
  <si>
    <r>
      <rPr>
        <sz val="12"/>
        <color theme="1"/>
        <rFont val="新細明體"/>
        <family val="1"/>
      </rPr>
      <t>0127683900</t>
    </r>
    <phoneticPr fontId="0" type="noConversion"/>
  </si>
  <si>
    <r>
      <rPr>
        <sz val="12"/>
        <color theme="1"/>
        <rFont val="新細明體"/>
        <family val="1"/>
      </rPr>
      <t>0127529978</t>
    </r>
    <phoneticPr fontId="0" type="noConversion"/>
  </si>
  <si>
    <r>
      <rPr>
        <sz val="12"/>
        <color theme="1"/>
        <rFont val="新細明體"/>
        <family val="1"/>
      </rPr>
      <t>0127657126</t>
    </r>
    <phoneticPr fontId="0" type="noConversion"/>
  </si>
  <si>
    <r>
      <rPr>
        <sz val="12"/>
        <color theme="1"/>
        <rFont val="新細明體"/>
        <family val="1"/>
      </rPr>
      <t>0127777782</t>
    </r>
    <phoneticPr fontId="0" type="noConversion"/>
  </si>
  <si>
    <r>
      <rPr>
        <sz val="12"/>
        <color theme="1"/>
        <rFont val="新細明體"/>
        <family val="1"/>
      </rPr>
      <t>0127686333</t>
    </r>
    <phoneticPr fontId="0" type="noConversion"/>
  </si>
  <si>
    <r>
      <rPr>
        <sz val="12"/>
        <color theme="1"/>
        <rFont val="新細明體"/>
        <family val="1"/>
      </rPr>
      <t>0127683111</t>
    </r>
    <phoneticPr fontId="0" type="noConversion"/>
  </si>
  <si>
    <r>
      <rPr>
        <sz val="12"/>
        <color theme="1"/>
        <rFont val="新細明體"/>
        <family val="1"/>
      </rPr>
      <t>0127683110</t>
    </r>
    <phoneticPr fontId="0" type="noConversion"/>
  </si>
  <si>
    <r>
      <rPr>
        <sz val="12"/>
        <color theme="1"/>
        <rFont val="新細明體"/>
        <family val="1"/>
      </rPr>
      <t>0127738449</t>
    </r>
    <phoneticPr fontId="0" type="noConversion"/>
  </si>
  <si>
    <r>
      <rPr>
        <sz val="12"/>
        <color theme="1"/>
        <rFont val="新細明體"/>
        <family val="1"/>
      </rPr>
      <t>0127684423</t>
    </r>
    <phoneticPr fontId="0" type="noConversion"/>
  </si>
  <si>
    <r>
      <rPr>
        <sz val="12"/>
        <color theme="1"/>
        <rFont val="新細明體"/>
        <family val="1"/>
      </rPr>
      <t>0127740815</t>
    </r>
    <phoneticPr fontId="0" type="noConversion"/>
  </si>
  <si>
    <r>
      <rPr>
        <sz val="12"/>
        <color theme="1"/>
        <rFont val="新細明體"/>
        <family val="1"/>
      </rPr>
      <t>0127671732</t>
    </r>
    <phoneticPr fontId="0" type="noConversion"/>
  </si>
  <si>
    <r>
      <rPr>
        <sz val="12"/>
        <color theme="1"/>
        <rFont val="新細明體"/>
        <family val="1"/>
      </rPr>
      <t>0127683857</t>
    </r>
    <phoneticPr fontId="0" type="noConversion"/>
  </si>
  <si>
    <r>
      <rPr>
        <sz val="12"/>
        <color theme="1"/>
        <rFont val="新細明體"/>
        <family val="1"/>
      </rPr>
      <t>0127523254</t>
    </r>
    <phoneticPr fontId="0" type="noConversion"/>
  </si>
  <si>
    <r>
      <rPr>
        <sz val="12"/>
        <color theme="1"/>
        <rFont val="新細明體"/>
        <family val="1"/>
      </rPr>
      <t>0127668844</t>
    </r>
    <phoneticPr fontId="0" type="noConversion"/>
  </si>
  <si>
    <r>
      <rPr>
        <sz val="12"/>
        <color theme="1"/>
        <rFont val="新細明體"/>
        <family val="1"/>
      </rPr>
      <t>0127683856</t>
    </r>
    <phoneticPr fontId="0" type="noConversion"/>
  </si>
  <si>
    <r>
      <rPr>
        <sz val="12"/>
        <color theme="1"/>
        <rFont val="新細明體"/>
        <family val="1"/>
      </rPr>
      <t>0127531539</t>
    </r>
    <phoneticPr fontId="0" type="noConversion"/>
  </si>
  <si>
    <r>
      <rPr>
        <sz val="12"/>
        <color theme="1"/>
        <rFont val="新細明體"/>
        <family val="1"/>
      </rPr>
      <t>0127660227</t>
    </r>
    <phoneticPr fontId="0" type="noConversion"/>
  </si>
  <si>
    <r>
      <rPr>
        <sz val="12"/>
        <color theme="1"/>
        <rFont val="新細明體"/>
        <family val="1"/>
      </rPr>
      <t>0127894342</t>
    </r>
    <phoneticPr fontId="0" type="noConversion"/>
  </si>
  <si>
    <r>
      <rPr>
        <sz val="12"/>
        <color theme="1"/>
        <rFont val="新細明體"/>
        <family val="1"/>
      </rPr>
      <t>0127684179</t>
    </r>
    <phoneticPr fontId="0" type="noConversion"/>
  </si>
  <si>
    <r>
      <rPr>
        <sz val="12"/>
        <color theme="1"/>
        <rFont val="新細明體"/>
        <family val="1"/>
      </rPr>
      <t>0127684420</t>
    </r>
    <phoneticPr fontId="0" type="noConversion"/>
  </si>
  <si>
    <r>
      <rPr>
        <sz val="12"/>
        <color theme="1"/>
        <rFont val="新細明體"/>
        <family val="1"/>
      </rPr>
      <t>0127772347</t>
    </r>
    <phoneticPr fontId="0" type="noConversion"/>
  </si>
  <si>
    <r>
      <rPr>
        <sz val="12"/>
        <color theme="1"/>
        <rFont val="新細明體"/>
        <family val="1"/>
      </rPr>
      <t>0127685120</t>
    </r>
    <phoneticPr fontId="0" type="noConversion"/>
  </si>
  <si>
    <r>
      <rPr>
        <sz val="12"/>
        <color theme="1"/>
        <rFont val="新細明體"/>
        <family val="1"/>
      </rPr>
      <t>0127684412</t>
    </r>
    <phoneticPr fontId="0" type="noConversion"/>
  </si>
  <si>
    <r>
      <rPr>
        <sz val="12"/>
        <color theme="1"/>
        <rFont val="新細明體"/>
        <family val="1"/>
      </rPr>
      <t>0127684421</t>
    </r>
    <phoneticPr fontId="0" type="noConversion"/>
  </si>
  <si>
    <r>
      <rPr>
        <sz val="12"/>
        <color theme="1"/>
        <rFont val="新細明體"/>
        <family val="1"/>
      </rPr>
      <t>0127528793</t>
    </r>
    <phoneticPr fontId="0" type="noConversion"/>
  </si>
  <si>
    <r>
      <rPr>
        <sz val="12"/>
        <color theme="1"/>
        <rFont val="新細明體"/>
        <family val="1"/>
      </rPr>
      <t>0127683874</t>
    </r>
    <phoneticPr fontId="0" type="noConversion"/>
  </si>
  <si>
    <r>
      <rPr>
        <sz val="12"/>
        <color theme="1"/>
        <rFont val="新細明體"/>
        <family val="1"/>
      </rPr>
      <t>0127831643</t>
    </r>
    <phoneticPr fontId="0" type="noConversion"/>
  </si>
  <si>
    <r>
      <rPr>
        <sz val="12"/>
        <color theme="1"/>
        <rFont val="新細明體"/>
        <family val="1"/>
      </rPr>
      <t>0127660247</t>
    </r>
    <phoneticPr fontId="0" type="noConversion"/>
  </si>
  <si>
    <r>
      <rPr>
        <sz val="12"/>
        <color theme="1"/>
        <rFont val="新細明體"/>
        <family val="1"/>
      </rPr>
      <t>H03961</t>
    </r>
    <phoneticPr fontId="0" type="noConversion"/>
  </si>
  <si>
    <r>
      <rPr>
        <sz val="12"/>
        <color theme="1"/>
        <rFont val="新細明體"/>
        <family val="1"/>
      </rPr>
      <t>A127614794</t>
    </r>
    <phoneticPr fontId="0" type="noConversion"/>
  </si>
  <si>
    <r>
      <rPr>
        <sz val="12"/>
        <color theme="1"/>
        <rFont val="新細明體"/>
        <family val="1"/>
      </rPr>
      <t>0127685549</t>
    </r>
    <phoneticPr fontId="0" type="noConversion"/>
  </si>
  <si>
    <r>
      <rPr>
        <sz val="12"/>
        <color theme="1"/>
        <rFont val="新細明體"/>
        <family val="1"/>
      </rPr>
      <t>0127685370</t>
    </r>
    <phoneticPr fontId="0" type="noConversion"/>
  </si>
  <si>
    <r>
      <rPr>
        <sz val="12"/>
        <color theme="1"/>
        <rFont val="新細明體"/>
        <family val="1"/>
      </rPr>
      <t>0127684839</t>
    </r>
    <phoneticPr fontId="0" type="noConversion"/>
  </si>
  <si>
    <r>
      <rPr>
        <sz val="12"/>
        <color theme="1"/>
        <rFont val="新細明體"/>
        <family val="1"/>
      </rPr>
      <t>0127684689</t>
    </r>
    <phoneticPr fontId="0" type="noConversion"/>
  </si>
  <si>
    <r>
      <rPr>
        <sz val="12"/>
        <color theme="1"/>
        <rFont val="新細明體"/>
        <family val="1"/>
      </rPr>
      <t>0127683109</t>
    </r>
    <phoneticPr fontId="0" type="noConversion"/>
  </si>
  <si>
    <r>
      <rPr>
        <sz val="12"/>
        <color theme="1"/>
        <rFont val="新細明體"/>
        <family val="1"/>
      </rPr>
      <t>0127683910</t>
    </r>
    <phoneticPr fontId="0" type="noConversion"/>
  </si>
  <si>
    <r>
      <rPr>
        <sz val="12"/>
        <color theme="1"/>
        <rFont val="新細明體"/>
        <family val="1"/>
      </rPr>
      <t>0127848871</t>
    </r>
    <phoneticPr fontId="0" type="noConversion"/>
  </si>
  <si>
    <r>
      <rPr>
        <sz val="12"/>
        <color theme="1"/>
        <rFont val="新細明體"/>
        <family val="1"/>
      </rPr>
      <t>A127777588</t>
    </r>
    <phoneticPr fontId="0" type="noConversion"/>
  </si>
  <si>
    <r>
      <rPr>
        <sz val="12"/>
        <color theme="1"/>
        <rFont val="新細明體"/>
        <family val="1"/>
      </rPr>
      <t>0127535462</t>
    </r>
    <phoneticPr fontId="0" type="noConversion"/>
  </si>
  <si>
    <r>
      <rPr>
        <sz val="12"/>
        <color theme="1"/>
        <rFont val="新細明體"/>
        <family val="1"/>
      </rPr>
      <t>0127772215</t>
    </r>
    <phoneticPr fontId="0" type="noConversion"/>
  </si>
  <si>
    <r>
      <rPr>
        <sz val="12"/>
        <color theme="1"/>
        <rFont val="新細明體"/>
        <family val="1"/>
      </rPr>
      <t>0127683873</t>
    </r>
    <phoneticPr fontId="0" type="noConversion"/>
  </si>
  <si>
    <r>
      <rPr>
        <sz val="12"/>
        <color theme="1"/>
        <rFont val="新細明體"/>
        <family val="1"/>
      </rPr>
      <t>0127772290</t>
    </r>
    <phoneticPr fontId="0" type="noConversion"/>
  </si>
  <si>
    <r>
      <rPr>
        <sz val="12"/>
        <color theme="1"/>
        <rFont val="新細明體"/>
        <family val="1"/>
      </rPr>
      <t>0127663932</t>
    </r>
    <phoneticPr fontId="0" type="noConversion"/>
  </si>
  <si>
    <r>
      <rPr>
        <sz val="12"/>
        <color theme="1"/>
        <rFont val="新細明體"/>
        <family val="1"/>
      </rPr>
      <t>0127894502</t>
    </r>
    <phoneticPr fontId="0" type="noConversion"/>
  </si>
  <si>
    <r>
      <rPr>
        <sz val="12"/>
        <color theme="1"/>
        <rFont val="新細明體"/>
        <family val="1"/>
      </rPr>
      <t>0127663882</t>
    </r>
    <phoneticPr fontId="0" type="noConversion"/>
  </si>
  <si>
    <r>
      <rPr>
        <sz val="12"/>
        <color theme="1"/>
        <rFont val="新細明體"/>
        <family val="1"/>
      </rPr>
      <t>0127684726</t>
    </r>
    <phoneticPr fontId="0" type="noConversion"/>
  </si>
  <si>
    <r>
      <rPr>
        <sz val="12"/>
        <color theme="1"/>
        <rFont val="新細明體"/>
        <family val="1"/>
      </rPr>
      <t>0127684409</t>
    </r>
    <phoneticPr fontId="0" type="noConversion"/>
  </si>
  <si>
    <r>
      <rPr>
        <sz val="12"/>
        <color theme="1"/>
        <rFont val="新細明體"/>
        <family val="1"/>
      </rPr>
      <t>0127685421</t>
    </r>
    <phoneticPr fontId="0" type="noConversion"/>
  </si>
  <si>
    <r>
      <rPr>
        <sz val="12"/>
        <color theme="1"/>
        <rFont val="新細明體"/>
        <family val="1"/>
      </rPr>
      <t>A127772377</t>
    </r>
    <phoneticPr fontId="0" type="noConversion"/>
  </si>
  <si>
    <r>
      <rPr>
        <sz val="12"/>
        <color theme="1"/>
        <rFont val="新細明體"/>
        <family val="1"/>
      </rPr>
      <t>0127778337</t>
    </r>
    <phoneticPr fontId="0" type="noConversion"/>
  </si>
  <si>
    <r>
      <rPr>
        <sz val="12"/>
        <color theme="1"/>
        <rFont val="新細明體"/>
        <family val="1"/>
      </rPr>
      <t>0127778336</t>
    </r>
    <phoneticPr fontId="0" type="noConversion"/>
  </si>
  <si>
    <r>
      <rPr>
        <sz val="12"/>
        <color theme="1"/>
        <rFont val="新細明體"/>
        <family val="1"/>
      </rPr>
      <t>0127778260</t>
    </r>
    <phoneticPr fontId="0" type="noConversion"/>
  </si>
  <si>
    <r>
      <rPr>
        <sz val="12"/>
        <color theme="1"/>
        <rFont val="新細明體"/>
        <family val="1"/>
      </rPr>
      <t>0127894497</t>
    </r>
    <phoneticPr fontId="0" type="noConversion"/>
  </si>
  <si>
    <r>
      <rPr>
        <sz val="12"/>
        <color theme="1"/>
        <rFont val="新細明體"/>
        <family val="1"/>
      </rPr>
      <t>0127772415</t>
    </r>
    <phoneticPr fontId="0" type="noConversion"/>
  </si>
  <si>
    <r>
      <rPr>
        <sz val="12"/>
        <color theme="1"/>
        <rFont val="新細明體"/>
        <family val="1"/>
      </rPr>
      <t>0127772244</t>
    </r>
    <phoneticPr fontId="0" type="noConversion"/>
  </si>
  <si>
    <r>
      <rPr>
        <sz val="12"/>
        <color theme="1"/>
        <rFont val="新細明體"/>
        <family val="1"/>
      </rPr>
      <t>0127683897</t>
    </r>
    <phoneticPr fontId="0" type="noConversion"/>
  </si>
  <si>
    <r>
      <rPr>
        <sz val="12"/>
        <color theme="1"/>
        <rFont val="新細明體"/>
        <family val="1"/>
      </rPr>
      <t>0127683884</t>
    </r>
    <phoneticPr fontId="0" type="noConversion"/>
  </si>
  <si>
    <r>
      <rPr>
        <sz val="12"/>
        <color theme="1"/>
        <rFont val="新細明體"/>
        <family val="1"/>
      </rPr>
      <t>0127777596</t>
    </r>
    <phoneticPr fontId="0" type="noConversion"/>
  </si>
  <si>
    <r>
      <rPr>
        <sz val="12"/>
        <color theme="1"/>
        <rFont val="新細明體"/>
        <family val="1"/>
      </rPr>
      <t>0127673849</t>
    </r>
    <phoneticPr fontId="0" type="noConversion"/>
  </si>
  <si>
    <r>
      <rPr>
        <sz val="12"/>
        <color theme="1"/>
        <rFont val="新細明體"/>
        <family val="1"/>
      </rPr>
      <t>0127685437</t>
    </r>
    <phoneticPr fontId="0" type="noConversion"/>
  </si>
  <si>
    <r>
      <rPr>
        <sz val="12"/>
        <color theme="1"/>
        <rFont val="新細明體"/>
        <family val="1"/>
      </rPr>
      <t>0127754825</t>
    </r>
    <phoneticPr fontId="0" type="noConversion"/>
  </si>
  <si>
    <r>
      <rPr>
        <sz val="12"/>
        <color theme="1"/>
        <rFont val="新細明體"/>
        <family val="1"/>
      </rPr>
      <t>0127772461</t>
    </r>
    <phoneticPr fontId="0" type="noConversion"/>
  </si>
  <si>
    <r>
      <rPr>
        <sz val="12"/>
        <color theme="1"/>
        <rFont val="新細明體"/>
        <family val="1"/>
      </rPr>
      <t>0127750455</t>
    </r>
    <phoneticPr fontId="0" type="noConversion"/>
  </si>
  <si>
    <r>
      <rPr>
        <sz val="12"/>
        <color theme="1"/>
        <rFont val="新細明體"/>
        <family val="1"/>
      </rPr>
      <t>0127683899</t>
    </r>
    <phoneticPr fontId="0" type="noConversion"/>
  </si>
  <si>
    <r>
      <rPr>
        <sz val="12"/>
        <color theme="1"/>
        <rFont val="新細明體"/>
        <family val="1"/>
      </rPr>
      <t>0127772477</t>
    </r>
    <phoneticPr fontId="0" type="noConversion"/>
  </si>
  <si>
    <r>
      <rPr>
        <sz val="12"/>
        <color theme="1"/>
        <rFont val="新細明體"/>
        <family val="1"/>
      </rPr>
      <t>0127675973</t>
    </r>
    <phoneticPr fontId="0" type="noConversion"/>
  </si>
  <si>
    <r>
      <rPr>
        <sz val="12"/>
        <color theme="1"/>
        <rFont val="新細明體"/>
        <family val="1"/>
      </rPr>
      <t>0127649547</t>
    </r>
    <phoneticPr fontId="0" type="noConversion"/>
  </si>
  <si>
    <r>
      <rPr>
        <sz val="12"/>
        <color theme="1"/>
        <rFont val="新細明體"/>
        <family val="1"/>
      </rPr>
      <t>0127683872</t>
    </r>
    <phoneticPr fontId="0" type="noConversion"/>
  </si>
  <si>
    <r>
      <rPr>
        <sz val="12"/>
        <color theme="1"/>
        <rFont val="新細明體"/>
        <family val="1"/>
      </rPr>
      <t>0127778357</t>
    </r>
    <phoneticPr fontId="0" type="noConversion"/>
  </si>
  <si>
    <r>
      <rPr>
        <sz val="12"/>
        <color theme="1"/>
        <rFont val="新細明體"/>
        <family val="1"/>
      </rPr>
      <t>0127684860</t>
    </r>
    <phoneticPr fontId="0" type="noConversion"/>
  </si>
  <si>
    <r>
      <rPr>
        <sz val="12"/>
        <color theme="1"/>
        <rFont val="新細明體"/>
        <family val="1"/>
      </rPr>
      <t>0127772432</t>
    </r>
    <phoneticPr fontId="0" type="noConversion"/>
  </si>
  <si>
    <r>
      <rPr>
        <sz val="12"/>
        <color theme="1"/>
        <rFont val="新細明體"/>
        <family val="1"/>
      </rPr>
      <t>0127684674</t>
    </r>
    <phoneticPr fontId="0" type="noConversion"/>
  </si>
  <si>
    <r>
      <rPr>
        <sz val="12"/>
        <color theme="1"/>
        <rFont val="新細明體"/>
        <family val="1"/>
      </rPr>
      <t>0127531609</t>
    </r>
    <phoneticPr fontId="0" type="noConversion"/>
  </si>
  <si>
    <r>
      <rPr>
        <sz val="12"/>
        <color theme="1"/>
        <rFont val="新細明體"/>
        <family val="1"/>
      </rPr>
      <t>0127778282</t>
    </r>
    <phoneticPr fontId="0" type="noConversion"/>
  </si>
  <si>
    <r>
      <rPr>
        <sz val="12"/>
        <color theme="1"/>
        <rFont val="新細明體"/>
        <family val="1"/>
      </rPr>
      <t>0127673922</t>
    </r>
    <phoneticPr fontId="0" type="noConversion"/>
  </si>
  <si>
    <r>
      <rPr>
        <sz val="12"/>
        <color theme="1"/>
        <rFont val="新細明體"/>
        <family val="1"/>
      </rPr>
      <t>0127842467</t>
    </r>
    <phoneticPr fontId="0" type="noConversion"/>
  </si>
  <si>
    <r>
      <rPr>
        <sz val="12"/>
        <color theme="1"/>
        <rFont val="新細明體"/>
        <family val="1"/>
      </rPr>
      <t>0127754821</t>
    </r>
    <phoneticPr fontId="0" type="noConversion"/>
  </si>
  <si>
    <r>
      <rPr>
        <sz val="12"/>
        <color theme="1"/>
        <rFont val="新細明體"/>
        <family val="1"/>
      </rPr>
      <t>0127754815</t>
    </r>
    <phoneticPr fontId="0" type="noConversion"/>
  </si>
  <si>
    <t>13</t>
    <phoneticPr fontId="14" type="noConversion"/>
  </si>
  <si>
    <t>THAI HOANH(Cold transfer)</t>
    <phoneticPr fontId="0" type="noConversion"/>
  </si>
  <si>
    <t>01</t>
    <phoneticPr fontId="14" type="noConversion"/>
  </si>
  <si>
    <t>02</t>
    <phoneticPr fontId="14" type="noConversion"/>
  </si>
  <si>
    <t>03</t>
    <phoneticPr fontId="14" type="noConversion"/>
  </si>
  <si>
    <t>030</t>
    <phoneticPr fontId="14" type="noConversion"/>
  </si>
  <si>
    <t>040</t>
    <phoneticPr fontId="14" type="noConversion"/>
  </si>
  <si>
    <t>050</t>
    <phoneticPr fontId="14" type="noConversion"/>
  </si>
  <si>
    <t>060</t>
    <phoneticPr fontId="14" type="noConversion"/>
  </si>
  <si>
    <t>070</t>
    <phoneticPr fontId="14" type="noConversion"/>
  </si>
  <si>
    <t>080</t>
    <phoneticPr fontId="14" type="noConversion"/>
  </si>
  <si>
    <t>090</t>
    <phoneticPr fontId="14" type="noConversion"/>
  </si>
  <si>
    <t>100</t>
    <phoneticPr fontId="14" type="noConversion"/>
  </si>
  <si>
    <t>110</t>
    <phoneticPr fontId="14" type="noConversion"/>
  </si>
  <si>
    <t>130</t>
    <phoneticPr fontId="14" type="noConversion"/>
  </si>
  <si>
    <t>120</t>
    <phoneticPr fontId="14" type="noConversion"/>
  </si>
  <si>
    <t>THAI HOANH (Paint Spraying)</t>
    <phoneticPr fontId="0" type="noConversion"/>
  </si>
  <si>
    <t>Cold Transfer</t>
    <phoneticPr fontId="0" type="noConversion"/>
  </si>
  <si>
    <t>Paint Spraying</t>
    <phoneticPr fontId="0" type="noConversion"/>
  </si>
  <si>
    <r>
      <rPr>
        <sz val="12"/>
        <color theme="1"/>
        <rFont val="新細明體"/>
        <family val="1"/>
      </rPr>
      <t xml:space="preserve">VINH MAO  </t>
    </r>
    <phoneticPr fontId="0" type="noConversion"/>
  </si>
  <si>
    <t>Pad printing</t>
    <phoneticPr fontId="0" type="noConversion"/>
  </si>
  <si>
    <r>
      <rPr>
        <sz val="12"/>
        <color theme="1"/>
        <rFont val="新細明體"/>
        <family val="1"/>
      </rPr>
      <t>GZ9264</t>
    </r>
    <phoneticPr fontId="0" type="noConversion"/>
  </si>
  <si>
    <r>
      <rPr>
        <sz val="12"/>
        <color theme="1"/>
        <rFont val="新細明體"/>
        <family val="1"/>
      </rPr>
      <t>NMD_R1 SPECTOO</t>
    </r>
    <phoneticPr fontId="0" type="noConversion"/>
  </si>
  <si>
    <r>
      <rPr>
        <sz val="12"/>
        <color theme="1"/>
        <rFont val="新細明體"/>
        <family val="1"/>
      </rPr>
      <t>0127521597</t>
    </r>
    <phoneticPr fontId="0" type="noConversion"/>
  </si>
  <si>
    <r>
      <rPr>
        <sz val="12"/>
        <color theme="1"/>
        <rFont val="新細明體"/>
        <family val="1"/>
      </rPr>
      <t>0127614348</t>
    </r>
    <phoneticPr fontId="0" type="noConversion"/>
  </si>
  <si>
    <r>
      <rPr>
        <sz val="12"/>
        <color theme="1"/>
        <rFont val="新細明體"/>
        <family val="1"/>
      </rPr>
      <t>0127614355</t>
    </r>
    <phoneticPr fontId="0" type="noConversion"/>
  </si>
  <si>
    <r>
      <rPr>
        <sz val="12"/>
        <color theme="1"/>
        <rFont val="新細明體"/>
        <family val="1"/>
      </rPr>
      <t>GX8374</t>
    </r>
    <phoneticPr fontId="0" type="noConversion"/>
  </si>
  <si>
    <r>
      <rPr>
        <sz val="12"/>
        <color theme="1"/>
        <rFont val="新細明體"/>
        <family val="1"/>
      </rPr>
      <t>0127629758</t>
    </r>
    <phoneticPr fontId="0" type="noConversion"/>
  </si>
  <si>
    <r>
      <rPr>
        <sz val="12"/>
        <color theme="1"/>
        <rFont val="新細明體"/>
        <family val="1"/>
      </rPr>
      <t>0127685297</t>
    </r>
    <phoneticPr fontId="0" type="noConversion"/>
  </si>
  <si>
    <r>
      <rPr>
        <sz val="12"/>
        <color theme="1"/>
        <rFont val="新細明體"/>
        <family val="1"/>
      </rPr>
      <t>0127629676</t>
    </r>
    <phoneticPr fontId="0" type="noConversion"/>
  </si>
  <si>
    <r>
      <rPr>
        <sz val="12"/>
        <color theme="1"/>
        <rFont val="新細明體"/>
        <family val="1"/>
      </rPr>
      <t>0127683072</t>
    </r>
    <phoneticPr fontId="0" type="noConversion"/>
  </si>
  <si>
    <r>
      <rPr>
        <sz val="12"/>
        <color theme="1"/>
        <rFont val="新細明體"/>
        <family val="1"/>
      </rPr>
      <t>GZ9287</t>
    </r>
    <phoneticPr fontId="0" type="noConversion"/>
  </si>
  <si>
    <r>
      <rPr>
        <sz val="12"/>
        <color theme="1"/>
        <rFont val="新細明體"/>
        <family val="1"/>
      </rPr>
      <t>NMD_R1 SPECTOO W</t>
    </r>
    <phoneticPr fontId="0" type="noConversion"/>
  </si>
  <si>
    <r>
      <rPr>
        <sz val="12"/>
        <color theme="1"/>
        <rFont val="新細明體"/>
        <family val="1"/>
      </rPr>
      <t>0127683063</t>
    </r>
    <phoneticPr fontId="0" type="noConversion"/>
  </si>
  <si>
    <r>
      <rPr>
        <sz val="12"/>
        <color theme="1"/>
        <rFont val="新細明體"/>
        <family val="1"/>
      </rPr>
      <t>0127523268</t>
    </r>
    <phoneticPr fontId="0" type="noConversion"/>
  </si>
  <si>
    <r>
      <rPr>
        <sz val="12"/>
        <color theme="1"/>
        <rFont val="新細明體"/>
        <family val="1"/>
      </rPr>
      <t>GZ9286</t>
    </r>
    <phoneticPr fontId="0" type="noConversion"/>
  </si>
  <si>
    <r>
      <rPr>
        <sz val="12"/>
        <color theme="1"/>
        <rFont val="新細明體"/>
        <family val="1"/>
      </rPr>
      <t>0127521524</t>
    </r>
    <phoneticPr fontId="0" type="noConversion"/>
  </si>
  <si>
    <r>
      <rPr>
        <sz val="12"/>
        <color theme="1"/>
        <rFont val="新細明體"/>
        <family val="1"/>
      </rPr>
      <t>0127514274</t>
    </r>
    <phoneticPr fontId="0" type="noConversion"/>
  </si>
  <si>
    <r>
      <rPr>
        <sz val="12"/>
        <color theme="1"/>
        <rFont val="新細明體"/>
        <family val="1"/>
      </rPr>
      <t>0127686382</t>
    </r>
    <phoneticPr fontId="0" type="noConversion"/>
  </si>
  <si>
    <r>
      <rPr>
        <sz val="12"/>
        <color theme="1"/>
        <rFont val="新細明體"/>
        <family val="1"/>
      </rPr>
      <t>0127659621</t>
    </r>
    <phoneticPr fontId="0" type="noConversion"/>
  </si>
  <si>
    <r>
      <rPr>
        <sz val="12"/>
        <color theme="1"/>
        <rFont val="新細明體"/>
        <family val="1"/>
      </rPr>
      <t>0127635820</t>
    </r>
    <phoneticPr fontId="0" type="noConversion"/>
  </si>
  <si>
    <r>
      <rPr>
        <sz val="12"/>
        <color theme="1"/>
        <rFont val="新細明體"/>
        <family val="1"/>
      </rPr>
      <t>0127635724</t>
    </r>
    <phoneticPr fontId="0" type="noConversion"/>
  </si>
  <si>
    <r>
      <rPr>
        <sz val="12"/>
        <color theme="1"/>
        <rFont val="新細明體"/>
        <family val="1"/>
      </rPr>
      <t>0127635683</t>
    </r>
    <phoneticPr fontId="0" type="noConversion"/>
  </si>
  <si>
    <r>
      <rPr>
        <sz val="12"/>
        <color theme="1"/>
        <rFont val="新細明體"/>
        <family val="1"/>
      </rPr>
      <t>0127635328</t>
    </r>
    <phoneticPr fontId="0" type="noConversion"/>
  </si>
  <si>
    <r>
      <rPr>
        <sz val="12"/>
        <color theme="1"/>
        <rFont val="新細明體"/>
        <family val="1"/>
      </rPr>
      <t>0127635196</t>
    </r>
    <phoneticPr fontId="0" type="noConversion"/>
  </si>
  <si>
    <r>
      <rPr>
        <sz val="12"/>
        <color theme="1"/>
        <rFont val="新細明體"/>
        <family val="1"/>
      </rPr>
      <t>0127621465</t>
    </r>
    <phoneticPr fontId="0" type="noConversion"/>
  </si>
  <si>
    <r>
      <rPr>
        <sz val="12"/>
        <color theme="1"/>
        <rFont val="新細明體"/>
        <family val="1"/>
      </rPr>
      <t>0127617150</t>
    </r>
    <phoneticPr fontId="0" type="noConversion"/>
  </si>
  <si>
    <r>
      <rPr>
        <sz val="12"/>
        <color theme="1"/>
        <rFont val="新細明體"/>
        <family val="1"/>
      </rPr>
      <t>0127617144</t>
    </r>
    <phoneticPr fontId="0" type="noConversion"/>
  </si>
  <si>
    <r>
      <rPr>
        <sz val="12"/>
        <color theme="1"/>
        <rFont val="新細明體"/>
        <family val="1"/>
      </rPr>
      <t>0127590739</t>
    </r>
    <phoneticPr fontId="0" type="noConversion"/>
  </si>
  <si>
    <r>
      <rPr>
        <sz val="12"/>
        <color theme="1"/>
        <rFont val="新細明體"/>
        <family val="1"/>
      </rPr>
      <t>0127538535</t>
    </r>
    <phoneticPr fontId="0" type="noConversion"/>
  </si>
  <si>
    <r>
      <rPr>
        <sz val="12"/>
        <color theme="1"/>
        <rFont val="新細明體"/>
        <family val="1"/>
      </rPr>
      <t>GZ9263</t>
    </r>
    <phoneticPr fontId="0" type="noConversion"/>
  </si>
  <si>
    <r>
      <rPr>
        <sz val="12"/>
        <color theme="1"/>
        <rFont val="新細明體"/>
        <family val="1"/>
      </rPr>
      <t>0127538530</t>
    </r>
    <phoneticPr fontId="0" type="noConversion"/>
  </si>
  <si>
    <r>
      <rPr>
        <sz val="12"/>
        <color theme="1"/>
        <rFont val="新細明體"/>
        <family val="1"/>
      </rPr>
      <t>0127530080</t>
    </r>
    <phoneticPr fontId="0" type="noConversion"/>
  </si>
  <si>
    <r>
      <rPr>
        <sz val="12"/>
        <color theme="1"/>
        <rFont val="新細明體"/>
        <family val="1"/>
      </rPr>
      <t>0127665905</t>
    </r>
    <phoneticPr fontId="0" type="noConversion"/>
  </si>
  <si>
    <r>
      <rPr>
        <sz val="12"/>
        <color theme="1"/>
        <rFont val="新細明體"/>
        <family val="1"/>
      </rPr>
      <t>0127523948</t>
    </r>
    <phoneticPr fontId="0" type="noConversion"/>
  </si>
  <si>
    <r>
      <rPr>
        <sz val="12"/>
        <color theme="1"/>
        <rFont val="新細明體"/>
        <family val="1"/>
      </rPr>
      <t>0127537830</t>
    </r>
    <phoneticPr fontId="0" type="noConversion"/>
  </si>
  <si>
    <r>
      <rPr>
        <sz val="12"/>
        <color theme="1"/>
        <rFont val="新細明體"/>
        <family val="1"/>
      </rPr>
      <t>0127521741</t>
    </r>
    <phoneticPr fontId="0" type="noConversion"/>
  </si>
  <si>
    <r>
      <rPr>
        <sz val="12"/>
        <color theme="1"/>
        <rFont val="新細明體"/>
        <family val="1"/>
      </rPr>
      <t>0127590860</t>
    </r>
    <phoneticPr fontId="0" type="noConversion"/>
  </si>
  <si>
    <r>
      <rPr>
        <sz val="12"/>
        <color theme="1"/>
        <rFont val="新細明體"/>
        <family val="1"/>
      </rPr>
      <t>0127523310</t>
    </r>
    <phoneticPr fontId="0" type="noConversion"/>
  </si>
  <si>
    <r>
      <rPr>
        <sz val="12"/>
        <color theme="1"/>
        <rFont val="新細明體"/>
        <family val="1"/>
      </rPr>
      <t>0127615681</t>
    </r>
    <phoneticPr fontId="0" type="noConversion"/>
  </si>
  <si>
    <r>
      <rPr>
        <sz val="12"/>
        <color theme="1"/>
        <rFont val="新細明體"/>
        <family val="1"/>
      </rPr>
      <t>0127617151</t>
    </r>
    <phoneticPr fontId="0" type="noConversion"/>
  </si>
  <si>
    <r>
      <rPr>
        <sz val="12"/>
        <color theme="1"/>
        <rFont val="新細明體"/>
        <family val="1"/>
      </rPr>
      <t>0127615535</t>
    </r>
    <phoneticPr fontId="0" type="noConversion"/>
  </si>
  <si>
    <r>
      <rPr>
        <sz val="12"/>
        <color theme="1"/>
        <rFont val="新細明體"/>
        <family val="1"/>
      </rPr>
      <t>0127615536</t>
    </r>
    <phoneticPr fontId="0" type="noConversion"/>
  </si>
  <si>
    <r>
      <rPr>
        <sz val="12"/>
        <color theme="1"/>
        <rFont val="新細明體"/>
        <family val="1"/>
      </rPr>
      <t>0127613182</t>
    </r>
    <phoneticPr fontId="0" type="noConversion"/>
  </si>
  <si>
    <r>
      <rPr>
        <sz val="12"/>
        <color theme="1"/>
        <rFont val="新細明體"/>
        <family val="1"/>
      </rPr>
      <t>0127613204</t>
    </r>
    <phoneticPr fontId="0" type="noConversion"/>
  </si>
  <si>
    <r>
      <rPr>
        <sz val="12"/>
        <color theme="1"/>
        <rFont val="新細明體"/>
        <family val="1"/>
      </rPr>
      <t>0127613136</t>
    </r>
    <phoneticPr fontId="0" type="noConversion"/>
  </si>
  <si>
    <r>
      <rPr>
        <sz val="12"/>
        <color theme="1"/>
        <rFont val="新細明體"/>
        <family val="1"/>
      </rPr>
      <t>0127617141</t>
    </r>
    <phoneticPr fontId="0" type="noConversion"/>
  </si>
  <si>
    <r>
      <rPr>
        <sz val="12"/>
        <color theme="1"/>
        <rFont val="新細明體"/>
        <family val="1"/>
      </rPr>
      <t>0127614332</t>
    </r>
    <phoneticPr fontId="0" type="noConversion"/>
  </si>
  <si>
    <r>
      <rPr>
        <sz val="12"/>
        <color theme="1"/>
        <rFont val="新細明體"/>
        <family val="1"/>
      </rPr>
      <t>0127629985</t>
    </r>
    <phoneticPr fontId="0" type="noConversion"/>
  </si>
  <si>
    <r>
      <rPr>
        <sz val="12"/>
        <color theme="1"/>
        <rFont val="新細明體"/>
        <family val="1"/>
      </rPr>
      <t>0127614361</t>
    </r>
    <phoneticPr fontId="0" type="noConversion"/>
  </si>
  <si>
    <r>
      <rPr>
        <sz val="12"/>
        <color theme="1"/>
        <rFont val="新細明體"/>
        <family val="1"/>
      </rPr>
      <t>0127629931</t>
    </r>
    <phoneticPr fontId="0" type="noConversion"/>
  </si>
  <si>
    <r>
      <rPr>
        <sz val="12"/>
        <color theme="1"/>
        <rFont val="新細明體"/>
        <family val="1"/>
      </rPr>
      <t>0127617140</t>
    </r>
    <phoneticPr fontId="0" type="noConversion"/>
  </si>
  <si>
    <r>
      <rPr>
        <sz val="12"/>
        <color theme="1"/>
        <rFont val="新細明體"/>
        <family val="1"/>
      </rPr>
      <t>0127523296</t>
    </r>
    <phoneticPr fontId="0" type="noConversion"/>
  </si>
  <si>
    <r>
      <rPr>
        <sz val="12"/>
        <color theme="1"/>
        <rFont val="新細明體"/>
        <family val="1"/>
      </rPr>
      <t>0127683061</t>
    </r>
    <phoneticPr fontId="0" type="noConversion"/>
  </si>
  <si>
    <r>
      <rPr>
        <sz val="12"/>
        <color theme="1"/>
        <rFont val="新細明體"/>
        <family val="1"/>
      </rPr>
      <t>0127538528</t>
    </r>
    <phoneticPr fontId="0" type="noConversion"/>
  </si>
  <si>
    <r>
      <rPr>
        <sz val="12"/>
        <color theme="1"/>
        <rFont val="新細明體"/>
        <family val="1"/>
      </rPr>
      <t>0127613152</t>
    </r>
    <phoneticPr fontId="0" type="noConversion"/>
  </si>
  <si>
    <r>
      <rPr>
        <sz val="12"/>
        <color theme="1"/>
        <rFont val="新細明體"/>
        <family val="1"/>
      </rPr>
      <t>0127613186</t>
    </r>
    <phoneticPr fontId="0" type="noConversion"/>
  </si>
  <si>
    <r>
      <rPr>
        <sz val="12"/>
        <color theme="1"/>
        <rFont val="新細明體"/>
        <family val="1"/>
      </rPr>
      <t>0127613199</t>
    </r>
    <phoneticPr fontId="0" type="noConversion"/>
  </si>
  <si>
    <r>
      <rPr>
        <sz val="12"/>
        <color theme="1"/>
        <rFont val="新細明體"/>
        <family val="1"/>
      </rPr>
      <t>0127617142</t>
    </r>
    <phoneticPr fontId="0" type="noConversion"/>
  </si>
  <si>
    <r>
      <rPr>
        <sz val="12"/>
        <color theme="1"/>
        <rFont val="新細明體"/>
        <family val="1"/>
      </rPr>
      <t>0127613148</t>
    </r>
    <phoneticPr fontId="0" type="noConversion"/>
  </si>
  <si>
    <r>
      <rPr>
        <sz val="12"/>
        <color theme="0"/>
        <rFont val="細明體"/>
        <family val="3"/>
      </rPr>
      <t>03</t>
    </r>
    <phoneticPr fontId="0" type="noConversion"/>
  </si>
  <si>
    <t>VINH MAO(Pad printing)</t>
    <phoneticPr fontId="0" type="noConversion"/>
  </si>
  <si>
    <r>
      <rPr>
        <sz val="12"/>
        <color theme="1"/>
        <rFont val="新細明體"/>
        <family val="1"/>
      </rPr>
      <t>0127683060</t>
    </r>
    <phoneticPr fontId="0" type="noConversion"/>
  </si>
  <si>
    <r>
      <rPr>
        <sz val="12"/>
        <color theme="1"/>
        <rFont val="新細明體"/>
        <family val="1"/>
      </rPr>
      <t>0128114486</t>
    </r>
    <phoneticPr fontId="0" type="noConversion"/>
  </si>
  <si>
    <r>
      <rPr>
        <sz val="12"/>
        <color theme="1"/>
        <rFont val="新細明體"/>
        <family val="1"/>
      </rPr>
      <t>H02334</t>
    </r>
    <phoneticPr fontId="0" type="noConversion"/>
  </si>
  <si>
    <r>
      <rPr>
        <sz val="12"/>
        <color theme="1"/>
        <rFont val="新細明體"/>
        <family val="1"/>
      </rPr>
      <t>0128012419</t>
    </r>
    <phoneticPr fontId="0" type="noConversion"/>
  </si>
  <si>
    <r>
      <rPr>
        <sz val="12"/>
        <color theme="1"/>
        <rFont val="新細明體"/>
        <family val="1"/>
      </rPr>
      <t>GX8373</t>
    </r>
    <phoneticPr fontId="0" type="noConversion"/>
  </si>
  <si>
    <r>
      <rPr>
        <sz val="12"/>
        <color theme="1"/>
        <rFont val="新細明體"/>
        <family val="1"/>
      </rPr>
      <t>0127613176</t>
    </r>
    <phoneticPr fontId="0" type="noConversion"/>
  </si>
  <si>
    <r>
      <rPr>
        <sz val="12"/>
        <color theme="1"/>
        <rFont val="新細明體"/>
        <family val="1"/>
      </rPr>
      <t>0127685681</t>
    </r>
    <phoneticPr fontId="0" type="noConversion"/>
  </si>
  <si>
    <r>
      <rPr>
        <sz val="12"/>
        <color theme="1"/>
        <rFont val="新細明體"/>
        <family val="1"/>
      </rPr>
      <t>GZ9262</t>
    </r>
    <phoneticPr fontId="0" type="noConversion"/>
  </si>
  <si>
    <r>
      <rPr>
        <sz val="12"/>
        <color theme="1"/>
        <rFont val="新細明體"/>
        <family val="1"/>
      </rPr>
      <t>0127685644</t>
    </r>
    <phoneticPr fontId="0" type="noConversion"/>
  </si>
  <si>
    <r>
      <rPr>
        <sz val="12"/>
        <color theme="1"/>
        <rFont val="新細明體"/>
        <family val="1"/>
      </rPr>
      <t>0127685505</t>
    </r>
    <phoneticPr fontId="0" type="noConversion"/>
  </si>
  <si>
    <r>
      <rPr>
        <sz val="12"/>
        <color theme="1"/>
        <rFont val="新細明體"/>
        <family val="1"/>
      </rPr>
      <t>0127613177</t>
    </r>
    <phoneticPr fontId="0" type="noConversion"/>
  </si>
  <si>
    <r>
      <rPr>
        <sz val="12"/>
        <color theme="1"/>
        <rFont val="新細明體"/>
        <family val="1"/>
      </rPr>
      <t>0127684196</t>
    </r>
    <phoneticPr fontId="0" type="noConversion"/>
  </si>
  <si>
    <r>
      <rPr>
        <sz val="12"/>
        <color theme="1"/>
        <rFont val="新細明體"/>
        <family val="1"/>
      </rPr>
      <t>0127684187</t>
    </r>
    <phoneticPr fontId="0" type="noConversion"/>
  </si>
  <si>
    <r>
      <rPr>
        <sz val="12"/>
        <color theme="1"/>
        <rFont val="新細明體"/>
        <family val="1"/>
      </rPr>
      <t>0127613171</t>
    </r>
    <phoneticPr fontId="0" type="noConversion"/>
  </si>
  <si>
    <r>
      <rPr>
        <sz val="12"/>
        <color theme="1"/>
        <rFont val="新細明體"/>
        <family val="1"/>
      </rPr>
      <t>0127684200</t>
    </r>
    <phoneticPr fontId="0" type="noConversion"/>
  </si>
  <si>
    <r>
      <rPr>
        <sz val="12"/>
        <color theme="1"/>
        <rFont val="新細明體"/>
        <family val="1"/>
      </rPr>
      <t>0127685786</t>
    </r>
    <phoneticPr fontId="0" type="noConversion"/>
  </si>
  <si>
    <r>
      <rPr>
        <sz val="12"/>
        <color theme="1"/>
        <rFont val="新細明體"/>
        <family val="1"/>
      </rPr>
      <t>0127614303</t>
    </r>
    <phoneticPr fontId="0" type="noConversion"/>
  </si>
  <si>
    <r>
      <rPr>
        <sz val="12"/>
        <color theme="1"/>
        <rFont val="新細明體"/>
        <family val="1"/>
      </rPr>
      <t>0127523259</t>
    </r>
    <phoneticPr fontId="0" type="noConversion"/>
  </si>
  <si>
    <r>
      <rPr>
        <sz val="12"/>
        <color theme="1"/>
        <rFont val="新細明體"/>
        <family val="1"/>
      </rPr>
      <t>0128011569</t>
    </r>
    <phoneticPr fontId="0" type="noConversion"/>
  </si>
  <si>
    <r>
      <rPr>
        <sz val="12"/>
        <color theme="1"/>
        <rFont val="新細明體"/>
        <family val="1"/>
      </rPr>
      <t>0127613201</t>
    </r>
    <phoneticPr fontId="0" type="noConversion"/>
  </si>
  <si>
    <r>
      <rPr>
        <sz val="12"/>
        <color theme="1"/>
        <rFont val="新細明體"/>
        <family val="1"/>
      </rPr>
      <t>0127685668</t>
    </r>
    <phoneticPr fontId="0" type="noConversion"/>
  </si>
  <si>
    <r>
      <rPr>
        <sz val="12"/>
        <color theme="1"/>
        <rFont val="新細明體"/>
        <family val="1"/>
      </rPr>
      <t>0127685698</t>
    </r>
    <phoneticPr fontId="0" type="noConversion"/>
  </si>
  <si>
    <r>
      <rPr>
        <sz val="12"/>
        <color theme="1"/>
        <rFont val="新細明體"/>
        <family val="1"/>
      </rPr>
      <t>0128006266</t>
    </r>
    <phoneticPr fontId="0" type="noConversion"/>
  </si>
  <si>
    <r>
      <rPr>
        <sz val="12"/>
        <color theme="1"/>
        <rFont val="新細明體"/>
        <family val="1"/>
      </rPr>
      <t>0127649564</t>
    </r>
    <phoneticPr fontId="0" type="noConversion"/>
  </si>
  <si>
    <r>
      <rPr>
        <sz val="12"/>
        <color theme="1"/>
        <rFont val="新細明體"/>
        <family val="1"/>
      </rPr>
      <t>0127685710</t>
    </r>
    <phoneticPr fontId="0" type="noConversion"/>
  </si>
  <si>
    <r>
      <rPr>
        <sz val="12"/>
        <color theme="1"/>
        <rFont val="新細明體"/>
        <family val="1"/>
      </rPr>
      <t>0127685784</t>
    </r>
    <phoneticPr fontId="0" type="noConversion"/>
  </si>
  <si>
    <r>
      <rPr>
        <sz val="12"/>
        <color theme="1"/>
        <rFont val="新細明體"/>
        <family val="1"/>
      </rPr>
      <t>0128000779</t>
    </r>
    <phoneticPr fontId="0" type="noConversion"/>
  </si>
  <si>
    <r>
      <rPr>
        <sz val="12"/>
        <color theme="1"/>
        <rFont val="新細明體"/>
        <family val="1"/>
      </rPr>
      <t>0127613140</t>
    </r>
    <phoneticPr fontId="0" type="noConversion"/>
  </si>
  <si>
    <r>
      <rPr>
        <sz val="12"/>
        <color theme="1"/>
        <rFont val="新細明體"/>
        <family val="1"/>
      </rPr>
      <t>0127613213</t>
    </r>
    <phoneticPr fontId="0" type="noConversion"/>
  </si>
  <si>
    <r>
      <rPr>
        <sz val="12"/>
        <color theme="1"/>
        <rFont val="新細明體"/>
        <family val="1"/>
      </rPr>
      <t>0127613197</t>
    </r>
    <phoneticPr fontId="0" type="noConversion"/>
  </si>
  <si>
    <r>
      <rPr>
        <sz val="12"/>
        <color theme="1"/>
        <rFont val="新細明體"/>
        <family val="1"/>
      </rPr>
      <t>0127685602</t>
    </r>
    <phoneticPr fontId="0" type="noConversion"/>
  </si>
  <si>
    <r>
      <rPr>
        <sz val="12"/>
        <color theme="1"/>
        <rFont val="新細明體"/>
        <family val="1"/>
      </rPr>
      <t>0128000780</t>
    </r>
    <phoneticPr fontId="0" type="noConversion"/>
  </si>
  <si>
    <r>
      <rPr>
        <sz val="12"/>
        <color theme="1"/>
        <rFont val="新細明體"/>
        <family val="1"/>
      </rPr>
      <t>0127613165</t>
    </r>
    <phoneticPr fontId="0" type="noConversion"/>
  </si>
  <si>
    <r>
      <rPr>
        <sz val="12"/>
        <color theme="1"/>
        <rFont val="新細明體"/>
        <family val="1"/>
      </rPr>
      <t>0128006279</t>
    </r>
    <phoneticPr fontId="0" type="noConversion"/>
  </si>
  <si>
    <r>
      <rPr>
        <sz val="12"/>
        <color theme="1"/>
        <rFont val="新細明體"/>
        <family val="1"/>
      </rPr>
      <t>0127613128</t>
    </r>
    <phoneticPr fontId="0" type="noConversion"/>
  </si>
  <si>
    <r>
      <rPr>
        <sz val="12"/>
        <color theme="1"/>
        <rFont val="新細明體"/>
        <family val="1"/>
      </rPr>
      <t>0127649570</t>
    </r>
    <phoneticPr fontId="0" type="noConversion"/>
  </si>
  <si>
    <r>
      <rPr>
        <sz val="12"/>
        <color theme="1"/>
        <rFont val="新細明體"/>
        <family val="1"/>
      </rPr>
      <t>0127613157</t>
    </r>
    <phoneticPr fontId="0" type="noConversion"/>
  </si>
  <si>
    <r>
      <rPr>
        <sz val="12"/>
        <color theme="1"/>
        <rFont val="新細明體"/>
        <family val="1"/>
      </rPr>
      <t>0127685696</t>
    </r>
    <phoneticPr fontId="0" type="noConversion"/>
  </si>
  <si>
    <r>
      <rPr>
        <sz val="12"/>
        <color theme="1"/>
        <rFont val="新細明體"/>
        <family val="1"/>
      </rPr>
      <t>0128006278</t>
    </r>
    <phoneticPr fontId="0" type="noConversion"/>
  </si>
  <si>
    <r>
      <rPr>
        <sz val="12"/>
        <color theme="1"/>
        <rFont val="新細明體"/>
        <family val="1"/>
      </rPr>
      <t>0127613168</t>
    </r>
    <phoneticPr fontId="0" type="noConversion"/>
  </si>
  <si>
    <r>
      <rPr>
        <sz val="12"/>
        <color theme="1"/>
        <rFont val="新細明體"/>
        <family val="1"/>
      </rPr>
      <t>0127685775</t>
    </r>
    <phoneticPr fontId="0" type="noConversion"/>
  </si>
  <si>
    <r>
      <rPr>
        <sz val="12"/>
        <color theme="1"/>
        <rFont val="新細明體"/>
        <family val="1"/>
      </rPr>
      <t>0127613134</t>
    </r>
    <phoneticPr fontId="0" type="noConversion"/>
  </si>
  <si>
    <r>
      <rPr>
        <sz val="12"/>
        <color theme="1"/>
        <rFont val="新細明體"/>
        <family val="1"/>
      </rPr>
      <t>0127685790</t>
    </r>
    <phoneticPr fontId="0" type="noConversion"/>
  </si>
  <si>
    <r>
      <rPr>
        <sz val="12"/>
        <color theme="1"/>
        <rFont val="新細明體"/>
        <family val="1"/>
      </rPr>
      <t>0127685776</t>
    </r>
    <phoneticPr fontId="0" type="noConversion"/>
  </si>
  <si>
    <t>VINH MAO(Cold Transfer)</t>
    <phoneticPr fontId="0" type="noConversion"/>
  </si>
  <si>
    <r>
      <rPr>
        <sz val="12"/>
        <color theme="1"/>
        <rFont val="新細明體"/>
        <family val="1"/>
      </rPr>
      <t>0127683070</t>
    </r>
    <phoneticPr fontId="0" type="noConversion"/>
  </si>
  <si>
    <r>
      <rPr>
        <sz val="12"/>
        <color theme="1"/>
        <rFont val="新細明體"/>
        <family val="1"/>
      </rPr>
      <t>0127683059</t>
    </r>
    <phoneticPr fontId="0" type="noConversion"/>
  </si>
  <si>
    <r>
      <rPr>
        <sz val="12"/>
        <color theme="1"/>
        <rFont val="新細明體"/>
        <family val="1"/>
      </rPr>
      <t>0127673321</t>
    </r>
    <phoneticPr fontId="0" type="noConversion"/>
  </si>
  <si>
    <r>
      <rPr>
        <sz val="12"/>
        <color theme="1"/>
        <rFont val="新細明體"/>
        <family val="1"/>
      </rPr>
      <t>0127671748</t>
    </r>
    <phoneticPr fontId="0" type="noConversion"/>
  </si>
  <si>
    <r>
      <rPr>
        <sz val="12"/>
        <color theme="1"/>
        <rFont val="新細明體"/>
        <family val="1"/>
      </rPr>
      <t>0127665935</t>
    </r>
    <phoneticPr fontId="0" type="noConversion"/>
  </si>
  <si>
    <r>
      <rPr>
        <sz val="12"/>
        <color theme="1"/>
        <rFont val="新細明體"/>
        <family val="1"/>
      </rPr>
      <t>0127659779</t>
    </r>
    <phoneticPr fontId="0" type="noConversion"/>
  </si>
  <si>
    <r>
      <rPr>
        <sz val="12"/>
        <color theme="1"/>
        <rFont val="新細明體"/>
        <family val="1"/>
      </rPr>
      <t>0127649554</t>
    </r>
    <phoneticPr fontId="0" type="noConversion"/>
  </si>
  <si>
    <r>
      <rPr>
        <sz val="12"/>
        <color theme="1"/>
        <rFont val="新細明體"/>
        <family val="1"/>
      </rPr>
      <t>0127635029</t>
    </r>
    <phoneticPr fontId="0" type="noConversion"/>
  </si>
  <si>
    <r>
      <rPr>
        <sz val="12"/>
        <color theme="1"/>
        <rFont val="新細明體"/>
        <family val="1"/>
      </rPr>
      <t>0127685519</t>
    </r>
    <phoneticPr fontId="0" type="noConversion"/>
  </si>
  <si>
    <r>
      <rPr>
        <sz val="12"/>
        <color theme="1"/>
        <rFont val="新細明體"/>
        <family val="1"/>
      </rPr>
      <t>0127685609</t>
    </r>
    <phoneticPr fontId="0" type="noConversion"/>
  </si>
  <si>
    <r>
      <rPr>
        <b/>
        <sz val="12"/>
        <color theme="1"/>
        <rFont val="細明體"/>
        <family val="3"/>
      </rPr>
      <t>VINH MAO  (H0016     )(一般噴漆Phun xi)</t>
    </r>
    <phoneticPr fontId="0" type="noConversion"/>
  </si>
  <si>
    <t>DLL</t>
    <phoneticPr fontId="0" type="noConversion"/>
  </si>
  <si>
    <r>
      <rPr>
        <sz val="12"/>
        <color theme="1"/>
        <rFont val="新細明體"/>
        <family val="1"/>
      </rPr>
      <t>H03215</t>
    </r>
    <phoneticPr fontId="0" type="noConversion"/>
  </si>
  <si>
    <r>
      <rPr>
        <sz val="12"/>
        <color theme="1"/>
        <rFont val="新細明體"/>
        <family val="1"/>
      </rPr>
      <t>NMD R1 EL I</t>
    </r>
    <phoneticPr fontId="0" type="noConversion"/>
  </si>
  <si>
    <r>
      <rPr>
        <sz val="12"/>
        <color theme="1"/>
        <rFont val="新細明體"/>
        <family val="1"/>
      </rPr>
      <t>0127677477</t>
    </r>
    <phoneticPr fontId="0" type="noConversion"/>
  </si>
  <si>
    <r>
      <rPr>
        <sz val="12"/>
        <color theme="1"/>
        <rFont val="新細明體"/>
        <family val="1"/>
      </rPr>
      <t>0127677476</t>
    </r>
    <phoneticPr fontId="0" type="noConversion"/>
  </si>
  <si>
    <r>
      <rPr>
        <sz val="12"/>
        <color theme="1"/>
        <rFont val="新細明體"/>
        <family val="1"/>
      </rPr>
      <t>H03959</t>
    </r>
    <phoneticPr fontId="0" type="noConversion"/>
  </si>
  <si>
    <r>
      <rPr>
        <sz val="12"/>
        <color theme="1"/>
        <rFont val="新細明體"/>
        <family val="1"/>
      </rPr>
      <t>0127677492</t>
    </r>
    <phoneticPr fontId="0" type="noConversion"/>
  </si>
  <si>
    <r>
      <rPr>
        <sz val="12"/>
        <color theme="0"/>
        <rFont val="細明體"/>
        <family val="3"/>
      </rPr>
      <t>030</t>
    </r>
    <phoneticPr fontId="0" type="noConversion"/>
  </si>
  <si>
    <r>
      <rPr>
        <sz val="12"/>
        <color theme="0"/>
        <rFont val="細明體"/>
        <family val="3"/>
      </rPr>
      <t>01.5</t>
    </r>
    <phoneticPr fontId="0" type="noConversion"/>
  </si>
  <si>
    <t>DLL(Pad printing)</t>
    <phoneticPr fontId="0" type="noConversion"/>
  </si>
  <si>
    <r>
      <rPr>
        <sz val="12"/>
        <color theme="1"/>
        <rFont val="新細明體"/>
        <family val="1"/>
      </rPr>
      <t>GZ7884</t>
    </r>
    <phoneticPr fontId="0" type="noConversion"/>
  </si>
  <si>
    <r>
      <rPr>
        <sz val="12"/>
        <color theme="1"/>
        <rFont val="新細明體"/>
        <family val="1"/>
      </rPr>
      <t>4D FUSIO</t>
    </r>
    <phoneticPr fontId="0" type="noConversion"/>
  </si>
  <si>
    <r>
      <rPr>
        <sz val="12"/>
        <color theme="1"/>
        <rFont val="新細明體"/>
        <family val="1"/>
      </rPr>
      <t>0127511559</t>
    </r>
    <phoneticPr fontId="0" type="noConversion"/>
  </si>
  <si>
    <t>N</t>
    <phoneticPr fontId="0" type="noConversion"/>
  </si>
  <si>
    <r>
      <rPr>
        <sz val="12"/>
        <color theme="1"/>
        <rFont val="新細明體"/>
        <family val="1"/>
      </rPr>
      <t>0127538429</t>
    </r>
    <phoneticPr fontId="0" type="noConversion"/>
  </si>
  <si>
    <r>
      <rPr>
        <sz val="12"/>
        <color theme="1"/>
        <rFont val="新細明體"/>
        <family val="1"/>
      </rPr>
      <t>H04507</t>
    </r>
    <phoneticPr fontId="0" type="noConversion"/>
  </si>
  <si>
    <r>
      <rPr>
        <sz val="12"/>
        <color theme="1"/>
        <rFont val="新細明體"/>
        <family val="1"/>
      </rPr>
      <t>0127511720</t>
    </r>
    <phoneticPr fontId="0" type="noConversion"/>
  </si>
  <si>
    <r>
      <rPr>
        <sz val="12"/>
        <color theme="1"/>
        <rFont val="新細明體"/>
        <family val="1"/>
      </rPr>
      <t>H03994</t>
    </r>
    <phoneticPr fontId="0" type="noConversion"/>
  </si>
  <si>
    <r>
      <rPr>
        <sz val="12"/>
        <color theme="1"/>
        <rFont val="新細明體"/>
        <family val="1"/>
      </rPr>
      <t>0127754927</t>
    </r>
    <phoneticPr fontId="0" type="noConversion"/>
  </si>
  <si>
    <r>
      <rPr>
        <sz val="12"/>
        <color theme="1"/>
        <rFont val="新細明體"/>
        <family val="1"/>
      </rPr>
      <t>GW8663</t>
    </r>
    <phoneticPr fontId="0" type="noConversion"/>
  </si>
  <si>
    <r>
      <rPr>
        <sz val="12"/>
        <color theme="1"/>
        <rFont val="新細明體"/>
        <family val="1"/>
      </rPr>
      <t>0128011873</t>
    </r>
    <phoneticPr fontId="0" type="noConversion"/>
  </si>
  <si>
    <r>
      <rPr>
        <sz val="12"/>
        <color theme="1"/>
        <rFont val="新細明體"/>
        <family val="1"/>
      </rPr>
      <t>H03960</t>
    </r>
    <phoneticPr fontId="0" type="noConversion"/>
  </si>
  <si>
    <r>
      <rPr>
        <sz val="12"/>
        <color theme="1"/>
        <rFont val="新細明體"/>
        <family val="1"/>
      </rPr>
      <t>0127658745</t>
    </r>
    <phoneticPr fontId="0" type="noConversion"/>
  </si>
  <si>
    <r>
      <rPr>
        <sz val="12"/>
        <color theme="1"/>
        <rFont val="新細明體"/>
        <family val="1"/>
      </rPr>
      <t>GW8662</t>
    </r>
    <phoneticPr fontId="0" type="noConversion"/>
  </si>
  <si>
    <r>
      <rPr>
        <sz val="12"/>
        <color theme="1"/>
        <rFont val="新細明體"/>
        <family val="1"/>
      </rPr>
      <t>0128011912</t>
    </r>
    <phoneticPr fontId="0" type="noConversion"/>
  </si>
  <si>
    <r>
      <rPr>
        <sz val="12"/>
        <color theme="1"/>
        <rFont val="新細明體"/>
        <family val="1"/>
      </rPr>
      <t>H00795</t>
    </r>
    <phoneticPr fontId="0" type="noConversion"/>
  </si>
  <si>
    <r>
      <rPr>
        <sz val="12"/>
        <color theme="1"/>
        <rFont val="新細明體"/>
        <family val="1"/>
      </rPr>
      <t>0127538619</t>
    </r>
    <phoneticPr fontId="0" type="noConversion"/>
  </si>
  <si>
    <r>
      <rPr>
        <sz val="12"/>
        <color theme="1"/>
        <rFont val="新細明體"/>
        <family val="1"/>
      </rPr>
      <t>0127848632</t>
    </r>
    <phoneticPr fontId="0" type="noConversion"/>
  </si>
  <si>
    <r>
      <rPr>
        <sz val="12"/>
        <color theme="1"/>
        <rFont val="新細明體"/>
        <family val="1"/>
      </rPr>
      <t>0127848748</t>
    </r>
    <phoneticPr fontId="0" type="noConversion"/>
  </si>
  <si>
    <r>
      <rPr>
        <sz val="12"/>
        <color theme="1"/>
        <rFont val="新細明體"/>
        <family val="1"/>
      </rPr>
      <t>0127991116</t>
    </r>
    <phoneticPr fontId="0" type="noConversion"/>
  </si>
  <si>
    <r>
      <rPr>
        <sz val="12"/>
        <color theme="1"/>
        <rFont val="新細明體"/>
        <family val="1"/>
      </rPr>
      <t>H02345</t>
    </r>
    <phoneticPr fontId="0" type="noConversion"/>
  </si>
  <si>
    <r>
      <rPr>
        <sz val="12"/>
        <color theme="1"/>
        <rFont val="新細明體"/>
        <family val="1"/>
      </rPr>
      <t>0127649565</t>
    </r>
    <phoneticPr fontId="0" type="noConversion"/>
  </si>
  <si>
    <r>
      <rPr>
        <sz val="12"/>
        <color theme="1"/>
        <rFont val="新細明體"/>
        <family val="1"/>
      </rPr>
      <t>0127685795</t>
    </r>
    <phoneticPr fontId="0" type="noConversion"/>
  </si>
  <si>
    <r>
      <rPr>
        <sz val="12"/>
        <color theme="1"/>
        <rFont val="新細明體"/>
        <family val="1"/>
      </rPr>
      <t>0127658751</t>
    </r>
    <phoneticPr fontId="0" type="noConversion"/>
  </si>
  <si>
    <r>
      <rPr>
        <sz val="12"/>
        <color theme="1"/>
        <rFont val="新細明體"/>
        <family val="1"/>
      </rPr>
      <t>0127685531</t>
    </r>
    <phoneticPr fontId="0" type="noConversion"/>
  </si>
  <si>
    <r>
      <rPr>
        <sz val="12"/>
        <color theme="1"/>
        <rFont val="新細明體"/>
        <family val="1"/>
      </rPr>
      <t>0127685528</t>
    </r>
    <phoneticPr fontId="0" type="noConversion"/>
  </si>
  <si>
    <r>
      <rPr>
        <sz val="12"/>
        <color theme="1"/>
        <rFont val="新細明體"/>
        <family val="1"/>
      </rPr>
      <t>0127649567</t>
    </r>
    <phoneticPr fontId="0" type="noConversion"/>
  </si>
  <si>
    <r>
      <rPr>
        <sz val="12"/>
        <color theme="1"/>
        <rFont val="新細明體"/>
        <family val="1"/>
      </rPr>
      <t>0127847813</t>
    </r>
    <phoneticPr fontId="0" type="noConversion"/>
  </si>
  <si>
    <r>
      <rPr>
        <sz val="12"/>
        <color theme="1"/>
        <rFont val="新細明體"/>
        <family val="1"/>
      </rPr>
      <t>0127848085</t>
    </r>
    <phoneticPr fontId="0" type="noConversion"/>
  </si>
  <si>
    <r>
      <rPr>
        <sz val="12"/>
        <color theme="1"/>
        <rFont val="新細明體"/>
        <family val="1"/>
      </rPr>
      <t>0127686352</t>
    </r>
    <phoneticPr fontId="0" type="noConversion"/>
  </si>
  <si>
    <r>
      <rPr>
        <sz val="12"/>
        <color theme="1"/>
        <rFont val="新細明體"/>
        <family val="1"/>
      </rPr>
      <t>0127848339</t>
    </r>
    <phoneticPr fontId="0" type="noConversion"/>
  </si>
  <si>
    <r>
      <rPr>
        <sz val="12"/>
        <color theme="1"/>
        <rFont val="新細明體"/>
        <family val="1"/>
      </rPr>
      <t>0127685506</t>
    </r>
    <phoneticPr fontId="0" type="noConversion"/>
  </si>
  <si>
    <r>
      <rPr>
        <sz val="12"/>
        <color theme="1"/>
        <rFont val="新細明體"/>
        <family val="1"/>
      </rPr>
      <t>H03956</t>
    </r>
    <phoneticPr fontId="0" type="noConversion"/>
  </si>
  <si>
    <r>
      <rPr>
        <sz val="12"/>
        <color theme="1"/>
        <rFont val="新細明體"/>
        <family val="1"/>
      </rPr>
      <t>0127685383</t>
    </r>
    <phoneticPr fontId="0" type="noConversion"/>
  </si>
  <si>
    <r>
      <rPr>
        <sz val="12"/>
        <color theme="1"/>
        <rFont val="新細明體"/>
        <family val="1"/>
      </rPr>
      <t>0127685617</t>
    </r>
    <phoneticPr fontId="0" type="noConversion"/>
  </si>
  <si>
    <r>
      <rPr>
        <sz val="12"/>
        <color theme="1"/>
        <rFont val="新細明體"/>
        <family val="1"/>
      </rPr>
      <t>H05148</t>
    </r>
    <phoneticPr fontId="0" type="noConversion"/>
  </si>
  <si>
    <r>
      <rPr>
        <sz val="12"/>
        <color theme="1"/>
        <rFont val="新細明體"/>
        <family val="1"/>
      </rPr>
      <t>ZX 2K BOOST</t>
    </r>
    <phoneticPr fontId="0" type="noConversion"/>
  </si>
  <si>
    <r>
      <rPr>
        <sz val="12"/>
        <color theme="1"/>
        <rFont val="新細明體"/>
        <family val="1"/>
      </rPr>
      <t>0127829944</t>
    </r>
    <phoneticPr fontId="0" type="noConversion"/>
  </si>
  <si>
    <r>
      <rPr>
        <sz val="12"/>
        <color theme="1"/>
        <rFont val="新細明體"/>
        <family val="1"/>
      </rPr>
      <t>0127829333</t>
    </r>
    <phoneticPr fontId="0" type="noConversion"/>
  </si>
  <si>
    <r>
      <rPr>
        <sz val="12"/>
        <color theme="1"/>
        <rFont val="新細明體"/>
        <family val="1"/>
      </rPr>
      <t>0127853858</t>
    </r>
    <phoneticPr fontId="0" type="noConversion"/>
  </si>
  <si>
    <r>
      <rPr>
        <sz val="12"/>
        <color theme="1"/>
        <rFont val="新細明體"/>
        <family val="1"/>
      </rPr>
      <t>0127755414</t>
    </r>
    <phoneticPr fontId="0" type="noConversion"/>
  </si>
  <si>
    <r>
      <rPr>
        <sz val="12"/>
        <color theme="1"/>
        <rFont val="新細明體"/>
        <family val="1"/>
      </rPr>
      <t>0127838598</t>
    </r>
    <phoneticPr fontId="0" type="noConversion"/>
  </si>
  <si>
    <r>
      <rPr>
        <sz val="12"/>
        <color theme="1"/>
        <rFont val="新細明體"/>
        <family val="1"/>
      </rPr>
      <t>0127761430</t>
    </r>
    <phoneticPr fontId="0" type="noConversion"/>
  </si>
  <si>
    <r>
      <rPr>
        <sz val="12"/>
        <color theme="1"/>
        <rFont val="新細明體"/>
        <family val="1"/>
      </rPr>
      <t>0127838597</t>
    </r>
    <phoneticPr fontId="0" type="noConversion"/>
  </si>
  <si>
    <r>
      <rPr>
        <sz val="12"/>
        <color theme="1"/>
        <rFont val="新細明體"/>
        <family val="1"/>
      </rPr>
      <t>0127755888</t>
    </r>
    <phoneticPr fontId="0" type="noConversion"/>
  </si>
  <si>
    <r>
      <rPr>
        <sz val="12"/>
        <color theme="1"/>
        <rFont val="新細明體"/>
        <family val="1"/>
      </rPr>
      <t>0127682601</t>
    </r>
    <phoneticPr fontId="0" type="noConversion"/>
  </si>
  <si>
    <r>
      <rPr>
        <sz val="12"/>
        <color theme="1"/>
        <rFont val="新細明體"/>
        <family val="1"/>
      </rPr>
      <t>0127682593</t>
    </r>
    <phoneticPr fontId="0" type="noConversion"/>
  </si>
  <si>
    <r>
      <rPr>
        <sz val="12"/>
        <color theme="1"/>
        <rFont val="新細明體"/>
        <family val="1"/>
      </rPr>
      <t>0127682588</t>
    </r>
    <phoneticPr fontId="0" type="noConversion"/>
  </si>
  <si>
    <r>
      <rPr>
        <sz val="12"/>
        <color theme="1"/>
        <rFont val="新細明體"/>
        <family val="1"/>
      </rPr>
      <t>0127615521</t>
    </r>
    <phoneticPr fontId="0" type="noConversion"/>
  </si>
  <si>
    <r>
      <rPr>
        <sz val="12"/>
        <color theme="1"/>
        <rFont val="新細明體"/>
        <family val="1"/>
      </rPr>
      <t>0127629792</t>
    </r>
    <phoneticPr fontId="0" type="noConversion"/>
  </si>
  <si>
    <r>
      <rPr>
        <sz val="12"/>
        <color theme="1"/>
        <rFont val="新細明體"/>
        <family val="1"/>
      </rPr>
      <t>0127683770</t>
    </r>
    <phoneticPr fontId="0" type="noConversion"/>
  </si>
  <si>
    <r>
      <rPr>
        <sz val="12"/>
        <color theme="1"/>
        <rFont val="新細明體"/>
        <family val="1"/>
      </rPr>
      <t>0127683761</t>
    </r>
    <phoneticPr fontId="0" type="noConversion"/>
  </si>
  <si>
    <r>
      <rPr>
        <sz val="12"/>
        <color theme="1"/>
        <rFont val="新細明體"/>
        <family val="1"/>
      </rPr>
      <t>0127683749</t>
    </r>
    <phoneticPr fontId="0" type="noConversion"/>
  </si>
  <si>
    <r>
      <rPr>
        <sz val="12"/>
        <color theme="1"/>
        <rFont val="新細明體"/>
        <family val="1"/>
      </rPr>
      <t>0127683760</t>
    </r>
    <phoneticPr fontId="0" type="noConversion"/>
  </si>
  <si>
    <r>
      <rPr>
        <sz val="12"/>
        <color theme="1"/>
        <rFont val="新細明體"/>
        <family val="1"/>
      </rPr>
      <t>0127777661</t>
    </r>
    <phoneticPr fontId="0" type="noConversion"/>
  </si>
  <si>
    <r>
      <rPr>
        <sz val="12"/>
        <color theme="1"/>
        <rFont val="新細明體"/>
        <family val="1"/>
      </rPr>
      <t>0127778308</t>
    </r>
    <phoneticPr fontId="0" type="noConversion"/>
  </si>
  <si>
    <r>
      <rPr>
        <sz val="12"/>
        <color theme="1"/>
        <rFont val="新細明體"/>
        <family val="1"/>
      </rPr>
      <t>0127683755</t>
    </r>
    <phoneticPr fontId="0" type="noConversion"/>
  </si>
  <si>
    <r>
      <rPr>
        <sz val="12"/>
        <color theme="1"/>
        <rFont val="新細明體"/>
        <family val="1"/>
      </rPr>
      <t>0127683756</t>
    </r>
    <phoneticPr fontId="0" type="noConversion"/>
  </si>
  <si>
    <r>
      <rPr>
        <sz val="12"/>
        <color theme="1"/>
        <rFont val="新細明體"/>
        <family val="1"/>
      </rPr>
      <t>0127683745</t>
    </r>
    <phoneticPr fontId="0" type="noConversion"/>
  </si>
  <si>
    <r>
      <rPr>
        <sz val="12"/>
        <color theme="1"/>
        <rFont val="新細明體"/>
        <family val="1"/>
      </rPr>
      <t>GZ9087</t>
    </r>
    <phoneticPr fontId="0" type="noConversion"/>
  </si>
  <si>
    <r>
      <rPr>
        <sz val="12"/>
        <color theme="1"/>
        <rFont val="新細明體"/>
        <family val="1"/>
      </rPr>
      <t>A127846907</t>
    </r>
    <phoneticPr fontId="0" type="noConversion"/>
  </si>
  <si>
    <r>
      <rPr>
        <sz val="12"/>
        <color theme="1"/>
        <rFont val="新細明體"/>
        <family val="1"/>
      </rPr>
      <t>0127684840</t>
    </r>
    <phoneticPr fontId="0" type="noConversion"/>
  </si>
  <si>
    <r>
      <rPr>
        <sz val="12"/>
        <color theme="1"/>
        <rFont val="新細明體"/>
        <family val="1"/>
      </rPr>
      <t>H02343</t>
    </r>
    <phoneticPr fontId="0" type="noConversion"/>
  </si>
  <si>
    <r>
      <rPr>
        <sz val="12"/>
        <color theme="1"/>
        <rFont val="新細明體"/>
        <family val="1"/>
      </rPr>
      <t>0127523327</t>
    </r>
    <phoneticPr fontId="0" type="noConversion"/>
  </si>
  <si>
    <r>
      <rPr>
        <sz val="12"/>
        <color theme="1"/>
        <rFont val="新細明體"/>
        <family val="1"/>
      </rPr>
      <t>0127614477</t>
    </r>
    <phoneticPr fontId="0" type="noConversion"/>
  </si>
  <si>
    <r>
      <rPr>
        <sz val="12"/>
        <color theme="1"/>
        <rFont val="新細明體"/>
        <family val="1"/>
      </rPr>
      <t>0127617132</t>
    </r>
    <phoneticPr fontId="0" type="noConversion"/>
  </si>
  <si>
    <r>
      <rPr>
        <sz val="12"/>
        <color theme="1"/>
        <rFont val="新細明體"/>
        <family val="1"/>
      </rPr>
      <t>0127615664</t>
    </r>
    <phoneticPr fontId="0" type="noConversion"/>
  </si>
  <si>
    <r>
      <rPr>
        <sz val="12"/>
        <color theme="1"/>
        <rFont val="新細明體"/>
        <family val="1"/>
      </rPr>
      <t>0127685503</t>
    </r>
    <phoneticPr fontId="0" type="noConversion"/>
  </si>
  <si>
    <r>
      <rPr>
        <sz val="12"/>
        <color theme="1"/>
        <rFont val="新細明體"/>
        <family val="1"/>
      </rPr>
      <t>0127658854</t>
    </r>
    <phoneticPr fontId="0" type="noConversion"/>
  </si>
  <si>
    <r>
      <rPr>
        <sz val="12"/>
        <color theme="1"/>
        <rFont val="新細明體"/>
        <family val="1"/>
      </rPr>
      <t>0127682961</t>
    </r>
    <phoneticPr fontId="0" type="noConversion"/>
  </si>
  <si>
    <r>
      <rPr>
        <sz val="12"/>
        <color theme="1"/>
        <rFont val="新細明體"/>
        <family val="1"/>
      </rPr>
      <t>0127776997</t>
    </r>
    <phoneticPr fontId="0" type="noConversion"/>
  </si>
  <si>
    <r>
      <rPr>
        <sz val="12"/>
        <color theme="1"/>
        <rFont val="新細明體"/>
        <family val="1"/>
      </rPr>
      <t>0127685395</t>
    </r>
    <phoneticPr fontId="0" type="noConversion"/>
  </si>
  <si>
    <r>
      <rPr>
        <sz val="12"/>
        <color theme="1"/>
        <rFont val="新細明體"/>
        <family val="1"/>
      </rPr>
      <t>0127705211</t>
    </r>
    <phoneticPr fontId="0" type="noConversion"/>
  </si>
  <si>
    <r>
      <rPr>
        <sz val="12"/>
        <color theme="1"/>
        <rFont val="新細明體"/>
        <family val="1"/>
      </rPr>
      <t>0127614688</t>
    </r>
    <phoneticPr fontId="0" type="noConversion"/>
  </si>
  <si>
    <r>
      <rPr>
        <sz val="12"/>
        <color theme="1"/>
        <rFont val="新細明體"/>
        <family val="1"/>
      </rPr>
      <t>0127685611</t>
    </r>
    <phoneticPr fontId="0" type="noConversion"/>
  </si>
  <si>
    <r>
      <rPr>
        <sz val="12"/>
        <color theme="1"/>
        <rFont val="新細明體"/>
        <family val="1"/>
      </rPr>
      <t>0127754396</t>
    </r>
    <phoneticPr fontId="0" type="noConversion"/>
  </si>
  <si>
    <r>
      <rPr>
        <sz val="12"/>
        <color theme="1"/>
        <rFont val="新細明體"/>
        <family val="1"/>
      </rPr>
      <t>0127755021</t>
    </r>
    <phoneticPr fontId="0" type="noConversion"/>
  </si>
  <si>
    <r>
      <rPr>
        <sz val="12"/>
        <color theme="1"/>
        <rFont val="新細明體"/>
        <family val="1"/>
      </rPr>
      <t>0127777623</t>
    </r>
    <phoneticPr fontId="0" type="noConversion"/>
  </si>
  <si>
    <r>
      <rPr>
        <sz val="12"/>
        <color theme="1"/>
        <rFont val="新細明體"/>
        <family val="1"/>
      </rPr>
      <t>0127614476</t>
    </r>
    <phoneticPr fontId="0" type="noConversion"/>
  </si>
  <si>
    <r>
      <rPr>
        <sz val="12"/>
        <color theme="1"/>
        <rFont val="新細明體"/>
        <family val="1"/>
      </rPr>
      <t>0127686348</t>
    </r>
    <phoneticPr fontId="0" type="noConversion"/>
  </si>
  <si>
    <r>
      <rPr>
        <sz val="12"/>
        <color theme="1"/>
        <rFont val="新細明體"/>
        <family val="1"/>
      </rPr>
      <t>0127778178</t>
    </r>
    <phoneticPr fontId="0" type="noConversion"/>
  </si>
  <si>
    <r>
      <rPr>
        <sz val="12"/>
        <color theme="1"/>
        <rFont val="新細明體"/>
        <family val="1"/>
      </rPr>
      <t>0127685754</t>
    </r>
    <phoneticPr fontId="0" type="noConversion"/>
  </si>
  <si>
    <r>
      <rPr>
        <sz val="12"/>
        <color theme="1"/>
        <rFont val="新細明體"/>
        <family val="1"/>
      </rPr>
      <t>A127848141</t>
    </r>
    <phoneticPr fontId="0" type="noConversion"/>
  </si>
  <si>
    <r>
      <rPr>
        <sz val="12"/>
        <color theme="1"/>
        <rFont val="新細明體"/>
        <family val="1"/>
      </rPr>
      <t>0127685349</t>
    </r>
    <phoneticPr fontId="0" type="noConversion"/>
  </si>
  <si>
    <r>
      <rPr>
        <sz val="12"/>
        <color theme="1"/>
        <rFont val="新細明體"/>
        <family val="1"/>
      </rPr>
      <t>0127685682</t>
    </r>
    <phoneticPr fontId="0" type="noConversion"/>
  </si>
  <si>
    <r>
      <rPr>
        <sz val="12"/>
        <color theme="1"/>
        <rFont val="新細明體"/>
        <family val="1"/>
      </rPr>
      <t>0066003204</t>
    </r>
    <phoneticPr fontId="0" type="noConversion"/>
  </si>
  <si>
    <r>
      <rPr>
        <sz val="12"/>
        <color theme="1"/>
        <rFont val="新細明體"/>
        <family val="1"/>
      </rPr>
      <t>0127685722</t>
    </r>
    <phoneticPr fontId="0" type="noConversion"/>
  </si>
  <si>
    <r>
      <rPr>
        <sz val="12"/>
        <color theme="1"/>
        <rFont val="新細明體"/>
        <family val="1"/>
      </rPr>
      <t>0127682598</t>
    </r>
    <phoneticPr fontId="0" type="noConversion"/>
  </si>
  <si>
    <r>
      <rPr>
        <sz val="12"/>
        <color theme="1"/>
        <rFont val="新細明體"/>
        <family val="1"/>
      </rPr>
      <t>0127682948</t>
    </r>
    <phoneticPr fontId="0" type="noConversion"/>
  </si>
  <si>
    <r>
      <rPr>
        <sz val="12"/>
        <color theme="1"/>
        <rFont val="新細明體"/>
        <family val="1"/>
      </rPr>
      <t>0127685739</t>
    </r>
    <phoneticPr fontId="0" type="noConversion"/>
  </si>
  <si>
    <t>DLL(Cold Transfer)</t>
    <phoneticPr fontId="0" type="noConversion"/>
  </si>
  <si>
    <r>
      <rPr>
        <sz val="12"/>
        <color theme="1"/>
        <rFont val="新細明體"/>
        <family val="1"/>
      </rPr>
      <t>H04509</t>
    </r>
    <phoneticPr fontId="0" type="noConversion"/>
  </si>
  <si>
    <r>
      <rPr>
        <sz val="12"/>
        <color theme="1"/>
        <rFont val="新細明體"/>
        <family val="1"/>
      </rPr>
      <t>0127600402</t>
    </r>
    <phoneticPr fontId="0" type="noConversion"/>
  </si>
  <si>
    <r>
      <rPr>
        <sz val="12"/>
        <color theme="1"/>
        <rFont val="新細明體"/>
        <family val="1"/>
      </rPr>
      <t>GW5517</t>
    </r>
    <phoneticPr fontId="0" type="noConversion"/>
  </si>
  <si>
    <r>
      <rPr>
        <sz val="12"/>
        <color theme="1"/>
        <rFont val="新細明體"/>
        <family val="1"/>
      </rPr>
      <t>0127896098</t>
    </r>
    <phoneticPr fontId="0" type="noConversion"/>
  </si>
  <si>
    <r>
      <rPr>
        <sz val="12"/>
        <color theme="1"/>
        <rFont val="新細明體"/>
        <family val="1"/>
      </rPr>
      <t>GZ7581</t>
    </r>
    <phoneticPr fontId="0" type="noConversion"/>
  </si>
  <si>
    <r>
      <rPr>
        <sz val="12"/>
        <color theme="1"/>
        <rFont val="新細明體"/>
        <family val="1"/>
      </rPr>
      <t>ZX FLUX J</t>
    </r>
    <phoneticPr fontId="0" type="noConversion"/>
  </si>
  <si>
    <r>
      <rPr>
        <sz val="12"/>
        <color theme="1"/>
        <rFont val="新細明體"/>
        <family val="1"/>
      </rPr>
      <t>0127194329</t>
    </r>
    <phoneticPr fontId="0" type="noConversion"/>
  </si>
  <si>
    <r>
      <rPr>
        <sz val="12"/>
        <color theme="1"/>
        <rFont val="新細明體"/>
        <family val="1"/>
      </rPr>
      <t>0127192662</t>
    </r>
    <phoneticPr fontId="0" type="noConversion"/>
  </si>
  <si>
    <r>
      <rPr>
        <sz val="12"/>
        <color theme="1"/>
        <rFont val="新細明體"/>
        <family val="1"/>
      </rPr>
      <t>0127892132</t>
    </r>
    <phoneticPr fontId="0" type="noConversion"/>
  </si>
  <si>
    <r>
      <rPr>
        <sz val="12"/>
        <color theme="1"/>
        <rFont val="新細明體"/>
        <family val="1"/>
      </rPr>
      <t>0127892015</t>
    </r>
    <phoneticPr fontId="0" type="noConversion"/>
  </si>
  <si>
    <r>
      <rPr>
        <sz val="12"/>
        <color theme="1"/>
        <rFont val="新細明體"/>
        <family val="1"/>
      </rPr>
      <t>0127893238</t>
    </r>
    <phoneticPr fontId="0" type="noConversion"/>
  </si>
  <si>
    <r>
      <rPr>
        <sz val="12"/>
        <color theme="1"/>
        <rFont val="新細明體"/>
        <family val="1"/>
      </rPr>
      <t>0127192585</t>
    </r>
    <phoneticPr fontId="0" type="noConversion"/>
  </si>
  <si>
    <r>
      <rPr>
        <sz val="12"/>
        <color theme="1"/>
        <rFont val="新細明體"/>
        <family val="1"/>
      </rPr>
      <t>0127892059</t>
    </r>
    <phoneticPr fontId="0" type="noConversion"/>
  </si>
  <si>
    <r>
      <rPr>
        <sz val="12"/>
        <color theme="1"/>
        <rFont val="新細明體"/>
        <family val="1"/>
      </rPr>
      <t>GZ7582</t>
    </r>
    <phoneticPr fontId="0" type="noConversion"/>
  </si>
  <si>
    <r>
      <rPr>
        <sz val="12"/>
        <color theme="1"/>
        <rFont val="新細明體"/>
        <family val="1"/>
      </rPr>
      <t>0127682346</t>
    </r>
    <phoneticPr fontId="0" type="noConversion"/>
  </si>
  <si>
    <r>
      <rPr>
        <sz val="12"/>
        <color theme="1"/>
        <rFont val="新細明體"/>
        <family val="1"/>
      </rPr>
      <t>0127682348</t>
    </r>
    <phoneticPr fontId="0" type="noConversion"/>
  </si>
  <si>
    <r>
      <rPr>
        <sz val="12"/>
        <color theme="1"/>
        <rFont val="新細明體"/>
        <family val="1"/>
      </rPr>
      <t>0127682357</t>
    </r>
    <phoneticPr fontId="0" type="noConversion"/>
  </si>
  <si>
    <r>
      <rPr>
        <sz val="12"/>
        <color theme="1"/>
        <rFont val="新細明體"/>
        <family val="1"/>
      </rPr>
      <t>0128005927</t>
    </r>
    <phoneticPr fontId="0" type="noConversion"/>
  </si>
  <si>
    <r>
      <rPr>
        <sz val="12"/>
        <color theme="1"/>
        <rFont val="新細明體"/>
        <family val="1"/>
      </rPr>
      <t>0128005582</t>
    </r>
    <phoneticPr fontId="0" type="noConversion"/>
  </si>
  <si>
    <r>
      <rPr>
        <sz val="12"/>
        <color theme="1"/>
        <rFont val="新細明體"/>
        <family val="1"/>
      </rPr>
      <t>0127682363</t>
    </r>
    <phoneticPr fontId="0" type="noConversion"/>
  </si>
  <si>
    <r>
      <rPr>
        <sz val="12"/>
        <color theme="1"/>
        <rFont val="新細明體"/>
        <family val="1"/>
      </rPr>
      <t>0127643863</t>
    </r>
    <phoneticPr fontId="0" type="noConversion"/>
  </si>
  <si>
    <r>
      <rPr>
        <sz val="12"/>
        <color theme="1"/>
        <rFont val="新細明體"/>
        <family val="1"/>
      </rPr>
      <t>GZ3745</t>
    </r>
    <phoneticPr fontId="0" type="noConversion"/>
  </si>
  <si>
    <r>
      <rPr>
        <sz val="12"/>
        <color theme="1"/>
        <rFont val="新細明體"/>
        <family val="1"/>
      </rPr>
      <t>NINJA TIMEIN ZX 2K BOOST 2.0</t>
    </r>
    <phoneticPr fontId="0" type="noConversion"/>
  </si>
  <si>
    <r>
      <rPr>
        <sz val="12"/>
        <color theme="1"/>
        <rFont val="新細明體"/>
        <family val="1"/>
      </rPr>
      <t>0127769542</t>
    </r>
    <phoneticPr fontId="0" type="noConversion"/>
  </si>
  <si>
    <r>
      <rPr>
        <sz val="12"/>
        <color theme="1"/>
        <rFont val="新細明體"/>
        <family val="1"/>
      </rPr>
      <t>GZ3758</t>
    </r>
    <phoneticPr fontId="0" type="noConversion"/>
  </si>
  <si>
    <r>
      <rPr>
        <sz val="12"/>
        <color theme="1"/>
        <rFont val="新細明體"/>
        <family val="1"/>
      </rPr>
      <t>NINJA TIMEIN ZX 2K BOOST 2.0 J</t>
    </r>
    <phoneticPr fontId="0" type="noConversion"/>
  </si>
  <si>
    <r>
      <rPr>
        <sz val="12"/>
        <color theme="1"/>
        <rFont val="新細明體"/>
        <family val="1"/>
      </rPr>
      <t>0127769540</t>
    </r>
    <phoneticPr fontId="0" type="noConversion"/>
  </si>
  <si>
    <r>
      <rPr>
        <sz val="12"/>
        <color theme="1"/>
        <rFont val="新細明體"/>
        <family val="1"/>
      </rPr>
      <t>GZ3743</t>
    </r>
    <phoneticPr fontId="0" type="noConversion"/>
  </si>
  <si>
    <r>
      <rPr>
        <sz val="12"/>
        <color theme="1"/>
        <rFont val="新細明體"/>
        <family val="1"/>
      </rPr>
      <t>0127769527</t>
    </r>
    <phoneticPr fontId="0" type="noConversion"/>
  </si>
  <si>
    <r>
      <rPr>
        <sz val="12"/>
        <color theme="1"/>
        <rFont val="新細明體"/>
        <family val="1"/>
      </rPr>
      <t>GZ3744</t>
    </r>
    <phoneticPr fontId="0" type="noConversion"/>
  </si>
  <si>
    <r>
      <rPr>
        <sz val="12"/>
        <color theme="1"/>
        <rFont val="新細明體"/>
        <family val="1"/>
      </rPr>
      <t>0127769541</t>
    </r>
    <phoneticPr fontId="0" type="noConversion"/>
  </si>
  <si>
    <r>
      <rPr>
        <sz val="12"/>
        <color theme="1"/>
        <rFont val="新細明體"/>
        <family val="1"/>
      </rPr>
      <t>GY8323</t>
    </r>
    <phoneticPr fontId="0" type="noConversion"/>
  </si>
  <si>
    <r>
      <rPr>
        <sz val="12"/>
        <color theme="1"/>
        <rFont val="新細明體"/>
        <family val="1"/>
      </rPr>
      <t>A127683007</t>
    </r>
    <phoneticPr fontId="0" type="noConversion"/>
  </si>
  <si>
    <r>
      <rPr>
        <sz val="12"/>
        <color theme="1"/>
        <rFont val="新細明體"/>
        <family val="1"/>
      </rPr>
      <t>A127683020</t>
    </r>
    <phoneticPr fontId="0" type="noConversion"/>
  </si>
  <si>
    <r>
      <rPr>
        <sz val="12"/>
        <color theme="1"/>
        <rFont val="新細明體"/>
        <family val="1"/>
      </rPr>
      <t>A127683037</t>
    </r>
    <phoneticPr fontId="0" type="noConversion"/>
  </si>
  <si>
    <r>
      <rPr>
        <sz val="12"/>
        <color theme="1"/>
        <rFont val="新細明體"/>
        <family val="1"/>
      </rPr>
      <t>A127683019</t>
    </r>
    <phoneticPr fontId="0" type="noConversion"/>
  </si>
  <si>
    <r>
      <rPr>
        <sz val="12"/>
        <color theme="1"/>
        <rFont val="新細明體"/>
        <family val="1"/>
      </rPr>
      <t>0127682345</t>
    </r>
    <phoneticPr fontId="0" type="noConversion"/>
  </si>
  <si>
    <r>
      <rPr>
        <sz val="12"/>
        <color theme="1"/>
        <rFont val="新細明體"/>
        <family val="1"/>
      </rPr>
      <t>A127683021</t>
    </r>
    <phoneticPr fontId="0" type="noConversion"/>
  </si>
  <si>
    <t>13</t>
    <phoneticPr fontId="14" type="noConversion"/>
  </si>
  <si>
    <t>DLL(Paint Spraying)</t>
    <phoneticPr fontId="0" type="noConversion"/>
  </si>
  <si>
    <r>
      <rPr>
        <sz val="12"/>
        <color theme="1"/>
        <rFont val="新細明體"/>
        <family val="1"/>
      </rPr>
      <t>0127532851</t>
    </r>
    <phoneticPr fontId="0" type="noConversion"/>
  </si>
  <si>
    <r>
      <rPr>
        <sz val="12"/>
        <color theme="1"/>
        <rFont val="新細明體"/>
        <family val="1"/>
      </rPr>
      <t>0127754817</t>
    </r>
    <phoneticPr fontId="0" type="noConversion"/>
  </si>
  <si>
    <r>
      <rPr>
        <sz val="12"/>
        <color theme="1"/>
        <rFont val="新細明體"/>
        <family val="1"/>
      </rPr>
      <t>0127635671</t>
    </r>
    <phoneticPr fontId="0" type="noConversion"/>
  </si>
  <si>
    <r>
      <rPr>
        <sz val="12"/>
        <color theme="1"/>
        <rFont val="新細明體"/>
        <family val="1"/>
      </rPr>
      <t>0127740946</t>
    </r>
    <phoneticPr fontId="0" type="noConversion"/>
  </si>
  <si>
    <r>
      <rPr>
        <sz val="12"/>
        <color theme="1"/>
        <rFont val="新細明體"/>
        <family val="1"/>
      </rPr>
      <t>0127778106</t>
    </r>
    <phoneticPr fontId="0" type="noConversion"/>
  </si>
  <si>
    <r>
      <rPr>
        <sz val="12"/>
        <color theme="1"/>
        <rFont val="新細明體"/>
        <family val="1"/>
      </rPr>
      <t>0127685646</t>
    </r>
    <phoneticPr fontId="0" type="noConversion"/>
  </si>
  <si>
    <r>
      <rPr>
        <sz val="12"/>
        <color theme="1"/>
        <rFont val="新細明體"/>
        <family val="1"/>
      </rPr>
      <t>0127772216</t>
    </r>
    <phoneticPr fontId="0" type="noConversion"/>
  </si>
  <si>
    <r>
      <rPr>
        <sz val="12"/>
        <color theme="1"/>
        <rFont val="新細明體"/>
        <family val="1"/>
      </rPr>
      <t>0127754816</t>
    </r>
    <phoneticPr fontId="0" type="noConversion"/>
  </si>
  <si>
    <r>
      <rPr>
        <sz val="12"/>
        <color theme="1"/>
        <rFont val="新細明體"/>
        <family val="1"/>
      </rPr>
      <t>0127772183</t>
    </r>
    <phoneticPr fontId="0" type="noConversion"/>
  </si>
  <si>
    <r>
      <rPr>
        <sz val="12"/>
        <color theme="1"/>
        <rFont val="新細明體"/>
        <family val="1"/>
      </rPr>
      <t>0127894343</t>
    </r>
    <phoneticPr fontId="0" type="noConversion"/>
  </si>
  <si>
    <r>
      <rPr>
        <sz val="12"/>
        <color theme="1"/>
        <rFont val="新細明體"/>
        <family val="1"/>
      </rPr>
      <t>0127778164</t>
    </r>
    <phoneticPr fontId="0" type="noConversion"/>
  </si>
  <si>
    <r>
      <rPr>
        <sz val="12"/>
        <color theme="1"/>
        <rFont val="新細明體"/>
        <family val="1"/>
      </rPr>
      <t>0127772142</t>
    </r>
    <phoneticPr fontId="0" type="noConversion"/>
  </si>
  <si>
    <r>
      <rPr>
        <sz val="12"/>
        <color theme="1"/>
        <rFont val="新細明體"/>
        <family val="1"/>
      </rPr>
      <t>0127772236</t>
    </r>
    <phoneticPr fontId="0" type="noConversion"/>
  </si>
  <si>
    <r>
      <rPr>
        <sz val="12"/>
        <color theme="1"/>
        <rFont val="新細明體"/>
        <family val="1"/>
      </rPr>
      <t>0127772160</t>
    </r>
    <phoneticPr fontId="0" type="noConversion"/>
  </si>
  <si>
    <r>
      <rPr>
        <sz val="12"/>
        <color theme="1"/>
        <rFont val="新細明體"/>
        <family val="1"/>
      </rPr>
      <t>0127894500</t>
    </r>
    <phoneticPr fontId="0" type="noConversion"/>
  </si>
  <si>
    <r>
      <rPr>
        <sz val="12"/>
        <color theme="1"/>
        <rFont val="新細明體"/>
        <family val="1"/>
      </rPr>
      <t>0127761646</t>
    </r>
    <phoneticPr fontId="0" type="noConversion"/>
  </si>
  <si>
    <r>
      <rPr>
        <sz val="12"/>
        <color theme="1"/>
        <rFont val="新細明體"/>
        <family val="1"/>
      </rPr>
      <t>0127523272</t>
    </r>
    <phoneticPr fontId="0" type="noConversion"/>
  </si>
  <si>
    <r>
      <rPr>
        <sz val="12"/>
        <color theme="1"/>
        <rFont val="新細明體"/>
        <family val="1"/>
      </rPr>
      <t>0127741990</t>
    </r>
    <phoneticPr fontId="0" type="noConversion"/>
  </si>
  <si>
    <r>
      <rPr>
        <sz val="12"/>
        <color theme="1"/>
        <rFont val="新細明體"/>
        <family val="1"/>
      </rPr>
      <t>0127617152</t>
    </r>
    <phoneticPr fontId="0" type="noConversion"/>
  </si>
  <si>
    <r>
      <rPr>
        <sz val="12"/>
        <color theme="1"/>
        <rFont val="新細明體"/>
        <family val="1"/>
      </rPr>
      <t>0127772411</t>
    </r>
    <phoneticPr fontId="0" type="noConversion"/>
  </si>
  <si>
    <r>
      <rPr>
        <sz val="12"/>
        <color theme="1"/>
        <rFont val="新細明體"/>
        <family val="1"/>
      </rPr>
      <t>0127772243</t>
    </r>
    <phoneticPr fontId="0" type="noConversion"/>
  </si>
  <si>
    <r>
      <rPr>
        <sz val="12"/>
        <color theme="1"/>
        <rFont val="新細明體"/>
        <family val="1"/>
      </rPr>
      <t>0127613189</t>
    </r>
    <phoneticPr fontId="0" type="noConversion"/>
  </si>
  <si>
    <r>
      <rPr>
        <sz val="12"/>
        <color theme="1"/>
        <rFont val="新細明體"/>
        <family val="1"/>
      </rPr>
      <t>0127772449</t>
    </r>
    <phoneticPr fontId="0" type="noConversion"/>
  </si>
  <si>
    <r>
      <rPr>
        <sz val="12"/>
        <color theme="1"/>
        <rFont val="新細明體"/>
        <family val="1"/>
      </rPr>
      <t>0127772401</t>
    </r>
    <phoneticPr fontId="0" type="noConversion"/>
  </si>
  <si>
    <t>DLL(Touch Paint)</t>
    <phoneticPr fontId="0" type="noConversion"/>
  </si>
  <si>
    <r>
      <rPr>
        <sz val="12"/>
        <color theme="1"/>
        <rFont val="新細明體"/>
        <family val="1"/>
      </rPr>
      <t>0127822009</t>
    </r>
    <phoneticPr fontId="0" type="noConversion"/>
  </si>
  <si>
    <r>
      <rPr>
        <sz val="12"/>
        <color theme="1"/>
        <rFont val="新細明體"/>
        <family val="1"/>
      </rPr>
      <t>H04194</t>
    </r>
    <phoneticPr fontId="0" type="noConversion"/>
  </si>
  <si>
    <r>
      <rPr>
        <sz val="12"/>
        <color theme="1"/>
        <rFont val="新細明體"/>
        <family val="1"/>
      </rPr>
      <t>GEODIVER PRIMEBLUE W</t>
    </r>
    <phoneticPr fontId="0" type="noConversion"/>
  </si>
  <si>
    <r>
      <rPr>
        <sz val="12"/>
        <color theme="1"/>
        <rFont val="新細明體"/>
        <family val="1"/>
      </rPr>
      <t>0127839447</t>
    </r>
    <phoneticPr fontId="0" type="noConversion"/>
  </si>
  <si>
    <r>
      <rPr>
        <sz val="12"/>
        <color theme="1"/>
        <rFont val="新細明體"/>
        <family val="1"/>
      </rPr>
      <t>0127818912</t>
    </r>
    <phoneticPr fontId="0" type="noConversion"/>
  </si>
  <si>
    <r>
      <rPr>
        <sz val="12"/>
        <color theme="1"/>
        <rFont val="新細明體"/>
        <family val="1"/>
      </rPr>
      <t>H01782</t>
    </r>
    <phoneticPr fontId="0" type="noConversion"/>
  </si>
  <si>
    <r>
      <rPr>
        <sz val="12"/>
        <color theme="1"/>
        <rFont val="新細明體"/>
        <family val="1"/>
      </rPr>
      <t>0127817393</t>
    </r>
    <phoneticPr fontId="0" type="noConversion"/>
  </si>
  <si>
    <r>
      <rPr>
        <sz val="12"/>
        <color theme="1"/>
        <rFont val="新細明體"/>
        <family val="1"/>
      </rPr>
      <t>H04195</t>
    </r>
    <phoneticPr fontId="0" type="noConversion"/>
  </si>
  <si>
    <r>
      <rPr>
        <sz val="12"/>
        <color theme="1"/>
        <rFont val="新細明體"/>
        <family val="1"/>
      </rPr>
      <t>0127647532</t>
    </r>
    <phoneticPr fontId="0" type="noConversion"/>
  </si>
  <si>
    <r>
      <rPr>
        <sz val="12"/>
        <color theme="1"/>
        <rFont val="新細明體"/>
        <family val="1"/>
      </rPr>
      <t>0127863603</t>
    </r>
    <phoneticPr fontId="0" type="noConversion"/>
  </si>
  <si>
    <r>
      <rPr>
        <sz val="12"/>
        <color theme="1"/>
        <rFont val="新細明體"/>
        <family val="1"/>
      </rPr>
      <t>0127815632</t>
    </r>
    <phoneticPr fontId="0" type="noConversion"/>
  </si>
  <si>
    <r>
      <rPr>
        <sz val="12"/>
        <color theme="1"/>
        <rFont val="新細明體"/>
        <family val="1"/>
      </rPr>
      <t>0127841926</t>
    </r>
    <phoneticPr fontId="0" type="noConversion"/>
  </si>
  <si>
    <r>
      <rPr>
        <sz val="12"/>
        <color theme="1"/>
        <rFont val="新細明體"/>
        <family val="1"/>
      </rPr>
      <t>H04196</t>
    </r>
    <phoneticPr fontId="0" type="noConversion"/>
  </si>
  <si>
    <r>
      <rPr>
        <sz val="12"/>
        <color theme="1"/>
        <rFont val="新細明體"/>
        <family val="1"/>
      </rPr>
      <t>0127817622</t>
    </r>
    <phoneticPr fontId="0" type="noConversion"/>
  </si>
  <si>
    <r>
      <rPr>
        <sz val="12"/>
        <color theme="1"/>
        <rFont val="新細明體"/>
        <family val="1"/>
      </rPr>
      <t>0127815633</t>
    </r>
    <phoneticPr fontId="0" type="noConversion"/>
  </si>
  <si>
    <r>
      <rPr>
        <sz val="12"/>
        <color theme="1"/>
        <rFont val="新細明體"/>
        <family val="1"/>
      </rPr>
      <t>0127815630</t>
    </r>
    <phoneticPr fontId="0" type="noConversion"/>
  </si>
  <si>
    <r>
      <rPr>
        <sz val="12"/>
        <color theme="1"/>
        <rFont val="新細明體"/>
        <family val="1"/>
      </rPr>
      <t>0127824310</t>
    </r>
    <phoneticPr fontId="0" type="noConversion"/>
  </si>
  <si>
    <r>
      <rPr>
        <sz val="12"/>
        <color theme="1"/>
        <rFont val="新細明體"/>
        <family val="1"/>
      </rPr>
      <t>0127822045</t>
    </r>
    <phoneticPr fontId="0" type="noConversion"/>
  </si>
  <si>
    <r>
      <rPr>
        <sz val="12"/>
        <color theme="1"/>
        <rFont val="新細明體"/>
        <family val="1"/>
      </rPr>
      <t>GW0246</t>
    </r>
    <phoneticPr fontId="0" type="noConversion"/>
  </si>
  <si>
    <r>
      <rPr>
        <sz val="12"/>
        <color theme="1"/>
        <rFont val="新細明體"/>
        <family val="1"/>
      </rPr>
      <t>HU NMD N.E.R.D.</t>
    </r>
    <phoneticPr fontId="0" type="noConversion"/>
  </si>
  <si>
    <r>
      <rPr>
        <sz val="12"/>
        <color theme="1"/>
        <rFont val="新細明體"/>
        <family val="1"/>
      </rPr>
      <t>H01781</t>
    </r>
    <phoneticPr fontId="0" type="noConversion"/>
  </si>
  <si>
    <r>
      <rPr>
        <sz val="12"/>
        <color theme="1"/>
        <rFont val="新細明體"/>
        <family val="1"/>
      </rPr>
      <t>0127538648</t>
    </r>
    <phoneticPr fontId="0" type="noConversion"/>
  </si>
  <si>
    <r>
      <rPr>
        <sz val="12"/>
        <color theme="1"/>
        <rFont val="新細明體"/>
        <family val="1"/>
      </rPr>
      <t>0127528149</t>
    </r>
    <phoneticPr fontId="0" type="noConversion"/>
  </si>
  <si>
    <r>
      <rPr>
        <sz val="12"/>
        <color theme="1"/>
        <rFont val="新細明體"/>
        <family val="1"/>
      </rPr>
      <t>0127728060</t>
    </r>
    <phoneticPr fontId="0" type="noConversion"/>
  </si>
  <si>
    <r>
      <rPr>
        <sz val="12"/>
        <color theme="1"/>
        <rFont val="新細明體"/>
        <family val="1"/>
      </rPr>
      <t>0127235310</t>
    </r>
    <phoneticPr fontId="0" type="noConversion"/>
  </si>
  <si>
    <r>
      <rPr>
        <sz val="12"/>
        <color theme="1"/>
        <rFont val="新細明體"/>
        <family val="1"/>
      </rPr>
      <t>0127685122</t>
    </r>
    <phoneticPr fontId="0" type="noConversion"/>
  </si>
  <si>
    <r>
      <rPr>
        <sz val="12"/>
        <color theme="1"/>
        <rFont val="新細明體"/>
        <family val="1"/>
      </rPr>
      <t>H01801</t>
    </r>
    <phoneticPr fontId="0" type="noConversion"/>
  </si>
  <si>
    <r>
      <rPr>
        <sz val="12"/>
        <color theme="1"/>
        <rFont val="新細明體"/>
        <family val="1"/>
      </rPr>
      <t>0127844972</t>
    </r>
    <phoneticPr fontId="0" type="noConversion"/>
  </si>
  <si>
    <r>
      <rPr>
        <sz val="12"/>
        <color theme="1"/>
        <rFont val="新細明體"/>
        <family val="1"/>
      </rPr>
      <t>0127760211</t>
    </r>
    <phoneticPr fontId="0" type="noConversion"/>
  </si>
  <si>
    <r>
      <rPr>
        <sz val="12"/>
        <color theme="1"/>
        <rFont val="新細明體"/>
        <family val="1"/>
      </rPr>
      <t>0127762755</t>
    </r>
    <phoneticPr fontId="0" type="noConversion"/>
  </si>
  <si>
    <r>
      <rPr>
        <sz val="12"/>
        <color theme="1"/>
        <rFont val="新細明體"/>
        <family val="1"/>
      </rPr>
      <t>0127750519</t>
    </r>
    <phoneticPr fontId="0" type="noConversion"/>
  </si>
  <si>
    <r>
      <rPr>
        <sz val="12"/>
        <color theme="1"/>
        <rFont val="新細明體"/>
        <family val="1"/>
      </rPr>
      <t>0127760169</t>
    </r>
    <phoneticPr fontId="0" type="noConversion"/>
  </si>
  <si>
    <r>
      <rPr>
        <sz val="12"/>
        <color theme="1"/>
        <rFont val="新細明體"/>
        <family val="1"/>
      </rPr>
      <t>0127760700</t>
    </r>
    <phoneticPr fontId="0" type="noConversion"/>
  </si>
  <si>
    <r>
      <rPr>
        <sz val="12"/>
        <color theme="1"/>
        <rFont val="新細明體"/>
        <family val="1"/>
      </rPr>
      <t>0127761005</t>
    </r>
    <phoneticPr fontId="0" type="noConversion"/>
  </si>
  <si>
    <r>
      <rPr>
        <sz val="12"/>
        <color theme="1"/>
        <rFont val="新細明體"/>
        <family val="1"/>
      </rPr>
      <t>0127735887</t>
    </r>
    <phoneticPr fontId="0" type="noConversion"/>
  </si>
  <si>
    <r>
      <rPr>
        <sz val="12"/>
        <color theme="1"/>
        <rFont val="新細明體"/>
        <family val="1"/>
      </rPr>
      <t>0127758819</t>
    </r>
    <phoneticPr fontId="0" type="noConversion"/>
  </si>
  <si>
    <r>
      <rPr>
        <sz val="12"/>
        <color theme="1"/>
        <rFont val="新細明體"/>
        <family val="1"/>
      </rPr>
      <t>0127538649</t>
    </r>
    <phoneticPr fontId="0" type="noConversion"/>
  </si>
  <si>
    <r>
      <rPr>
        <sz val="12"/>
        <color theme="1"/>
        <rFont val="新細明體"/>
        <family val="1"/>
      </rPr>
      <t>0127736370</t>
    </r>
    <phoneticPr fontId="0" type="noConversion"/>
  </si>
  <si>
    <r>
      <rPr>
        <sz val="12"/>
        <color theme="1"/>
        <rFont val="新細明體"/>
        <family val="1"/>
      </rPr>
      <t>0127727289</t>
    </r>
    <phoneticPr fontId="0" type="noConversion"/>
  </si>
  <si>
    <r>
      <rPr>
        <sz val="12"/>
        <color theme="1"/>
        <rFont val="新細明體"/>
        <family val="1"/>
      </rPr>
      <t>0127847506</t>
    </r>
    <phoneticPr fontId="0" type="noConversion"/>
  </si>
  <si>
    <r>
      <rPr>
        <sz val="12"/>
        <color theme="1"/>
        <rFont val="新細明體"/>
        <family val="1"/>
      </rPr>
      <t>0127847408</t>
    </r>
    <phoneticPr fontId="0" type="noConversion"/>
  </si>
  <si>
    <r>
      <rPr>
        <sz val="12"/>
        <color theme="1"/>
        <rFont val="新細明體"/>
        <family val="1"/>
      </rPr>
      <t>0127425950</t>
    </r>
    <phoneticPr fontId="0" type="noConversion"/>
  </si>
  <si>
    <r>
      <rPr>
        <sz val="12"/>
        <color theme="1"/>
        <rFont val="新細明體"/>
        <family val="1"/>
      </rPr>
      <t>H04193</t>
    </r>
    <phoneticPr fontId="0" type="noConversion"/>
  </si>
  <si>
    <r>
      <rPr>
        <sz val="12"/>
        <color theme="1"/>
        <rFont val="新細明體"/>
        <family val="1"/>
      </rPr>
      <t>0127433667</t>
    </r>
    <phoneticPr fontId="0" type="noConversion"/>
  </si>
  <si>
    <r>
      <rPr>
        <sz val="12"/>
        <color theme="1"/>
        <rFont val="新細明體"/>
        <family val="1"/>
      </rPr>
      <t>0127436377</t>
    </r>
    <phoneticPr fontId="0" type="noConversion"/>
  </si>
  <si>
    <r>
      <rPr>
        <sz val="12"/>
        <color theme="1"/>
        <rFont val="新細明體"/>
        <family val="1"/>
      </rPr>
      <t>0127482016</t>
    </r>
    <phoneticPr fontId="0" type="noConversion"/>
  </si>
  <si>
    <r>
      <rPr>
        <sz val="12"/>
        <color theme="1"/>
        <rFont val="新細明體"/>
        <family val="1"/>
      </rPr>
      <t>0127846442</t>
    </r>
    <phoneticPr fontId="0" type="noConversion"/>
  </si>
  <si>
    <r>
      <rPr>
        <sz val="12"/>
        <color theme="1"/>
        <rFont val="新細明體"/>
        <family val="1"/>
      </rPr>
      <t>0127614360</t>
    </r>
    <phoneticPr fontId="0" type="noConversion"/>
  </si>
  <si>
    <r>
      <rPr>
        <sz val="12"/>
        <color theme="1"/>
        <rFont val="新細明體"/>
        <family val="1"/>
      </rPr>
      <t>0127436364</t>
    </r>
    <phoneticPr fontId="0" type="noConversion"/>
  </si>
  <si>
    <r>
      <rPr>
        <sz val="12"/>
        <color theme="1"/>
        <rFont val="新細明體"/>
        <family val="1"/>
      </rPr>
      <t>0127535453</t>
    </r>
    <phoneticPr fontId="0" type="noConversion"/>
  </si>
  <si>
    <t>095</t>
    <phoneticPr fontId="14" type="noConversion"/>
  </si>
  <si>
    <t>085</t>
    <phoneticPr fontId="14" type="noConversion"/>
  </si>
  <si>
    <t>075</t>
    <phoneticPr fontId="14" type="noConversion"/>
  </si>
  <si>
    <t>065</t>
    <phoneticPr fontId="14" type="noConversion"/>
  </si>
  <si>
    <t>055</t>
    <phoneticPr fontId="14" type="noConversion"/>
  </si>
  <si>
    <t>Long Hung(Embroidery)</t>
    <phoneticPr fontId="0" type="noConversion"/>
  </si>
  <si>
    <t>Embroidery</t>
  </si>
  <si>
    <t>LONG HUNG</t>
    <phoneticPr fontId="0" type="noConversion"/>
  </si>
  <si>
    <t>Touch Paint</t>
    <phoneticPr fontId="0" type="noConversion"/>
  </si>
  <si>
    <t>SUMMARY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</si>
</sst>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0.0%"/>
    <numFmt numFmtId="177" formatCode="_(* #,##0_);_(* \(#,##0\);_(* &quot;-&quot;??_);_(@_)"/>
    <numFmt numFmtId="178" formatCode="_-* #,##0_-;\-* #,##0_-;_-* &quot;-&quot;??_-;_-@_-"/>
  </numFmts>
  <fonts count="20" x14ac:knownFonts="1">
    <font>
      <sz val="10"/>
      <color indexed="9"/>
      <name val="新細明體"/>
      <family val="1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</font>
    <font>
      <sz val="12"/>
      <color rgb="FFFFFFFF"/>
      <name val="細明體"/>
      <family val="3"/>
    </font>
    <font>
      <sz val="12"/>
      <color rgb="FFFFFFFF"/>
      <name val="新細明體"/>
      <family val="1"/>
    </font>
    <font>
      <sz val="12"/>
      <color theme="0"/>
      <name val="Arial"/>
      <family val="2"/>
    </font>
    <font>
      <sz val="11"/>
      <color rgb="FF000000"/>
      <name val="Calibri"/>
      <family val="2"/>
    </font>
    <font>
      <b/>
      <sz val="10"/>
      <color indexed="9"/>
      <name val="新細明體"/>
      <family val="1"/>
    </font>
    <font>
      <b/>
      <sz val="11"/>
      <color indexed="9"/>
      <name val="新細明體"/>
      <family val="1"/>
    </font>
    <font>
      <b/>
      <sz val="12"/>
      <color theme="1"/>
      <name val="細明體"/>
      <family val="3"/>
    </font>
    <font>
      <b/>
      <sz val="12"/>
      <color theme="0"/>
      <name val="細明體"/>
      <family val="3"/>
    </font>
    <font>
      <b/>
      <sz val="12"/>
      <color theme="0"/>
      <name val="Arial"/>
      <family val="2"/>
    </font>
    <font>
      <sz val="12"/>
      <color theme="0"/>
      <name val="細明體"/>
      <family val="3"/>
    </font>
    <font>
      <sz val="12"/>
      <color theme="0"/>
      <name val="新細明體"/>
      <family val="1"/>
    </font>
    <font>
      <sz val="9"/>
      <name val="細明體"/>
      <family val="3"/>
      <charset val="136"/>
    </font>
    <font>
      <sz val="10"/>
      <color indexed="9"/>
      <name val="新細明體"/>
      <family val="1"/>
    </font>
    <font>
      <sz val="12"/>
      <color rgb="FF000000"/>
      <name val="新細明體"/>
      <family val="1"/>
      <charset val="136"/>
      <scheme val="major"/>
    </font>
    <font>
      <sz val="10"/>
      <name val="新細明體"/>
      <family val="1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F8CBAD"/>
        <bgColor rgb="FFF8CBAD"/>
      </patternFill>
    </fill>
  </fills>
  <borders count="8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 applyBorder="0"/>
    <xf numFmtId="0" fontId="15" fillId="0" borderId="0" applyBorder="0"/>
    <xf numFmtId="9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0" borderId="0"/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 applyNumberFormat="1" applyFill="1" applyAlignment="1" applyProtection="1"/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176" fontId="8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vertical="center"/>
    </xf>
    <xf numFmtId="10" fontId="2" fillId="0" borderId="0" xfId="0" applyNumberFormat="1" applyFont="1" applyFill="1" applyAlignment="1" applyProtection="1">
      <alignment vertical="center"/>
    </xf>
    <xf numFmtId="0" fontId="9" fillId="0" borderId="0" xfId="0" applyNumberFormat="1" applyFont="1" applyFill="1" applyAlignment="1" applyProtection="1">
      <alignment horizontal="center" vertical="center" wrapText="1"/>
    </xf>
    <xf numFmtId="49" fontId="10" fillId="3" borderId="3" xfId="0" applyNumberFormat="1" applyFont="1" applyFill="1" applyBorder="1" applyAlignment="1" applyProtection="1">
      <alignment horizontal="center" vertical="center"/>
    </xf>
    <xf numFmtId="49" fontId="3" fillId="4" borderId="3" xfId="0" applyNumberFormat="1" applyFont="1" applyFill="1" applyBorder="1" applyAlignment="1" applyProtection="1">
      <alignment horizontal="center" vertical="center"/>
    </xf>
    <xf numFmtId="49" fontId="4" fillId="4" borderId="3" xfId="0" applyNumberFormat="1" applyFont="1" applyFill="1" applyBorder="1" applyAlignment="1" applyProtection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/>
    </xf>
    <xf numFmtId="9" fontId="5" fillId="5" borderId="3" xfId="0" applyNumberFormat="1" applyFont="1" applyFill="1" applyBorder="1" applyAlignment="1" applyProtection="1">
      <alignment horizontal="center"/>
    </xf>
    <xf numFmtId="0" fontId="11" fillId="6" borderId="3" xfId="0" applyNumberFormat="1" applyFont="1" applyFill="1" applyBorder="1" applyAlignment="1" applyProtection="1">
      <alignment horizontal="center" vertical="center"/>
    </xf>
    <xf numFmtId="0" fontId="11" fillId="6" borderId="3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0" fontId="2" fillId="7" borderId="3" xfId="0" applyNumberFormat="1" applyFont="1" applyFill="1" applyBorder="1" applyAlignment="1" applyProtection="1">
      <alignment horizontal="center" vertical="center"/>
    </xf>
    <xf numFmtId="0" fontId="2" fillId="8" borderId="3" xfId="0" applyNumberFormat="1" applyFont="1" applyFill="1" applyBorder="1" applyAlignment="1" applyProtection="1">
      <alignment horizontal="center" vertical="center"/>
    </xf>
    <xf numFmtId="0" fontId="2" fillId="9" borderId="3" xfId="0" applyNumberFormat="1" applyFont="1" applyFill="1" applyBorder="1" applyAlignment="1" applyProtection="1">
      <alignment horizontal="center" vertical="center"/>
    </xf>
    <xf numFmtId="10" fontId="2" fillId="0" borderId="0" xfId="0" applyNumberFormat="1" applyFont="1" applyFill="1" applyAlignment="1" applyProtection="1">
      <alignment horizontal="center" vertical="center"/>
    </xf>
    <xf numFmtId="9" fontId="2" fillId="0" borderId="0" xfId="0" applyNumberFormat="1" applyFont="1" applyFill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 vertical="center" wrapText="1"/>
    </xf>
    <xf numFmtId="0" fontId="15" fillId="0" borderId="0" xfId="1" applyNumberFormat="1" applyFill="1" applyAlignment="1" applyProtection="1"/>
    <xf numFmtId="0" fontId="2" fillId="9" borderId="3" xfId="1" applyNumberFormat="1" applyFont="1" applyFill="1" applyBorder="1" applyAlignment="1" applyProtection="1">
      <alignment horizontal="center" vertical="center"/>
    </xf>
    <xf numFmtId="0" fontId="2" fillId="8" borderId="3" xfId="1" applyNumberFormat="1" applyFont="1" applyFill="1" applyBorder="1" applyAlignment="1" applyProtection="1">
      <alignment horizontal="center" vertical="center"/>
    </xf>
    <xf numFmtId="0" fontId="2" fillId="7" borderId="3" xfId="1" applyNumberFormat="1" applyFont="1" applyFill="1" applyBorder="1" applyAlignment="1" applyProtection="1">
      <alignment horizontal="center" vertical="center"/>
    </xf>
    <xf numFmtId="10" fontId="2" fillId="0" borderId="0" xfId="1" applyNumberFormat="1" applyFont="1" applyFill="1" applyAlignment="1" applyProtection="1">
      <alignment horizontal="center" vertical="center"/>
    </xf>
    <xf numFmtId="9" fontId="2" fillId="0" borderId="0" xfId="1" applyNumberFormat="1" applyFont="1" applyFill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9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/>
    <xf numFmtId="9" fontId="16" fillId="0" borderId="3" xfId="2" applyFont="1" applyFill="1" applyBorder="1" applyAlignment="1" applyProtection="1">
      <alignment horizontal="center"/>
    </xf>
    <xf numFmtId="0" fontId="17" fillId="0" borderId="0" xfId="0" applyNumberFormat="1" applyFont="1" applyFill="1" applyAlignment="1" applyProtection="1"/>
    <xf numFmtId="0" fontId="18" fillId="0" borderId="7" xfId="4" applyNumberFormat="1" applyFont="1" applyBorder="1" applyAlignment="1"/>
    <xf numFmtId="10" fontId="18" fillId="0" borderId="7" xfId="5" applyNumberFormat="1" applyFont="1" applyBorder="1" applyAlignment="1"/>
    <xf numFmtId="177" fontId="18" fillId="0" borderId="7" xfId="4" applyNumberFormat="1" applyFont="1" applyBorder="1" applyAlignment="1"/>
    <xf numFmtId="178" fontId="2" fillId="0" borderId="0" xfId="3" applyNumberFormat="1" applyFont="1" applyFill="1" applyAlignment="1" applyProtection="1">
      <alignment vertical="center"/>
    </xf>
    <xf numFmtId="0" fontId="9" fillId="0" borderId="0" xfId="0" applyNumberFormat="1" applyFont="1" applyFill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49" fontId="2" fillId="0" borderId="3" xfId="0" applyNumberFormat="1" applyFont="1" applyFill="1" applyBorder="1" applyAlignment="1" applyProtection="1">
      <alignment horizontal="center" vertical="center"/>
    </xf>
    <xf numFmtId="14" fontId="2" fillId="0" borderId="3" xfId="0" applyNumberFormat="1" applyFont="1" applyFill="1" applyBorder="1" applyAlignment="1" applyProtection="1">
      <alignment horizontal="center" vertical="center"/>
    </xf>
    <xf numFmtId="0" fontId="2" fillId="7" borderId="4" xfId="0" applyNumberFormat="1" applyFont="1" applyFill="1" applyBorder="1" applyAlignment="1" applyProtection="1">
      <alignment horizontal="center" vertical="center"/>
    </xf>
    <xf numFmtId="0" fontId="2" fillId="7" borderId="5" xfId="0" applyNumberFormat="1" applyFont="1" applyFill="1" applyBorder="1" applyAlignment="1" applyProtection="1">
      <alignment horizontal="center" vertical="center"/>
    </xf>
    <xf numFmtId="0" fontId="2" fillId="7" borderId="6" xfId="0" applyNumberFormat="1" applyFont="1" applyFill="1" applyBorder="1" applyAlignment="1" applyProtection="1">
      <alignment horizontal="center" vertical="center"/>
    </xf>
    <xf numFmtId="0" fontId="2" fillId="8" borderId="4" xfId="0" applyNumberFormat="1" applyFont="1" applyFill="1" applyBorder="1" applyAlignment="1" applyProtection="1">
      <alignment horizontal="center" vertical="center"/>
    </xf>
    <xf numFmtId="0" fontId="2" fillId="8" borderId="5" xfId="0" applyNumberFormat="1" applyFont="1" applyFill="1" applyBorder="1" applyAlignment="1" applyProtection="1">
      <alignment horizontal="center" vertical="center"/>
    </xf>
    <xf numFmtId="0" fontId="2" fillId="8" borderId="6" xfId="0" applyNumberFormat="1" applyFont="1" applyFill="1" applyBorder="1" applyAlignment="1" applyProtection="1">
      <alignment horizontal="center" vertical="center"/>
    </xf>
    <xf numFmtId="0" fontId="2" fillId="9" borderId="4" xfId="0" applyNumberFormat="1" applyFont="1" applyFill="1" applyBorder="1" applyAlignment="1" applyProtection="1">
      <alignment horizontal="center" vertical="center"/>
    </xf>
    <xf numFmtId="0" fontId="2" fillId="9" borderId="5" xfId="0" applyNumberFormat="1" applyFont="1" applyFill="1" applyBorder="1" applyAlignment="1" applyProtection="1">
      <alignment horizontal="center" vertical="center"/>
    </xf>
    <xf numFmtId="0" fontId="2" fillId="9" borderId="6" xfId="0" applyNumberFormat="1" applyFont="1" applyFill="1" applyBorder="1" applyAlignment="1" applyProtection="1">
      <alignment horizontal="center" vertical="center"/>
    </xf>
    <xf numFmtId="9" fontId="2" fillId="10" borderId="4" xfId="2" applyFont="1" applyFill="1" applyBorder="1" applyAlignment="1" applyProtection="1">
      <alignment horizontal="center" vertical="center"/>
    </xf>
    <xf numFmtId="9" fontId="2" fillId="10" borderId="5" xfId="2" applyFont="1" applyFill="1" applyBorder="1" applyAlignment="1" applyProtection="1">
      <alignment horizontal="center" vertical="center"/>
    </xf>
    <xf numFmtId="9" fontId="2" fillId="10" borderId="6" xfId="2" applyFont="1" applyFill="1" applyBorder="1" applyAlignment="1" applyProtection="1">
      <alignment horizontal="center" vertical="center"/>
    </xf>
    <xf numFmtId="0" fontId="2" fillId="10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0" fontId="2" fillId="10" borderId="3" xfId="1" applyNumberFormat="1" applyFont="1" applyFill="1" applyBorder="1" applyAlignment="1" applyProtection="1">
      <alignment horizontal="center" vertical="center"/>
    </xf>
    <xf numFmtId="14" fontId="2" fillId="0" borderId="3" xfId="1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 vertical="center"/>
    </xf>
    <xf numFmtId="49" fontId="2" fillId="0" borderId="3" xfId="1" applyNumberFormat="1" applyFont="1" applyFill="1" applyBorder="1" applyAlignment="1" applyProtection="1">
      <alignment horizontal="center" vertical="center"/>
    </xf>
    <xf numFmtId="0" fontId="2" fillId="8" borderId="3" xfId="0" applyNumberFormat="1" applyFont="1" applyFill="1" applyBorder="1" applyAlignment="1" applyProtection="1">
      <alignment horizontal="center" vertical="center"/>
    </xf>
    <xf numFmtId="0" fontId="2" fillId="8" borderId="4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8" borderId="6" xfId="1" applyNumberFormat="1" applyFont="1" applyFill="1" applyBorder="1" applyAlignment="1" applyProtection="1">
      <alignment horizontal="center" vertical="center"/>
    </xf>
    <xf numFmtId="0" fontId="2" fillId="9" borderId="4" xfId="1" applyNumberFormat="1" applyFont="1" applyFill="1" applyBorder="1" applyAlignment="1" applyProtection="1">
      <alignment horizontal="center" vertical="center"/>
    </xf>
    <xf numFmtId="0" fontId="2" fillId="9" borderId="5" xfId="1" applyNumberFormat="1" applyFont="1" applyFill="1" applyBorder="1" applyAlignment="1" applyProtection="1">
      <alignment horizontal="center" vertical="center"/>
    </xf>
    <xf numFmtId="0" fontId="2" fillId="9" borderId="6" xfId="1" applyNumberFormat="1" applyFont="1" applyFill="1" applyBorder="1" applyAlignment="1" applyProtection="1">
      <alignment horizontal="center" vertical="center"/>
    </xf>
  </cellXfs>
  <cellStyles count="6">
    <cellStyle name="Normal 8 2" xfId="4"/>
    <cellStyle name="一般" xfId="0" builtinId="0"/>
    <cellStyle name="一般 2" xfId="1"/>
    <cellStyle name="千分位" xfId="3" builtinId="3"/>
    <cellStyle name="百分比" xfId="2" builtinId="5"/>
    <cellStyle name="百分比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14" sqref="I14"/>
    </sheetView>
  </sheetViews>
  <sheetFormatPr defaultRowHeight="13.8" x14ac:dyDescent="0.25"/>
  <cols>
    <col min="1" max="1" width="8.375" customWidth="1"/>
    <col min="2" max="2" width="16.625" customWidth="1"/>
    <col min="3" max="3" width="10.625" customWidth="1"/>
    <col min="4" max="4" width="18.625" customWidth="1"/>
    <col min="5" max="5" width="11.125" customWidth="1"/>
    <col min="6" max="6" width="11.375" customWidth="1"/>
    <col min="7" max="7" width="19.375" customWidth="1"/>
    <col min="8" max="8" width="41.375" customWidth="1"/>
    <col min="9" max="9" width="12.5" customWidth="1"/>
    <col min="10" max="10" width="15" customWidth="1"/>
    <col min="11" max="11" width="9.5" customWidth="1"/>
    <col min="12" max="12" width="11.875" customWidth="1"/>
    <col min="13" max="13" width="9.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ht="16.2" x14ac:dyDescent="0.25">
      <c r="A2" s="4"/>
      <c r="B2" s="4"/>
      <c r="C2" s="4"/>
      <c r="D2" s="4" t="s">
        <v>12</v>
      </c>
      <c r="E2" s="4" t="s">
        <v>13</v>
      </c>
      <c r="F2" s="4">
        <v>202104</v>
      </c>
      <c r="G2" s="4" t="s">
        <v>14</v>
      </c>
      <c r="H2" s="4" t="s">
        <v>6744</v>
      </c>
      <c r="I2" s="5">
        <f>'THAI HOANH(Cold transfer)'!BK4</f>
        <v>0.86086927903813248</v>
      </c>
      <c r="J2" s="4">
        <v>86</v>
      </c>
      <c r="K2" s="5">
        <f>'THAI HOANH(Cold transfer)'!BL4</f>
        <v>0.8629331728103814</v>
      </c>
      <c r="L2" s="39">
        <f>'THAI HOANH(Cold transfer)'!BC1678</f>
        <v>455780</v>
      </c>
      <c r="M2" s="4"/>
    </row>
    <row r="3" spans="1:13" ht="16.2" x14ac:dyDescent="0.25">
      <c r="A3" s="4"/>
      <c r="B3" s="4"/>
      <c r="C3" s="4"/>
      <c r="D3" s="4" t="s">
        <v>12</v>
      </c>
      <c r="E3" s="4" t="s">
        <v>13</v>
      </c>
      <c r="F3" s="4">
        <v>202104</v>
      </c>
      <c r="G3" s="4" t="s">
        <v>14</v>
      </c>
      <c r="H3" s="4" t="s">
        <v>6745</v>
      </c>
      <c r="I3" s="5">
        <f>'THAI HOANH (Paint Spraying)'!AZ4</f>
        <v>0.90821794902883202</v>
      </c>
      <c r="J3" s="4">
        <v>86</v>
      </c>
      <c r="K3" s="5">
        <f>'THAI HOANH (Paint Spraying)'!BA4</f>
        <v>0.85914342783164677</v>
      </c>
      <c r="L3" s="39">
        <f>'THAI HOANH (Paint Spraying)'!AR196</f>
        <v>41239</v>
      </c>
    </row>
    <row r="4" spans="1:13" ht="16.2" x14ac:dyDescent="0.25">
      <c r="A4" s="4"/>
      <c r="B4" s="4"/>
      <c r="C4" s="4"/>
      <c r="D4" s="4" t="s">
        <v>12</v>
      </c>
      <c r="E4" s="4" t="s">
        <v>13</v>
      </c>
      <c r="F4" s="4">
        <v>202104</v>
      </c>
      <c r="G4" s="4" t="s">
        <v>6746</v>
      </c>
      <c r="H4" s="4" t="s">
        <v>6747</v>
      </c>
      <c r="I4" s="5">
        <f>'VINH MAO(Pad printing)'!AM4</f>
        <v>0.83879999999999999</v>
      </c>
      <c r="J4" s="4">
        <v>83</v>
      </c>
      <c r="K4" s="5">
        <f>'VINH MAO(Pad printing)'!AN4</f>
        <v>0.84935938793879384</v>
      </c>
      <c r="L4" s="39">
        <f>'VINH MAO(Pad printing)'!AE169</f>
        <v>38314</v>
      </c>
      <c r="M4" s="4"/>
    </row>
    <row r="5" spans="1:13" ht="16.2" x14ac:dyDescent="0.25">
      <c r="A5" s="4"/>
      <c r="B5" s="4"/>
      <c r="C5" s="4"/>
      <c r="D5" s="4" t="s">
        <v>12</v>
      </c>
      <c r="E5" s="4" t="s">
        <v>13</v>
      </c>
      <c r="F5" s="4">
        <v>202104</v>
      </c>
      <c r="G5" s="4" t="s">
        <v>6746</v>
      </c>
      <c r="H5" s="4" t="s">
        <v>6744</v>
      </c>
      <c r="I5" s="5">
        <f>'VINH MAO(Cold Transfer)'!AM4</f>
        <v>0.84050000000000002</v>
      </c>
      <c r="J5" s="4">
        <v>83</v>
      </c>
      <c r="K5" s="5">
        <f>'VINH MAO(Cold Transfer)'!AN4</f>
        <v>0.82474364519774024</v>
      </c>
      <c r="L5" s="39">
        <f>'VINH MAO(Cold Transfer)'!AE427</f>
        <v>154405</v>
      </c>
    </row>
    <row r="6" spans="1:13" ht="16.2" x14ac:dyDescent="0.25">
      <c r="A6" s="4"/>
      <c r="B6" s="4"/>
      <c r="C6" s="4"/>
      <c r="D6" s="4" t="s">
        <v>12</v>
      </c>
      <c r="E6" s="4" t="s">
        <v>13</v>
      </c>
      <c r="F6" s="4">
        <v>202104</v>
      </c>
      <c r="G6" s="4" t="s">
        <v>6746</v>
      </c>
      <c r="H6" s="4" t="s">
        <v>6745</v>
      </c>
      <c r="I6" s="5">
        <f>'VINH MAO(Paint Spraying)'!AL4</f>
        <v>0.85433929350196247</v>
      </c>
      <c r="J6" s="4">
        <v>83</v>
      </c>
      <c r="K6" s="5">
        <f>'VINH MAO(Paint Spraying)'!AM4</f>
        <v>0.79545875418193412</v>
      </c>
      <c r="L6" s="39">
        <f>'VINH MAO(Paint Spraying)'!AD34</f>
        <v>6879</v>
      </c>
    </row>
    <row r="7" spans="1:13" ht="16.2" x14ac:dyDescent="0.25">
      <c r="A7" s="4"/>
      <c r="B7" s="4"/>
      <c r="C7" s="4"/>
      <c r="D7" s="4" t="s">
        <v>12</v>
      </c>
      <c r="E7" s="4" t="s">
        <v>13</v>
      </c>
      <c r="F7" s="4">
        <v>202104</v>
      </c>
      <c r="G7" s="4" t="s">
        <v>6865</v>
      </c>
      <c r="H7" s="4" t="s">
        <v>6747</v>
      </c>
      <c r="I7" s="32">
        <f>'DLL(Pad printing)'!AD4</f>
        <v>0.76428571428571435</v>
      </c>
      <c r="J7" s="4">
        <v>86</v>
      </c>
      <c r="K7" s="5">
        <f>'DLL(Pad printing)'!AE4</f>
        <v>0.76884147465437791</v>
      </c>
      <c r="L7" s="39">
        <f>'DLL(Pad printing)'!V13</f>
        <v>1400</v>
      </c>
      <c r="M7" s="4"/>
    </row>
    <row r="8" spans="1:13" ht="16.2" x14ac:dyDescent="0.25">
      <c r="A8" s="4"/>
      <c r="B8" s="4"/>
      <c r="C8" s="4"/>
      <c r="D8" s="4" t="s">
        <v>12</v>
      </c>
      <c r="E8" s="4" t="s">
        <v>13</v>
      </c>
      <c r="F8" s="4">
        <v>202104</v>
      </c>
      <c r="G8" s="4" t="s">
        <v>6865</v>
      </c>
      <c r="H8" s="4" t="s">
        <v>6744</v>
      </c>
      <c r="I8" s="5">
        <f>'DLL(Cold Transfer)'!BF4</f>
        <v>0.86739806701336941</v>
      </c>
      <c r="J8" s="4">
        <v>86</v>
      </c>
      <c r="K8" s="5">
        <f>'DLL(Cold Transfer)'!BG4</f>
        <v>0.78210141713124492</v>
      </c>
      <c r="L8" s="39">
        <f>'DLL(Cold Transfer)'!AX322</f>
        <v>84222</v>
      </c>
    </row>
    <row r="9" spans="1:13" ht="16.2" x14ac:dyDescent="0.25">
      <c r="A9" s="4"/>
      <c r="B9" s="4"/>
      <c r="C9" s="4"/>
      <c r="D9" s="4" t="s">
        <v>12</v>
      </c>
      <c r="E9" s="4" t="s">
        <v>13</v>
      </c>
      <c r="F9" s="4">
        <v>202104</v>
      </c>
      <c r="G9" s="4" t="s">
        <v>6865</v>
      </c>
      <c r="H9" s="4" t="s">
        <v>6745</v>
      </c>
      <c r="I9" s="5">
        <f>'DLL(Paint Spraying)'!AL4</f>
        <v>0.86799177518848536</v>
      </c>
      <c r="J9" s="4">
        <v>86</v>
      </c>
      <c r="K9" s="5">
        <f>'DLL(Paint Spraying)'!AM4</f>
        <v>0.78762616283369091</v>
      </c>
      <c r="L9" s="39">
        <f>'DLL(Paint Spraying)'!AD115</f>
        <v>14590</v>
      </c>
    </row>
    <row r="10" spans="1:13" ht="16.2" x14ac:dyDescent="0.25">
      <c r="A10" s="4"/>
      <c r="B10" s="4"/>
      <c r="C10" s="4"/>
      <c r="D10" s="4" t="s">
        <v>12</v>
      </c>
      <c r="E10" s="4" t="s">
        <v>13</v>
      </c>
      <c r="F10" s="4">
        <v>202104</v>
      </c>
      <c r="G10" s="4" t="s">
        <v>6865</v>
      </c>
      <c r="H10" s="4" t="s">
        <v>7089</v>
      </c>
      <c r="I10" s="5">
        <f>'DLL(Touch Paint )'!AM4</f>
        <v>0.86470000000000002</v>
      </c>
      <c r="J10" s="4">
        <v>86</v>
      </c>
      <c r="K10" s="5">
        <f>'DLL(Touch Paint )'!AN4</f>
        <v>0.77578238458006588</v>
      </c>
      <c r="L10" s="39">
        <f>'Long Hung(Embroidery)'!AP406</f>
        <v>62495</v>
      </c>
      <c r="M10" s="4"/>
    </row>
    <row r="11" spans="1:13" ht="16.2" x14ac:dyDescent="0.25">
      <c r="A11" s="4"/>
      <c r="B11" s="4"/>
      <c r="C11" s="4"/>
      <c r="D11" s="4" t="s">
        <v>12</v>
      </c>
      <c r="E11" s="4" t="s">
        <v>13</v>
      </c>
      <c r="F11" s="4">
        <v>202104</v>
      </c>
      <c r="G11" s="4" t="s">
        <v>7088</v>
      </c>
      <c r="H11" s="4" t="s">
        <v>7087</v>
      </c>
      <c r="I11" s="5">
        <f>'Long Hung(Embroidery)'!AX4</f>
        <v>0.88075846067685415</v>
      </c>
      <c r="J11" s="4">
        <v>88</v>
      </c>
      <c r="K11" s="5">
        <f>'Long Hung(Embroidery)'!AY4</f>
        <v>0.85948219272716586</v>
      </c>
      <c r="L11" s="39">
        <f>'Long Hung(Embroidery)'!AP406</f>
        <v>62495</v>
      </c>
      <c r="M11" s="4"/>
    </row>
    <row r="14" spans="1:13" ht="15" x14ac:dyDescent="0.3">
      <c r="H14" s="36" t="s">
        <v>7090</v>
      </c>
      <c r="I14" s="37">
        <f>SUMPRODUCT(I2:I11*L2:L11)/SUM(L2:L11)</f>
        <v>0.86078027486957864</v>
      </c>
      <c r="J14" s="37"/>
      <c r="K14" s="37">
        <f>SUMPRODUCT(K2:K11*L2:L11)/SUM(L2:L11)</f>
        <v>0.84043679433037222</v>
      </c>
      <c r="L14" s="38">
        <f>SUM(L2:L11)</f>
        <v>921819</v>
      </c>
    </row>
  </sheetData>
  <phoneticPr fontId="14" type="noConversion"/>
  <conditionalFormatting sqref="L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{87E8BD4A-E0D3-4112-BBA6-C9D0C111CE09}</x14:id>
        </ext>
      </extLst>
    </cfRule>
  </conditionalFormatting>
  <printOptions horizontalCentered="1" verticalCentered="1"/>
  <pageMargins left="0.75" right="0.75" top="0.75" bottom="0.5" header="0.5" footer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E8BD4A-E0D3-4112-BBA6-C9D0C111CE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78"/>
  <sheetViews>
    <sheetView topLeftCell="AY1659" workbookViewId="0">
      <selection activeCell="BG1669" sqref="BG1669:BG1671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8" customWidth="1"/>
    <col min="12" max="12" width="9.625" customWidth="1"/>
    <col min="13" max="13" width="9" customWidth="1"/>
    <col min="14" max="14" width="9.625" customWidth="1"/>
    <col min="15" max="16" width="9" customWidth="1"/>
    <col min="17" max="17" width="9.625" customWidth="1"/>
    <col min="18" max="19" width="9" customWidth="1"/>
    <col min="20" max="20" width="9.625" customWidth="1"/>
    <col min="21" max="23" width="9" customWidth="1"/>
    <col min="24" max="24" width="9.625" customWidth="1"/>
    <col min="25" max="27" width="9" customWidth="1"/>
    <col min="28" max="28" width="9.625" customWidth="1"/>
    <col min="29" max="31" width="9" customWidth="1"/>
    <col min="32" max="32" width="9.625" customWidth="1"/>
    <col min="33" max="35" width="9" customWidth="1"/>
    <col min="36" max="36" width="9.625" customWidth="1"/>
    <col min="37" max="39" width="9" customWidth="1"/>
    <col min="40" max="40" width="9.625" customWidth="1"/>
    <col min="41" max="43" width="9" customWidth="1"/>
    <col min="44" max="44" width="9.625" customWidth="1"/>
    <col min="45" max="46" width="9" customWidth="1"/>
    <col min="47" max="47" width="8" customWidth="1"/>
    <col min="48" max="48" width="9.625" customWidth="1"/>
    <col min="49" max="50" width="9" customWidth="1"/>
    <col min="51" max="51" width="8" customWidth="1"/>
    <col min="52" max="52" width="9.625" customWidth="1"/>
    <col min="53" max="54" width="9" customWidth="1"/>
    <col min="55" max="55" width="16" customWidth="1"/>
    <col min="56" max="56" width="19" customWidth="1"/>
    <col min="57" max="57" width="30.125" customWidth="1"/>
    <col min="58" max="58" width="14.125" customWidth="1"/>
    <col min="59" max="59" width="12.375" customWidth="1"/>
    <col min="60" max="60" width="13.125" customWidth="1"/>
    <col min="61" max="61" width="20.375" customWidth="1"/>
    <col min="62" max="62" width="29.875" customWidth="1"/>
    <col min="63" max="63" width="12.625" customWidth="1"/>
    <col min="64" max="64" width="10.875" customWidth="1"/>
  </cols>
  <sheetData>
    <row r="1" spans="1:64" x14ac:dyDescent="0.25">
      <c r="B1" s="40" t="s">
        <v>6728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64" ht="16.2" x14ac:dyDescent="0.25">
      <c r="A2" s="6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64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30</v>
      </c>
      <c r="Q3" s="9" t="s">
        <v>31</v>
      </c>
      <c r="R3" s="9" t="s">
        <v>32</v>
      </c>
      <c r="S3" s="9" t="s">
        <v>33</v>
      </c>
      <c r="T3" s="9" t="s">
        <v>34</v>
      </c>
      <c r="U3" s="9" t="s">
        <v>35</v>
      </c>
      <c r="V3" s="9" t="s">
        <v>36</v>
      </c>
      <c r="W3" s="9" t="s">
        <v>37</v>
      </c>
      <c r="X3" s="9" t="s">
        <v>38</v>
      </c>
      <c r="Y3" s="9" t="s">
        <v>39</v>
      </c>
      <c r="Z3" s="9" t="s">
        <v>40</v>
      </c>
      <c r="AA3" s="9" t="s">
        <v>41</v>
      </c>
      <c r="AB3" s="9" t="s">
        <v>42</v>
      </c>
      <c r="AC3" s="9" t="s">
        <v>43</v>
      </c>
      <c r="AD3" s="9" t="s">
        <v>44</v>
      </c>
      <c r="AE3" s="9" t="s">
        <v>45</v>
      </c>
      <c r="AF3" s="9" t="s">
        <v>46</v>
      </c>
      <c r="AG3" s="9" t="s">
        <v>47</v>
      </c>
      <c r="AH3" s="9" t="s">
        <v>48</v>
      </c>
      <c r="AI3" s="9" t="s">
        <v>49</v>
      </c>
      <c r="AJ3" s="9" t="s">
        <v>50</v>
      </c>
      <c r="AK3" s="9" t="s">
        <v>51</v>
      </c>
      <c r="AL3" s="9" t="s">
        <v>52</v>
      </c>
      <c r="AM3" s="9" t="s">
        <v>53</v>
      </c>
      <c r="AN3" s="9" t="s">
        <v>54</v>
      </c>
      <c r="AO3" s="9" t="s">
        <v>55</v>
      </c>
      <c r="AP3" s="9" t="s">
        <v>56</v>
      </c>
      <c r="AQ3" s="9" t="s">
        <v>57</v>
      </c>
      <c r="AR3" s="9" t="s">
        <v>58</v>
      </c>
      <c r="AS3" s="9" t="s">
        <v>59</v>
      </c>
      <c r="AT3" s="9" t="s">
        <v>60</v>
      </c>
      <c r="AU3" s="9" t="s">
        <v>61</v>
      </c>
      <c r="AV3" s="9" t="s">
        <v>62</v>
      </c>
      <c r="AW3" s="9" t="s">
        <v>63</v>
      </c>
      <c r="AX3" s="9" t="s">
        <v>64</v>
      </c>
      <c r="AY3" s="9" t="s">
        <v>65</v>
      </c>
      <c r="AZ3" s="9" t="s">
        <v>66</v>
      </c>
      <c r="BA3" s="9" t="s">
        <v>67</v>
      </c>
      <c r="BB3" s="9" t="s">
        <v>68</v>
      </c>
      <c r="BC3" s="10" t="s">
        <v>69</v>
      </c>
      <c r="BD3" s="11" t="s">
        <v>70</v>
      </c>
      <c r="BE3" s="11" t="s">
        <v>71</v>
      </c>
      <c r="BF3" s="11" t="s">
        <v>72</v>
      </c>
      <c r="BG3" s="12" t="s">
        <v>73</v>
      </c>
      <c r="BH3" s="12"/>
      <c r="BI3" s="13" t="s">
        <v>74</v>
      </c>
      <c r="BJ3" s="13" t="s">
        <v>75</v>
      </c>
      <c r="BK3" s="14" t="s">
        <v>76</v>
      </c>
      <c r="BL3" s="14" t="s">
        <v>73</v>
      </c>
    </row>
    <row r="4" spans="1:64" ht="16.2" x14ac:dyDescent="0.25">
      <c r="A4" s="41" t="s">
        <v>77</v>
      </c>
      <c r="B4" s="42" t="s">
        <v>78</v>
      </c>
      <c r="C4" s="41" t="s">
        <v>79</v>
      </c>
      <c r="D4" s="41" t="s">
        <v>80</v>
      </c>
      <c r="E4" s="41" t="s">
        <v>81</v>
      </c>
      <c r="F4" s="41" t="s">
        <v>77</v>
      </c>
      <c r="G4" s="43">
        <v>44280</v>
      </c>
      <c r="H4" s="17" t="s">
        <v>82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8</v>
      </c>
      <c r="O4" s="17">
        <v>0</v>
      </c>
      <c r="P4" s="17">
        <v>8</v>
      </c>
      <c r="Q4" s="17">
        <v>24</v>
      </c>
      <c r="R4" s="17">
        <v>0</v>
      </c>
      <c r="S4" s="17">
        <v>30</v>
      </c>
      <c r="T4" s="17">
        <v>24</v>
      </c>
      <c r="U4" s="17">
        <v>0</v>
      </c>
      <c r="V4" s="17">
        <v>0</v>
      </c>
      <c r="W4" s="17">
        <v>150</v>
      </c>
      <c r="X4" s="17">
        <v>176</v>
      </c>
      <c r="Y4" s="17">
        <v>0</v>
      </c>
      <c r="Z4" s="17">
        <v>0</v>
      </c>
      <c r="AA4" s="17">
        <v>150</v>
      </c>
      <c r="AB4" s="17">
        <v>268</v>
      </c>
      <c r="AC4" s="17">
        <v>0</v>
      </c>
      <c r="AD4" s="17">
        <v>0</v>
      </c>
      <c r="AE4" s="17">
        <v>310</v>
      </c>
      <c r="AF4" s="17">
        <v>294</v>
      </c>
      <c r="AG4" s="17">
        <v>0</v>
      </c>
      <c r="AH4" s="17">
        <v>0</v>
      </c>
      <c r="AI4" s="17">
        <v>338</v>
      </c>
      <c r="AJ4" s="17">
        <v>268</v>
      </c>
      <c r="AK4" s="17">
        <v>0</v>
      </c>
      <c r="AL4" s="17">
        <v>0</v>
      </c>
      <c r="AM4" s="17">
        <v>150</v>
      </c>
      <c r="AN4" s="17">
        <v>176</v>
      </c>
      <c r="AO4" s="17">
        <v>0</v>
      </c>
      <c r="AP4" s="17">
        <v>0</v>
      </c>
      <c r="AQ4" s="17">
        <v>30</v>
      </c>
      <c r="AR4" s="17">
        <v>8</v>
      </c>
      <c r="AS4" s="17">
        <v>0</v>
      </c>
      <c r="AT4" s="17">
        <v>0</v>
      </c>
      <c r="AU4" s="17">
        <v>14</v>
      </c>
      <c r="AV4" s="17">
        <v>8</v>
      </c>
      <c r="AW4" s="17">
        <v>0</v>
      </c>
      <c r="AX4" s="17">
        <v>0</v>
      </c>
      <c r="AY4" s="17">
        <v>8</v>
      </c>
      <c r="AZ4" s="17">
        <v>8</v>
      </c>
      <c r="BA4" s="17">
        <v>0</v>
      </c>
      <c r="BB4" s="17">
        <v>0</v>
      </c>
      <c r="BC4" s="44">
        <f>SUM(I4:BB4)</f>
        <v>2450</v>
      </c>
      <c r="BD4" s="47">
        <f>SUM(I5:BB5)</f>
        <v>2450</v>
      </c>
      <c r="BE4" s="50">
        <f>SUM(I6:BB6)</f>
        <v>2450</v>
      </c>
      <c r="BF4" s="50">
        <f>BE4-BC4</f>
        <v>0</v>
      </c>
      <c r="BG4" s="53">
        <v>0.85340000000000005</v>
      </c>
      <c r="BH4" s="56" t="s">
        <v>83</v>
      </c>
      <c r="BI4" s="20">
        <f>BD1678/BC1678</f>
        <v>0.94583132212909737</v>
      </c>
      <c r="BJ4" s="20">
        <f>BE1678/BD1678</f>
        <v>0.91017209823447953</v>
      </c>
      <c r="BK4" s="20">
        <f>BI4*BJ4</f>
        <v>0.86086927903813248</v>
      </c>
      <c r="BL4" s="20">
        <f>BG1678</f>
        <v>0.8629331728103814</v>
      </c>
    </row>
    <row r="5" spans="1:64" ht="16.2" x14ac:dyDescent="0.25">
      <c r="A5" s="41" t="s">
        <v>84</v>
      </c>
      <c r="B5" s="42" t="s">
        <v>85</v>
      </c>
      <c r="C5" s="41" t="s">
        <v>86</v>
      </c>
      <c r="D5" s="41" t="s">
        <v>87</v>
      </c>
      <c r="E5" s="41" t="s">
        <v>88</v>
      </c>
      <c r="F5" s="41" t="s">
        <v>77</v>
      </c>
      <c r="G5" s="43">
        <v>44280</v>
      </c>
      <c r="H5" s="18" t="s">
        <v>89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8</v>
      </c>
      <c r="O5" s="18">
        <v>0</v>
      </c>
      <c r="P5" s="18">
        <v>8</v>
      </c>
      <c r="Q5" s="18">
        <v>24</v>
      </c>
      <c r="R5" s="18">
        <v>0</v>
      </c>
      <c r="S5" s="18">
        <v>30</v>
      </c>
      <c r="T5" s="18">
        <v>24</v>
      </c>
      <c r="U5" s="18">
        <v>0</v>
      </c>
      <c r="V5" s="18">
        <v>0</v>
      </c>
      <c r="W5" s="18">
        <v>150</v>
      </c>
      <c r="X5" s="18">
        <v>176</v>
      </c>
      <c r="Y5" s="18">
        <v>0</v>
      </c>
      <c r="Z5" s="18">
        <v>0</v>
      </c>
      <c r="AA5" s="18">
        <v>150</v>
      </c>
      <c r="AB5" s="18">
        <v>268</v>
      </c>
      <c r="AC5" s="18">
        <v>0</v>
      </c>
      <c r="AD5" s="18">
        <v>0</v>
      </c>
      <c r="AE5" s="18">
        <v>310</v>
      </c>
      <c r="AF5" s="18">
        <v>294</v>
      </c>
      <c r="AG5" s="18">
        <v>0</v>
      </c>
      <c r="AH5" s="18">
        <v>0</v>
      </c>
      <c r="AI5" s="18">
        <v>338</v>
      </c>
      <c r="AJ5" s="18">
        <v>268</v>
      </c>
      <c r="AK5" s="18">
        <v>0</v>
      </c>
      <c r="AL5" s="18">
        <v>0</v>
      </c>
      <c r="AM5" s="18">
        <v>150</v>
      </c>
      <c r="AN5" s="18">
        <v>176</v>
      </c>
      <c r="AO5" s="18">
        <v>0</v>
      </c>
      <c r="AP5" s="18">
        <v>0</v>
      </c>
      <c r="AQ5" s="18">
        <v>30</v>
      </c>
      <c r="AR5" s="18">
        <v>8</v>
      </c>
      <c r="AS5" s="18">
        <v>0</v>
      </c>
      <c r="AT5" s="18">
        <v>0</v>
      </c>
      <c r="AU5" s="18">
        <v>14</v>
      </c>
      <c r="AV5" s="18">
        <v>8</v>
      </c>
      <c r="AW5" s="18">
        <v>0</v>
      </c>
      <c r="AX5" s="18">
        <v>0</v>
      </c>
      <c r="AY5" s="18">
        <v>8</v>
      </c>
      <c r="AZ5" s="18">
        <v>8</v>
      </c>
      <c r="BA5" s="18">
        <v>0</v>
      </c>
      <c r="BB5" s="18">
        <v>0</v>
      </c>
      <c r="BC5" s="45"/>
      <c r="BD5" s="48"/>
      <c r="BE5" s="51"/>
      <c r="BF5" s="51"/>
      <c r="BG5" s="54"/>
      <c r="BH5" s="56" t="s">
        <v>90</v>
      </c>
    </row>
    <row r="6" spans="1:64" ht="16.2" x14ac:dyDescent="0.25">
      <c r="A6" s="41" t="s">
        <v>91</v>
      </c>
      <c r="B6" s="42" t="s">
        <v>92</v>
      </c>
      <c r="C6" s="41" t="s">
        <v>93</v>
      </c>
      <c r="D6" s="41" t="s">
        <v>94</v>
      </c>
      <c r="E6" s="41" t="s">
        <v>95</v>
      </c>
      <c r="F6" s="41" t="s">
        <v>77</v>
      </c>
      <c r="G6" s="43">
        <v>44280</v>
      </c>
      <c r="H6" s="19" t="s">
        <v>96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8</v>
      </c>
      <c r="O6" s="19">
        <v>0</v>
      </c>
      <c r="P6" s="19">
        <v>8</v>
      </c>
      <c r="Q6" s="19">
        <v>24</v>
      </c>
      <c r="R6" s="19">
        <v>0</v>
      </c>
      <c r="S6" s="19">
        <v>30</v>
      </c>
      <c r="T6" s="19">
        <v>24</v>
      </c>
      <c r="U6" s="19">
        <v>0</v>
      </c>
      <c r="V6" s="19">
        <v>0</v>
      </c>
      <c r="W6" s="19">
        <v>150</v>
      </c>
      <c r="X6" s="19">
        <v>176</v>
      </c>
      <c r="Y6" s="19">
        <v>0</v>
      </c>
      <c r="Z6" s="19">
        <v>0</v>
      </c>
      <c r="AA6" s="19">
        <v>150</v>
      </c>
      <c r="AB6" s="19">
        <v>268</v>
      </c>
      <c r="AC6" s="19">
        <v>0</v>
      </c>
      <c r="AD6" s="19">
        <v>0</v>
      </c>
      <c r="AE6" s="19">
        <v>310</v>
      </c>
      <c r="AF6" s="19">
        <v>294</v>
      </c>
      <c r="AG6" s="19">
        <v>0</v>
      </c>
      <c r="AH6" s="19">
        <v>0</v>
      </c>
      <c r="AI6" s="19">
        <v>338</v>
      </c>
      <c r="AJ6" s="19">
        <v>268</v>
      </c>
      <c r="AK6" s="19">
        <v>0</v>
      </c>
      <c r="AL6" s="19">
        <v>0</v>
      </c>
      <c r="AM6" s="19">
        <v>150</v>
      </c>
      <c r="AN6" s="19">
        <v>176</v>
      </c>
      <c r="AO6" s="19">
        <v>0</v>
      </c>
      <c r="AP6" s="19">
        <v>0</v>
      </c>
      <c r="AQ6" s="19">
        <v>30</v>
      </c>
      <c r="AR6" s="19">
        <v>8</v>
      </c>
      <c r="AS6" s="19">
        <v>0</v>
      </c>
      <c r="AT6" s="19">
        <v>0</v>
      </c>
      <c r="AU6" s="19">
        <v>14</v>
      </c>
      <c r="AV6" s="19">
        <v>8</v>
      </c>
      <c r="AW6" s="19">
        <v>0</v>
      </c>
      <c r="AX6" s="19">
        <v>0</v>
      </c>
      <c r="AY6" s="19">
        <v>8</v>
      </c>
      <c r="AZ6" s="19">
        <v>8</v>
      </c>
      <c r="BA6" s="19">
        <v>0</v>
      </c>
      <c r="BB6" s="19">
        <v>0</v>
      </c>
      <c r="BC6" s="46"/>
      <c r="BD6" s="49"/>
      <c r="BE6" s="52"/>
      <c r="BF6" s="52"/>
      <c r="BG6" s="55"/>
      <c r="BH6" s="56" t="s">
        <v>97</v>
      </c>
    </row>
    <row r="7" spans="1:64" ht="16.2" x14ac:dyDescent="0.25">
      <c r="A7" s="41" t="s">
        <v>98</v>
      </c>
      <c r="B7" s="42" t="s">
        <v>99</v>
      </c>
      <c r="C7" s="41" t="s">
        <v>100</v>
      </c>
      <c r="D7" s="41" t="s">
        <v>101</v>
      </c>
      <c r="E7" s="41" t="s">
        <v>102</v>
      </c>
      <c r="F7" s="41" t="s">
        <v>77</v>
      </c>
      <c r="G7" s="43">
        <v>44301</v>
      </c>
      <c r="H7" s="17" t="s">
        <v>103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10</v>
      </c>
      <c r="AB7" s="17">
        <v>130</v>
      </c>
      <c r="AC7" s="17">
        <v>0</v>
      </c>
      <c r="AD7" s="17">
        <v>0</v>
      </c>
      <c r="AE7" s="17">
        <v>180</v>
      </c>
      <c r="AF7" s="17">
        <v>260</v>
      </c>
      <c r="AG7" s="17">
        <v>0</v>
      </c>
      <c r="AH7" s="17">
        <v>0</v>
      </c>
      <c r="AI7" s="17">
        <v>270</v>
      </c>
      <c r="AJ7" s="17">
        <v>330</v>
      </c>
      <c r="AK7" s="17">
        <v>0</v>
      </c>
      <c r="AL7" s="17">
        <v>0</v>
      </c>
      <c r="AM7" s="17">
        <v>320</v>
      </c>
      <c r="AN7" s="17">
        <v>300</v>
      </c>
      <c r="AO7" s="17">
        <v>0</v>
      </c>
      <c r="AP7" s="17">
        <v>0</v>
      </c>
      <c r="AQ7" s="17">
        <v>180</v>
      </c>
      <c r="AR7" s="17">
        <v>240</v>
      </c>
      <c r="AS7" s="17">
        <v>0</v>
      </c>
      <c r="AT7" s="17">
        <v>0</v>
      </c>
      <c r="AU7" s="17">
        <v>0</v>
      </c>
      <c r="AV7" s="17">
        <v>170</v>
      </c>
      <c r="AW7" s="17">
        <v>0</v>
      </c>
      <c r="AX7" s="17">
        <v>0</v>
      </c>
      <c r="AY7" s="17">
        <v>0</v>
      </c>
      <c r="AZ7" s="17">
        <v>10</v>
      </c>
      <c r="BA7" s="17">
        <v>0</v>
      </c>
      <c r="BB7" s="17">
        <v>0</v>
      </c>
      <c r="BC7" s="44">
        <f t="shared" ref="BC7" si="0">SUM(I7:BB7)</f>
        <v>2400</v>
      </c>
      <c r="BD7" s="47">
        <f t="shared" ref="BD7" si="1">SUM(I8:BB8)</f>
        <v>2339</v>
      </c>
      <c r="BE7" s="50">
        <f t="shared" ref="BE7" si="2">SUM(I9:BB9)</f>
        <v>710</v>
      </c>
      <c r="BF7" s="50">
        <f t="shared" ref="BF7" si="3">BE7-BC7</f>
        <v>-1690</v>
      </c>
      <c r="BG7" s="53">
        <v>0.88470000000000004</v>
      </c>
      <c r="BH7" s="56" t="s">
        <v>104</v>
      </c>
    </row>
    <row r="8" spans="1:64" ht="16.2" x14ac:dyDescent="0.25">
      <c r="A8" s="41" t="s">
        <v>105</v>
      </c>
      <c r="B8" s="42" t="s">
        <v>106</v>
      </c>
      <c r="C8" s="41" t="s">
        <v>107</v>
      </c>
      <c r="D8" s="41" t="s">
        <v>108</v>
      </c>
      <c r="E8" s="41" t="s">
        <v>109</v>
      </c>
      <c r="F8" s="41" t="s">
        <v>77</v>
      </c>
      <c r="G8" s="43">
        <v>44301</v>
      </c>
      <c r="H8" s="18" t="s">
        <v>110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10</v>
      </c>
      <c r="AB8" s="18">
        <v>124</v>
      </c>
      <c r="AC8" s="18">
        <v>0</v>
      </c>
      <c r="AD8" s="18">
        <v>0</v>
      </c>
      <c r="AE8" s="18">
        <v>177</v>
      </c>
      <c r="AF8" s="18">
        <v>257</v>
      </c>
      <c r="AG8" s="18">
        <v>0</v>
      </c>
      <c r="AH8" s="18">
        <v>0</v>
      </c>
      <c r="AI8" s="18">
        <v>270</v>
      </c>
      <c r="AJ8" s="18">
        <v>328</v>
      </c>
      <c r="AK8" s="18">
        <v>0</v>
      </c>
      <c r="AL8" s="18">
        <v>0</v>
      </c>
      <c r="AM8" s="18">
        <v>276</v>
      </c>
      <c r="AN8" s="18">
        <v>298</v>
      </c>
      <c r="AO8" s="18">
        <v>0</v>
      </c>
      <c r="AP8" s="18">
        <v>0</v>
      </c>
      <c r="AQ8" s="18">
        <v>180</v>
      </c>
      <c r="AR8" s="18">
        <v>240</v>
      </c>
      <c r="AS8" s="18">
        <v>0</v>
      </c>
      <c r="AT8" s="18">
        <v>0</v>
      </c>
      <c r="AU8" s="18">
        <v>0</v>
      </c>
      <c r="AV8" s="18">
        <v>169</v>
      </c>
      <c r="AW8" s="18">
        <v>0</v>
      </c>
      <c r="AX8" s="18">
        <v>0</v>
      </c>
      <c r="AY8" s="18">
        <v>0</v>
      </c>
      <c r="AZ8" s="18">
        <v>10</v>
      </c>
      <c r="BA8" s="18">
        <v>0</v>
      </c>
      <c r="BB8" s="18">
        <v>0</v>
      </c>
      <c r="BC8" s="45"/>
      <c r="BD8" s="48"/>
      <c r="BE8" s="51"/>
      <c r="BF8" s="51"/>
      <c r="BG8" s="54"/>
      <c r="BH8" s="56" t="s">
        <v>111</v>
      </c>
    </row>
    <row r="9" spans="1:64" ht="16.2" x14ac:dyDescent="0.25">
      <c r="A9" s="41" t="s">
        <v>112</v>
      </c>
      <c r="B9" s="42" t="s">
        <v>113</v>
      </c>
      <c r="C9" s="41" t="s">
        <v>114</v>
      </c>
      <c r="D9" s="41" t="s">
        <v>115</v>
      </c>
      <c r="E9" s="41" t="s">
        <v>116</v>
      </c>
      <c r="F9" s="41" t="s">
        <v>77</v>
      </c>
      <c r="G9" s="43">
        <v>44301</v>
      </c>
      <c r="H9" s="19" t="s">
        <v>117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10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270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180</v>
      </c>
      <c r="AR9" s="19">
        <v>240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10</v>
      </c>
      <c r="BA9" s="19">
        <v>0</v>
      </c>
      <c r="BB9" s="19">
        <v>0</v>
      </c>
      <c r="BC9" s="46"/>
      <c r="BD9" s="49"/>
      <c r="BE9" s="52"/>
      <c r="BF9" s="52"/>
      <c r="BG9" s="55"/>
      <c r="BH9" s="56" t="s">
        <v>118</v>
      </c>
    </row>
    <row r="10" spans="1:64" ht="16.2" x14ac:dyDescent="0.25">
      <c r="A10" s="41" t="s">
        <v>119</v>
      </c>
      <c r="B10" s="42" t="s">
        <v>120</v>
      </c>
      <c r="C10" s="41">
        <v>-2</v>
      </c>
      <c r="D10" s="41" t="s">
        <v>121</v>
      </c>
      <c r="E10" s="41" t="s">
        <v>122</v>
      </c>
      <c r="F10" s="41" t="s">
        <v>77</v>
      </c>
      <c r="G10" s="43">
        <v>44288</v>
      </c>
      <c r="H10" s="17" t="s">
        <v>123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10</v>
      </c>
      <c r="Q10" s="17">
        <v>210</v>
      </c>
      <c r="R10" s="17">
        <v>0</v>
      </c>
      <c r="S10" s="17">
        <v>220</v>
      </c>
      <c r="T10" s="17">
        <v>350</v>
      </c>
      <c r="U10" s="17">
        <v>0</v>
      </c>
      <c r="V10" s="17">
        <v>0</v>
      </c>
      <c r="W10" s="17">
        <v>330</v>
      </c>
      <c r="X10" s="17">
        <v>430</v>
      </c>
      <c r="Y10" s="17">
        <v>0</v>
      </c>
      <c r="Z10" s="17">
        <v>0</v>
      </c>
      <c r="AA10" s="17">
        <v>310</v>
      </c>
      <c r="AB10" s="17">
        <v>280</v>
      </c>
      <c r="AC10" s="17">
        <v>0</v>
      </c>
      <c r="AD10" s="17">
        <v>0</v>
      </c>
      <c r="AE10" s="17">
        <v>80</v>
      </c>
      <c r="AF10" s="17">
        <v>180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44">
        <f t="shared" ref="BC10" si="4">SUM(I10:BB10)</f>
        <v>2400</v>
      </c>
      <c r="BD10" s="47">
        <f t="shared" ref="BD10" si="5">SUM(I11:BB11)</f>
        <v>2400</v>
      </c>
      <c r="BE10" s="50">
        <f t="shared" ref="BE10" si="6">SUM(I12:BB12)</f>
        <v>2400</v>
      </c>
      <c r="BF10" s="50">
        <f t="shared" ref="BF10" si="7">BE10-BC10</f>
        <v>0</v>
      </c>
      <c r="BG10" s="53">
        <v>0.88170000000000004</v>
      </c>
      <c r="BH10" s="56" t="s">
        <v>124</v>
      </c>
    </row>
    <row r="11" spans="1:64" ht="16.2" x14ac:dyDescent="0.25">
      <c r="A11" s="41" t="s">
        <v>125</v>
      </c>
      <c r="B11" s="42" t="s">
        <v>126</v>
      </c>
      <c r="C11" s="41">
        <v>-2</v>
      </c>
      <c r="D11" s="41" t="s">
        <v>127</v>
      </c>
      <c r="E11" s="41" t="s">
        <v>128</v>
      </c>
      <c r="F11" s="41" t="s">
        <v>77</v>
      </c>
      <c r="G11" s="43">
        <v>44288</v>
      </c>
      <c r="H11" s="18" t="s">
        <v>129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10</v>
      </c>
      <c r="Q11" s="18">
        <v>210</v>
      </c>
      <c r="R11" s="18">
        <v>0</v>
      </c>
      <c r="S11" s="18">
        <v>220</v>
      </c>
      <c r="T11" s="18">
        <v>350</v>
      </c>
      <c r="U11" s="18">
        <v>0</v>
      </c>
      <c r="V11" s="18">
        <v>0</v>
      </c>
      <c r="W11" s="18">
        <v>330</v>
      </c>
      <c r="X11" s="18">
        <v>430</v>
      </c>
      <c r="Y11" s="18">
        <v>0</v>
      </c>
      <c r="Z11" s="18">
        <v>0</v>
      </c>
      <c r="AA11" s="18">
        <v>310</v>
      </c>
      <c r="AB11" s="18">
        <v>280</v>
      </c>
      <c r="AC11" s="18">
        <v>0</v>
      </c>
      <c r="AD11" s="18">
        <v>0</v>
      </c>
      <c r="AE11" s="18">
        <v>80</v>
      </c>
      <c r="AF11" s="18">
        <v>180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45"/>
      <c r="BD11" s="48"/>
      <c r="BE11" s="51"/>
      <c r="BF11" s="51"/>
      <c r="BG11" s="54"/>
      <c r="BH11" s="56" t="s">
        <v>130</v>
      </c>
    </row>
    <row r="12" spans="1:64" ht="16.2" x14ac:dyDescent="0.25">
      <c r="A12" s="41" t="s">
        <v>131</v>
      </c>
      <c r="B12" s="42" t="s">
        <v>132</v>
      </c>
      <c r="C12" s="41">
        <v>-2</v>
      </c>
      <c r="D12" s="41" t="s">
        <v>133</v>
      </c>
      <c r="E12" s="41" t="s">
        <v>134</v>
      </c>
      <c r="F12" s="41" t="s">
        <v>77</v>
      </c>
      <c r="G12" s="43">
        <v>44288</v>
      </c>
      <c r="H12" s="19" t="s">
        <v>135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10</v>
      </c>
      <c r="Q12" s="19">
        <v>210</v>
      </c>
      <c r="R12" s="19">
        <v>0</v>
      </c>
      <c r="S12" s="19">
        <v>220</v>
      </c>
      <c r="T12" s="19">
        <v>350</v>
      </c>
      <c r="U12" s="19">
        <v>0</v>
      </c>
      <c r="V12" s="19">
        <v>0</v>
      </c>
      <c r="W12" s="19">
        <v>330</v>
      </c>
      <c r="X12" s="19">
        <v>430</v>
      </c>
      <c r="Y12" s="19">
        <v>0</v>
      </c>
      <c r="Z12" s="19">
        <v>0</v>
      </c>
      <c r="AA12" s="19">
        <v>310</v>
      </c>
      <c r="AB12" s="19">
        <v>280</v>
      </c>
      <c r="AC12" s="19">
        <v>0</v>
      </c>
      <c r="AD12" s="19">
        <v>0</v>
      </c>
      <c r="AE12" s="19">
        <v>80</v>
      </c>
      <c r="AF12" s="19">
        <v>180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46"/>
      <c r="BD12" s="49"/>
      <c r="BE12" s="52"/>
      <c r="BF12" s="52"/>
      <c r="BG12" s="55"/>
      <c r="BH12" s="56" t="s">
        <v>136</v>
      </c>
    </row>
    <row r="13" spans="1:64" ht="16.2" x14ac:dyDescent="0.25">
      <c r="A13" s="41" t="s">
        <v>141</v>
      </c>
      <c r="B13" s="42" t="s">
        <v>142</v>
      </c>
      <c r="C13" s="41" t="s">
        <v>143</v>
      </c>
      <c r="D13" s="41" t="s">
        <v>144</v>
      </c>
      <c r="E13" s="41" t="s">
        <v>145</v>
      </c>
      <c r="F13" s="41" t="s">
        <v>77</v>
      </c>
      <c r="G13" s="43">
        <v>44300</v>
      </c>
      <c r="H13" s="17" t="s">
        <v>146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30</v>
      </c>
      <c r="O13" s="17">
        <v>0</v>
      </c>
      <c r="P13" s="17">
        <v>40</v>
      </c>
      <c r="Q13" s="17">
        <v>200</v>
      </c>
      <c r="R13" s="17">
        <v>0</v>
      </c>
      <c r="S13" s="17">
        <v>200</v>
      </c>
      <c r="T13" s="17">
        <v>390</v>
      </c>
      <c r="U13" s="17">
        <v>0</v>
      </c>
      <c r="V13" s="17">
        <v>0</v>
      </c>
      <c r="W13" s="17">
        <v>320</v>
      </c>
      <c r="X13" s="17">
        <v>410</v>
      </c>
      <c r="Y13" s="17">
        <v>0</v>
      </c>
      <c r="Z13" s="17">
        <v>0</v>
      </c>
      <c r="AA13" s="17">
        <v>270</v>
      </c>
      <c r="AB13" s="17">
        <v>280</v>
      </c>
      <c r="AC13" s="17">
        <v>0</v>
      </c>
      <c r="AD13" s="17">
        <v>0</v>
      </c>
      <c r="AE13" s="17">
        <v>100</v>
      </c>
      <c r="AF13" s="17">
        <v>120</v>
      </c>
      <c r="AG13" s="17">
        <v>0</v>
      </c>
      <c r="AH13" s="17">
        <v>0</v>
      </c>
      <c r="AI13" s="17">
        <v>0</v>
      </c>
      <c r="AJ13" s="17">
        <v>40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44">
        <f t="shared" ref="BC13" si="8">SUM(I13:BB13)</f>
        <v>2400</v>
      </c>
      <c r="BD13" s="47">
        <f t="shared" ref="BD13" si="9">SUM(I14:BB14)</f>
        <v>2400</v>
      </c>
      <c r="BE13" s="50">
        <f t="shared" ref="BE13" si="10">SUM(I15:BB15)</f>
        <v>2400</v>
      </c>
      <c r="BF13" s="50">
        <f t="shared" ref="BF13" si="11">BE13-BC13</f>
        <v>0</v>
      </c>
      <c r="BG13" s="53">
        <v>0.86899999999999999</v>
      </c>
      <c r="BH13" s="56" t="s">
        <v>147</v>
      </c>
    </row>
    <row r="14" spans="1:64" ht="16.2" x14ac:dyDescent="0.25">
      <c r="A14" s="41" t="s">
        <v>148</v>
      </c>
      <c r="B14" s="42" t="s">
        <v>149</v>
      </c>
      <c r="C14" s="41" t="s">
        <v>150</v>
      </c>
      <c r="D14" s="41" t="s">
        <v>151</v>
      </c>
      <c r="E14" s="41" t="s">
        <v>152</v>
      </c>
      <c r="F14" s="41" t="s">
        <v>77</v>
      </c>
      <c r="G14" s="43">
        <v>44300</v>
      </c>
      <c r="H14" s="18" t="s">
        <v>153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30</v>
      </c>
      <c r="O14" s="18">
        <v>0</v>
      </c>
      <c r="P14" s="18">
        <v>40</v>
      </c>
      <c r="Q14" s="18">
        <v>200</v>
      </c>
      <c r="R14" s="18">
        <v>0</v>
      </c>
      <c r="S14" s="18">
        <v>200</v>
      </c>
      <c r="T14" s="18">
        <v>390</v>
      </c>
      <c r="U14" s="18">
        <v>0</v>
      </c>
      <c r="V14" s="18">
        <v>0</v>
      </c>
      <c r="W14" s="18">
        <v>320</v>
      </c>
      <c r="X14" s="18">
        <v>410</v>
      </c>
      <c r="Y14" s="18">
        <v>0</v>
      </c>
      <c r="Z14" s="18">
        <v>0</v>
      </c>
      <c r="AA14" s="18">
        <v>270</v>
      </c>
      <c r="AB14" s="18">
        <v>280</v>
      </c>
      <c r="AC14" s="18">
        <v>0</v>
      </c>
      <c r="AD14" s="18">
        <v>0</v>
      </c>
      <c r="AE14" s="18">
        <v>100</v>
      </c>
      <c r="AF14" s="18">
        <v>120</v>
      </c>
      <c r="AG14" s="18">
        <v>0</v>
      </c>
      <c r="AH14" s="18">
        <v>0</v>
      </c>
      <c r="AI14" s="18">
        <v>0</v>
      </c>
      <c r="AJ14" s="18">
        <v>40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45"/>
      <c r="BD14" s="48"/>
      <c r="BE14" s="51"/>
      <c r="BF14" s="51"/>
      <c r="BG14" s="54"/>
      <c r="BH14" s="56" t="s">
        <v>154</v>
      </c>
    </row>
    <row r="15" spans="1:64" ht="16.2" x14ac:dyDescent="0.25">
      <c r="A15" s="41" t="s">
        <v>155</v>
      </c>
      <c r="B15" s="42" t="s">
        <v>156</v>
      </c>
      <c r="C15" s="41" t="s">
        <v>157</v>
      </c>
      <c r="D15" s="41" t="s">
        <v>158</v>
      </c>
      <c r="E15" s="41" t="s">
        <v>159</v>
      </c>
      <c r="F15" s="41" t="s">
        <v>77</v>
      </c>
      <c r="G15" s="43">
        <v>44300</v>
      </c>
      <c r="H15" s="19" t="s">
        <v>160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30</v>
      </c>
      <c r="O15" s="19">
        <v>0</v>
      </c>
      <c r="P15" s="19">
        <v>40</v>
      </c>
      <c r="Q15" s="19">
        <v>200</v>
      </c>
      <c r="R15" s="19">
        <v>0</v>
      </c>
      <c r="S15" s="19">
        <v>200</v>
      </c>
      <c r="T15" s="19">
        <v>390</v>
      </c>
      <c r="U15" s="19">
        <v>0</v>
      </c>
      <c r="V15" s="19">
        <v>0</v>
      </c>
      <c r="W15" s="19">
        <v>320</v>
      </c>
      <c r="X15" s="19">
        <v>410</v>
      </c>
      <c r="Y15" s="19">
        <v>0</v>
      </c>
      <c r="Z15" s="19">
        <v>0</v>
      </c>
      <c r="AA15" s="19">
        <v>270</v>
      </c>
      <c r="AB15" s="19">
        <v>280</v>
      </c>
      <c r="AC15" s="19">
        <v>0</v>
      </c>
      <c r="AD15" s="19">
        <v>0</v>
      </c>
      <c r="AE15" s="19">
        <v>100</v>
      </c>
      <c r="AF15" s="19">
        <v>120</v>
      </c>
      <c r="AG15" s="19">
        <v>0</v>
      </c>
      <c r="AH15" s="19">
        <v>0</v>
      </c>
      <c r="AI15" s="19">
        <v>0</v>
      </c>
      <c r="AJ15" s="19">
        <v>40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46"/>
      <c r="BD15" s="49"/>
      <c r="BE15" s="52"/>
      <c r="BF15" s="52"/>
      <c r="BG15" s="55"/>
      <c r="BH15" s="56" t="s">
        <v>161</v>
      </c>
    </row>
    <row r="16" spans="1:64" ht="16.2" x14ac:dyDescent="0.25">
      <c r="A16" s="41" t="s">
        <v>162</v>
      </c>
      <c r="B16" s="42" t="s">
        <v>163</v>
      </c>
      <c r="C16" s="41" t="s">
        <v>164</v>
      </c>
      <c r="D16" s="41" t="s">
        <v>165</v>
      </c>
      <c r="E16" s="41" t="s">
        <v>166</v>
      </c>
      <c r="F16" s="41" t="s">
        <v>77</v>
      </c>
      <c r="G16" s="43">
        <v>44299</v>
      </c>
      <c r="H16" s="17" t="s">
        <v>167</v>
      </c>
      <c r="I16" s="17">
        <v>0</v>
      </c>
      <c r="J16" s="17">
        <v>0</v>
      </c>
      <c r="K16" s="17">
        <v>0</v>
      </c>
      <c r="L16" s="17">
        <v>0</v>
      </c>
      <c r="M16" s="17">
        <v>340</v>
      </c>
      <c r="N16" s="17">
        <v>180</v>
      </c>
      <c r="O16" s="17">
        <v>0</v>
      </c>
      <c r="P16" s="17">
        <v>370</v>
      </c>
      <c r="Q16" s="17">
        <v>200</v>
      </c>
      <c r="R16" s="17">
        <v>0</v>
      </c>
      <c r="S16" s="17">
        <v>530</v>
      </c>
      <c r="T16" s="17">
        <v>780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44">
        <f t="shared" ref="BC16" si="12">SUM(I16:BB16)</f>
        <v>2400</v>
      </c>
      <c r="BD16" s="47">
        <f t="shared" ref="BD16" si="13">SUM(I17:BB17)</f>
        <v>1814</v>
      </c>
      <c r="BE16" s="50">
        <f t="shared" ref="BE16" si="14">SUM(I18:BB18)</f>
        <v>370</v>
      </c>
      <c r="BF16" s="50">
        <f t="shared" ref="BF16" si="15">BE16-BC16</f>
        <v>-2030</v>
      </c>
      <c r="BG16" s="53">
        <v>0.87030000000000007</v>
      </c>
      <c r="BH16" s="56" t="s">
        <v>168</v>
      </c>
    </row>
    <row r="17" spans="1:60" ht="16.2" x14ac:dyDescent="0.25">
      <c r="A17" s="41" t="s">
        <v>169</v>
      </c>
      <c r="B17" s="42" t="s">
        <v>170</v>
      </c>
      <c r="C17" s="41" t="s">
        <v>171</v>
      </c>
      <c r="D17" s="41" t="s">
        <v>172</v>
      </c>
      <c r="E17" s="41" t="s">
        <v>173</v>
      </c>
      <c r="F17" s="41" t="s">
        <v>77</v>
      </c>
      <c r="G17" s="43">
        <v>44299</v>
      </c>
      <c r="H17" s="18" t="s">
        <v>174</v>
      </c>
      <c r="I17" s="18">
        <v>0</v>
      </c>
      <c r="J17" s="18">
        <v>0</v>
      </c>
      <c r="K17" s="18">
        <v>0</v>
      </c>
      <c r="L17" s="18">
        <v>0</v>
      </c>
      <c r="M17" s="18">
        <v>280</v>
      </c>
      <c r="N17" s="18">
        <v>183</v>
      </c>
      <c r="O17" s="18">
        <v>0</v>
      </c>
      <c r="P17" s="18">
        <v>370</v>
      </c>
      <c r="Q17" s="18">
        <v>204</v>
      </c>
      <c r="R17" s="18">
        <v>0</v>
      </c>
      <c r="S17" s="18">
        <v>557</v>
      </c>
      <c r="T17" s="18">
        <v>220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45"/>
      <c r="BD17" s="48"/>
      <c r="BE17" s="51"/>
      <c r="BF17" s="51"/>
      <c r="BG17" s="54"/>
      <c r="BH17" s="56" t="s">
        <v>175</v>
      </c>
    </row>
    <row r="18" spans="1:60" ht="16.2" x14ac:dyDescent="0.25">
      <c r="A18" s="41" t="s">
        <v>176</v>
      </c>
      <c r="B18" s="42" t="s">
        <v>177</v>
      </c>
      <c r="C18" s="41" t="s">
        <v>178</v>
      </c>
      <c r="D18" s="41" t="s">
        <v>179</v>
      </c>
      <c r="E18" s="41" t="s">
        <v>180</v>
      </c>
      <c r="F18" s="41" t="s">
        <v>77</v>
      </c>
      <c r="G18" s="43">
        <v>44299</v>
      </c>
      <c r="H18" s="19" t="s">
        <v>181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370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46"/>
      <c r="BD18" s="49"/>
      <c r="BE18" s="52"/>
      <c r="BF18" s="52"/>
      <c r="BG18" s="55"/>
      <c r="BH18" s="56" t="s">
        <v>182</v>
      </c>
    </row>
    <row r="19" spans="1:60" ht="16.2" x14ac:dyDescent="0.25">
      <c r="A19" s="41" t="s">
        <v>183</v>
      </c>
      <c r="B19" s="42" t="s">
        <v>184</v>
      </c>
      <c r="C19" s="41" t="s">
        <v>185</v>
      </c>
      <c r="D19" s="41" t="s">
        <v>186</v>
      </c>
      <c r="E19" s="41" t="s">
        <v>187</v>
      </c>
      <c r="F19" s="41" t="s">
        <v>77</v>
      </c>
      <c r="G19" s="43">
        <v>44295</v>
      </c>
      <c r="H19" s="17" t="s">
        <v>188</v>
      </c>
      <c r="I19" s="17">
        <v>0</v>
      </c>
      <c r="J19" s="17">
        <v>0</v>
      </c>
      <c r="K19" s="17">
        <v>0</v>
      </c>
      <c r="L19" s="17">
        <v>0</v>
      </c>
      <c r="M19" s="17">
        <v>340</v>
      </c>
      <c r="N19" s="17">
        <v>180</v>
      </c>
      <c r="O19" s="17">
        <v>0</v>
      </c>
      <c r="P19" s="17">
        <v>370</v>
      </c>
      <c r="Q19" s="17">
        <v>200</v>
      </c>
      <c r="R19" s="17">
        <v>0</v>
      </c>
      <c r="S19" s="17">
        <v>530</v>
      </c>
      <c r="T19" s="17">
        <v>780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44">
        <f t="shared" ref="BC19" si="16">SUM(I19:BB19)</f>
        <v>2400</v>
      </c>
      <c r="BD19" s="47">
        <f t="shared" ref="BD19" si="17">SUM(I20:BB20)</f>
        <v>2366</v>
      </c>
      <c r="BE19" s="50">
        <f t="shared" ref="BE19" si="18">SUM(I21:BB21)</f>
        <v>1490</v>
      </c>
      <c r="BF19" s="50">
        <f t="shared" ref="BF19" si="19">BE19-BC19</f>
        <v>-910</v>
      </c>
      <c r="BG19" s="53">
        <v>0.84670000000000001</v>
      </c>
      <c r="BH19" s="56" t="s">
        <v>189</v>
      </c>
    </row>
    <row r="20" spans="1:60" ht="16.2" x14ac:dyDescent="0.25">
      <c r="A20" s="41" t="s">
        <v>190</v>
      </c>
      <c r="B20" s="42" t="s">
        <v>191</v>
      </c>
      <c r="C20" s="41" t="s">
        <v>192</v>
      </c>
      <c r="D20" s="41" t="s">
        <v>193</v>
      </c>
      <c r="E20" s="41" t="s">
        <v>194</v>
      </c>
      <c r="F20" s="41" t="s">
        <v>77</v>
      </c>
      <c r="G20" s="43">
        <v>44295</v>
      </c>
      <c r="H20" s="18" t="s">
        <v>195</v>
      </c>
      <c r="I20" s="18">
        <v>0</v>
      </c>
      <c r="J20" s="18">
        <v>0</v>
      </c>
      <c r="K20" s="18">
        <v>0</v>
      </c>
      <c r="L20" s="18">
        <v>0</v>
      </c>
      <c r="M20" s="18">
        <v>340</v>
      </c>
      <c r="N20" s="18">
        <v>177</v>
      </c>
      <c r="O20" s="18">
        <v>0</v>
      </c>
      <c r="P20" s="18">
        <v>370</v>
      </c>
      <c r="Q20" s="18">
        <v>196</v>
      </c>
      <c r="R20" s="18">
        <v>0</v>
      </c>
      <c r="S20" s="18">
        <v>503</v>
      </c>
      <c r="T20" s="18">
        <v>780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45"/>
      <c r="BD20" s="48"/>
      <c r="BE20" s="51"/>
      <c r="BF20" s="51"/>
      <c r="BG20" s="54"/>
      <c r="BH20" s="56" t="s">
        <v>196</v>
      </c>
    </row>
    <row r="21" spans="1:60" ht="16.2" x14ac:dyDescent="0.25">
      <c r="A21" s="41" t="s">
        <v>197</v>
      </c>
      <c r="B21" s="42" t="s">
        <v>198</v>
      </c>
      <c r="C21" s="41" t="s">
        <v>199</v>
      </c>
      <c r="D21" s="41" t="s">
        <v>200</v>
      </c>
      <c r="E21" s="41" t="s">
        <v>201</v>
      </c>
      <c r="F21" s="41" t="s">
        <v>77</v>
      </c>
      <c r="G21" s="43">
        <v>44295</v>
      </c>
      <c r="H21" s="19" t="s">
        <v>202</v>
      </c>
      <c r="I21" s="19">
        <v>0</v>
      </c>
      <c r="J21" s="19">
        <v>0</v>
      </c>
      <c r="K21" s="19">
        <v>0</v>
      </c>
      <c r="L21" s="19">
        <v>0</v>
      </c>
      <c r="M21" s="19">
        <v>340</v>
      </c>
      <c r="N21" s="19">
        <v>0</v>
      </c>
      <c r="O21" s="19">
        <v>0</v>
      </c>
      <c r="P21" s="19">
        <v>370</v>
      </c>
      <c r="Q21" s="19">
        <v>0</v>
      </c>
      <c r="R21" s="19">
        <v>0</v>
      </c>
      <c r="S21" s="19">
        <v>0</v>
      </c>
      <c r="T21" s="19">
        <v>780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46"/>
      <c r="BD21" s="49"/>
      <c r="BE21" s="52"/>
      <c r="BF21" s="52"/>
      <c r="BG21" s="55"/>
      <c r="BH21" s="56" t="s">
        <v>203</v>
      </c>
    </row>
    <row r="22" spans="1:60" ht="16.2" x14ac:dyDescent="0.25">
      <c r="A22" s="41" t="s">
        <v>204</v>
      </c>
      <c r="B22" s="42" t="s">
        <v>205</v>
      </c>
      <c r="C22" s="41" t="s">
        <v>206</v>
      </c>
      <c r="D22" s="41" t="s">
        <v>207</v>
      </c>
      <c r="E22" s="41" t="s">
        <v>208</v>
      </c>
      <c r="F22" s="41" t="s">
        <v>77</v>
      </c>
      <c r="G22" s="43">
        <v>44282</v>
      </c>
      <c r="H22" s="17" t="s">
        <v>209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400</v>
      </c>
      <c r="R22" s="17">
        <v>0</v>
      </c>
      <c r="S22" s="17">
        <v>400</v>
      </c>
      <c r="T22" s="17">
        <v>400</v>
      </c>
      <c r="U22" s="17">
        <v>0</v>
      </c>
      <c r="V22" s="17">
        <v>0</v>
      </c>
      <c r="W22" s="17">
        <v>400</v>
      </c>
      <c r="X22" s="17">
        <v>400</v>
      </c>
      <c r="Y22" s="17">
        <v>0</v>
      </c>
      <c r="Z22" s="17">
        <v>0</v>
      </c>
      <c r="AA22" s="17">
        <v>400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44">
        <f t="shared" ref="BC22" si="20">SUM(I22:BB22)</f>
        <v>2400</v>
      </c>
      <c r="BD22" s="47">
        <f t="shared" ref="BD22" si="21">SUM(I23:BB23)</f>
        <v>2400</v>
      </c>
      <c r="BE22" s="50">
        <f t="shared" ref="BE22" si="22">SUM(I24:BB24)</f>
        <v>2400</v>
      </c>
      <c r="BF22" s="50">
        <f t="shared" ref="BF22" si="23">BE22-BC22</f>
        <v>0</v>
      </c>
      <c r="BG22" s="53">
        <v>0.88170000000000004</v>
      </c>
      <c r="BH22" s="56" t="s">
        <v>210</v>
      </c>
    </row>
    <row r="23" spans="1:60" ht="16.2" x14ac:dyDescent="0.25">
      <c r="A23" s="41" t="s">
        <v>211</v>
      </c>
      <c r="B23" s="42" t="s">
        <v>212</v>
      </c>
      <c r="C23" s="41" t="s">
        <v>213</v>
      </c>
      <c r="D23" s="41" t="s">
        <v>214</v>
      </c>
      <c r="E23" s="41" t="s">
        <v>215</v>
      </c>
      <c r="F23" s="41" t="s">
        <v>77</v>
      </c>
      <c r="G23" s="43">
        <v>44282</v>
      </c>
      <c r="H23" s="18" t="s">
        <v>216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400</v>
      </c>
      <c r="R23" s="18">
        <v>0</v>
      </c>
      <c r="S23" s="18">
        <v>400</v>
      </c>
      <c r="T23" s="18">
        <v>400</v>
      </c>
      <c r="U23" s="18">
        <v>0</v>
      </c>
      <c r="V23" s="18">
        <v>0</v>
      </c>
      <c r="W23" s="18">
        <v>400</v>
      </c>
      <c r="X23" s="18">
        <v>400</v>
      </c>
      <c r="Y23" s="18">
        <v>0</v>
      </c>
      <c r="Z23" s="18">
        <v>0</v>
      </c>
      <c r="AA23" s="18">
        <v>400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45"/>
      <c r="BD23" s="48"/>
      <c r="BE23" s="51"/>
      <c r="BF23" s="51"/>
      <c r="BG23" s="54"/>
      <c r="BH23" s="56" t="s">
        <v>217</v>
      </c>
    </row>
    <row r="24" spans="1:60" ht="16.2" x14ac:dyDescent="0.25">
      <c r="A24" s="41" t="s">
        <v>218</v>
      </c>
      <c r="B24" s="42" t="s">
        <v>219</v>
      </c>
      <c r="C24" s="41" t="s">
        <v>220</v>
      </c>
      <c r="D24" s="41" t="s">
        <v>221</v>
      </c>
      <c r="E24" s="41" t="s">
        <v>222</v>
      </c>
      <c r="F24" s="41" t="s">
        <v>77</v>
      </c>
      <c r="G24" s="43">
        <v>44282</v>
      </c>
      <c r="H24" s="19" t="s">
        <v>223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400</v>
      </c>
      <c r="R24" s="19">
        <v>0</v>
      </c>
      <c r="S24" s="19">
        <v>400</v>
      </c>
      <c r="T24" s="19">
        <v>400</v>
      </c>
      <c r="U24" s="19">
        <v>0</v>
      </c>
      <c r="V24" s="19">
        <v>0</v>
      </c>
      <c r="W24" s="19">
        <v>400</v>
      </c>
      <c r="X24" s="19">
        <v>400</v>
      </c>
      <c r="Y24" s="19">
        <v>0</v>
      </c>
      <c r="Z24" s="19">
        <v>0</v>
      </c>
      <c r="AA24" s="19">
        <v>400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46"/>
      <c r="BD24" s="49"/>
      <c r="BE24" s="52"/>
      <c r="BF24" s="52"/>
      <c r="BG24" s="55"/>
      <c r="BH24" s="56" t="s">
        <v>224</v>
      </c>
    </row>
    <row r="25" spans="1:60" ht="16.2" x14ac:dyDescent="0.25">
      <c r="A25" s="41" t="s">
        <v>225</v>
      </c>
      <c r="B25" s="42" t="s">
        <v>226</v>
      </c>
      <c r="C25" s="41" t="s">
        <v>227</v>
      </c>
      <c r="D25" s="41" t="s">
        <v>228</v>
      </c>
      <c r="E25" s="41" t="s">
        <v>229</v>
      </c>
      <c r="F25" s="41" t="s">
        <v>77</v>
      </c>
      <c r="G25" s="43">
        <v>44281</v>
      </c>
      <c r="H25" s="17" t="s">
        <v>230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250</v>
      </c>
      <c r="O25" s="17">
        <v>0</v>
      </c>
      <c r="P25" s="17">
        <v>240</v>
      </c>
      <c r="Q25" s="17">
        <v>320</v>
      </c>
      <c r="R25" s="17">
        <v>0</v>
      </c>
      <c r="S25" s="17">
        <v>320</v>
      </c>
      <c r="T25" s="17">
        <v>400</v>
      </c>
      <c r="U25" s="17">
        <v>0</v>
      </c>
      <c r="V25" s="17">
        <v>0</v>
      </c>
      <c r="W25" s="17">
        <v>350</v>
      </c>
      <c r="X25" s="17">
        <v>520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44">
        <f t="shared" ref="BC25" si="24">SUM(I25:BB25)</f>
        <v>2400</v>
      </c>
      <c r="BD25" s="47">
        <f t="shared" ref="BD25" si="25">SUM(I26:BB26)</f>
        <v>2400</v>
      </c>
      <c r="BE25" s="50">
        <f t="shared" ref="BE25" si="26">SUM(I27:BB27)</f>
        <v>2400</v>
      </c>
      <c r="BF25" s="50">
        <f t="shared" ref="BF25" si="27">BE25-BC25</f>
        <v>0</v>
      </c>
      <c r="BG25" s="53">
        <v>0.83810000000000007</v>
      </c>
      <c r="BH25" s="56" t="s">
        <v>231</v>
      </c>
    </row>
    <row r="26" spans="1:60" ht="16.2" x14ac:dyDescent="0.25">
      <c r="A26" s="41" t="s">
        <v>232</v>
      </c>
      <c r="B26" s="42" t="s">
        <v>233</v>
      </c>
      <c r="C26" s="41" t="s">
        <v>234</v>
      </c>
      <c r="D26" s="41" t="s">
        <v>235</v>
      </c>
      <c r="E26" s="41" t="s">
        <v>236</v>
      </c>
      <c r="F26" s="41" t="s">
        <v>77</v>
      </c>
      <c r="G26" s="43">
        <v>44281</v>
      </c>
      <c r="H26" s="18" t="s">
        <v>237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250</v>
      </c>
      <c r="O26" s="18">
        <v>0</v>
      </c>
      <c r="P26" s="18">
        <v>240</v>
      </c>
      <c r="Q26" s="18">
        <v>320</v>
      </c>
      <c r="R26" s="18">
        <v>0</v>
      </c>
      <c r="S26" s="18">
        <v>320</v>
      </c>
      <c r="T26" s="18">
        <v>400</v>
      </c>
      <c r="U26" s="18">
        <v>0</v>
      </c>
      <c r="V26" s="18">
        <v>0</v>
      </c>
      <c r="W26" s="18">
        <v>350</v>
      </c>
      <c r="X26" s="18">
        <v>520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45"/>
      <c r="BD26" s="48"/>
      <c r="BE26" s="51"/>
      <c r="BF26" s="51"/>
      <c r="BG26" s="54"/>
      <c r="BH26" s="56" t="s">
        <v>238</v>
      </c>
    </row>
    <row r="27" spans="1:60" ht="16.2" x14ac:dyDescent="0.25">
      <c r="A27" s="41" t="s">
        <v>239</v>
      </c>
      <c r="B27" s="42" t="s">
        <v>240</v>
      </c>
      <c r="C27" s="41" t="s">
        <v>241</v>
      </c>
      <c r="D27" s="41" t="s">
        <v>242</v>
      </c>
      <c r="E27" s="41" t="s">
        <v>243</v>
      </c>
      <c r="F27" s="41" t="s">
        <v>77</v>
      </c>
      <c r="G27" s="43">
        <v>44281</v>
      </c>
      <c r="H27" s="19" t="s">
        <v>244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250</v>
      </c>
      <c r="O27" s="19">
        <v>0</v>
      </c>
      <c r="P27" s="19">
        <v>240</v>
      </c>
      <c r="Q27" s="19">
        <v>320</v>
      </c>
      <c r="R27" s="19">
        <v>0</v>
      </c>
      <c r="S27" s="19">
        <v>320</v>
      </c>
      <c r="T27" s="19">
        <v>400</v>
      </c>
      <c r="U27" s="19">
        <v>0</v>
      </c>
      <c r="V27" s="19">
        <v>0</v>
      </c>
      <c r="W27" s="19">
        <v>350</v>
      </c>
      <c r="X27" s="19">
        <v>520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46"/>
      <c r="BD27" s="49"/>
      <c r="BE27" s="52"/>
      <c r="BF27" s="52"/>
      <c r="BG27" s="55"/>
      <c r="BH27" s="56" t="s">
        <v>245</v>
      </c>
    </row>
    <row r="28" spans="1:60" ht="16.2" x14ac:dyDescent="0.25">
      <c r="A28" s="41" t="s">
        <v>246</v>
      </c>
      <c r="B28" s="42" t="s">
        <v>247</v>
      </c>
      <c r="C28" s="41" t="s">
        <v>248</v>
      </c>
      <c r="D28" s="41" t="s">
        <v>249</v>
      </c>
      <c r="E28" s="41" t="s">
        <v>250</v>
      </c>
      <c r="F28" s="41" t="s">
        <v>77</v>
      </c>
      <c r="G28" s="43">
        <v>44282</v>
      </c>
      <c r="H28" s="17" t="s">
        <v>251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130</v>
      </c>
      <c r="AB28" s="17">
        <v>330</v>
      </c>
      <c r="AC28" s="17">
        <v>0</v>
      </c>
      <c r="AD28" s="17">
        <v>0</v>
      </c>
      <c r="AE28" s="17">
        <v>330</v>
      </c>
      <c r="AF28" s="17">
        <v>160</v>
      </c>
      <c r="AG28" s="17">
        <v>0</v>
      </c>
      <c r="AH28" s="17">
        <v>0</v>
      </c>
      <c r="AI28" s="17">
        <v>120</v>
      </c>
      <c r="AJ28" s="17">
        <v>160</v>
      </c>
      <c r="AK28" s="17">
        <v>0</v>
      </c>
      <c r="AL28" s="17">
        <v>0</v>
      </c>
      <c r="AM28" s="17">
        <v>480</v>
      </c>
      <c r="AN28" s="17">
        <v>390</v>
      </c>
      <c r="AO28" s="17">
        <v>0</v>
      </c>
      <c r="AP28" s="17">
        <v>0</v>
      </c>
      <c r="AQ28" s="17">
        <v>30</v>
      </c>
      <c r="AR28" s="17">
        <v>30</v>
      </c>
      <c r="AS28" s="17">
        <v>0</v>
      </c>
      <c r="AT28" s="17">
        <v>0</v>
      </c>
      <c r="AU28" s="17">
        <v>0</v>
      </c>
      <c r="AV28" s="17">
        <v>220</v>
      </c>
      <c r="AW28" s="17">
        <v>0</v>
      </c>
      <c r="AX28" s="17">
        <v>0</v>
      </c>
      <c r="AY28" s="17">
        <v>0</v>
      </c>
      <c r="AZ28" s="17">
        <v>20</v>
      </c>
      <c r="BA28" s="17">
        <v>0</v>
      </c>
      <c r="BB28" s="17">
        <v>0</v>
      </c>
      <c r="BC28" s="44">
        <f t="shared" ref="BC28" si="28">SUM(I28:BB28)</f>
        <v>2400</v>
      </c>
      <c r="BD28" s="47">
        <f t="shared" ref="BD28" si="29">SUM(I29:BB29)</f>
        <v>2400</v>
      </c>
      <c r="BE28" s="50">
        <f t="shared" ref="BE28" si="30">SUM(I30:BB30)</f>
        <v>2400</v>
      </c>
      <c r="BF28" s="50">
        <f t="shared" ref="BF28" si="31">BE28-BC28</f>
        <v>0</v>
      </c>
      <c r="BG28" s="53">
        <v>0.87630000000000008</v>
      </c>
      <c r="BH28" s="56" t="s">
        <v>252</v>
      </c>
    </row>
    <row r="29" spans="1:60" ht="16.2" x14ac:dyDescent="0.25">
      <c r="A29" s="41" t="s">
        <v>253</v>
      </c>
      <c r="B29" s="42" t="s">
        <v>254</v>
      </c>
      <c r="C29" s="41" t="s">
        <v>255</v>
      </c>
      <c r="D29" s="41" t="s">
        <v>256</v>
      </c>
      <c r="E29" s="41" t="s">
        <v>257</v>
      </c>
      <c r="F29" s="41" t="s">
        <v>77</v>
      </c>
      <c r="G29" s="43">
        <v>44282</v>
      </c>
      <c r="H29" s="18" t="s">
        <v>258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130</v>
      </c>
      <c r="AB29" s="18">
        <v>330</v>
      </c>
      <c r="AC29" s="18">
        <v>0</v>
      </c>
      <c r="AD29" s="18">
        <v>0</v>
      </c>
      <c r="AE29" s="18">
        <v>330</v>
      </c>
      <c r="AF29" s="18">
        <v>160</v>
      </c>
      <c r="AG29" s="18">
        <v>0</v>
      </c>
      <c r="AH29" s="18">
        <v>0</v>
      </c>
      <c r="AI29" s="18">
        <v>120</v>
      </c>
      <c r="AJ29" s="18">
        <v>160</v>
      </c>
      <c r="AK29" s="18">
        <v>0</v>
      </c>
      <c r="AL29" s="18">
        <v>0</v>
      </c>
      <c r="AM29" s="18">
        <v>480</v>
      </c>
      <c r="AN29" s="18">
        <v>390</v>
      </c>
      <c r="AO29" s="18">
        <v>0</v>
      </c>
      <c r="AP29" s="18">
        <v>0</v>
      </c>
      <c r="AQ29" s="18">
        <v>30</v>
      </c>
      <c r="AR29" s="18">
        <v>30</v>
      </c>
      <c r="AS29" s="18">
        <v>0</v>
      </c>
      <c r="AT29" s="18">
        <v>0</v>
      </c>
      <c r="AU29" s="18">
        <v>0</v>
      </c>
      <c r="AV29" s="18">
        <v>220</v>
      </c>
      <c r="AW29" s="18">
        <v>0</v>
      </c>
      <c r="AX29" s="18">
        <v>0</v>
      </c>
      <c r="AY29" s="18">
        <v>0</v>
      </c>
      <c r="AZ29" s="18">
        <v>20</v>
      </c>
      <c r="BA29" s="18">
        <v>0</v>
      </c>
      <c r="BB29" s="18">
        <v>0</v>
      </c>
      <c r="BC29" s="45"/>
      <c r="BD29" s="48"/>
      <c r="BE29" s="51"/>
      <c r="BF29" s="51"/>
      <c r="BG29" s="54"/>
      <c r="BH29" s="56" t="s">
        <v>259</v>
      </c>
    </row>
    <row r="30" spans="1:60" ht="16.2" x14ac:dyDescent="0.25">
      <c r="A30" s="41" t="s">
        <v>260</v>
      </c>
      <c r="B30" s="42" t="s">
        <v>261</v>
      </c>
      <c r="C30" s="41" t="s">
        <v>262</v>
      </c>
      <c r="D30" s="41" t="s">
        <v>263</v>
      </c>
      <c r="E30" s="41" t="s">
        <v>264</v>
      </c>
      <c r="F30" s="41" t="s">
        <v>77</v>
      </c>
      <c r="G30" s="43">
        <v>44282</v>
      </c>
      <c r="H30" s="19" t="s">
        <v>265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130</v>
      </c>
      <c r="AB30" s="19">
        <v>330</v>
      </c>
      <c r="AC30" s="19">
        <v>0</v>
      </c>
      <c r="AD30" s="19">
        <v>0</v>
      </c>
      <c r="AE30" s="19">
        <v>330</v>
      </c>
      <c r="AF30" s="19">
        <v>160</v>
      </c>
      <c r="AG30" s="19">
        <v>0</v>
      </c>
      <c r="AH30" s="19">
        <v>0</v>
      </c>
      <c r="AI30" s="19">
        <v>120</v>
      </c>
      <c r="AJ30" s="19">
        <v>160</v>
      </c>
      <c r="AK30" s="19">
        <v>0</v>
      </c>
      <c r="AL30" s="19">
        <v>0</v>
      </c>
      <c r="AM30" s="19">
        <v>480</v>
      </c>
      <c r="AN30" s="19">
        <v>390</v>
      </c>
      <c r="AO30" s="19">
        <v>0</v>
      </c>
      <c r="AP30" s="19">
        <v>0</v>
      </c>
      <c r="AQ30" s="19">
        <v>30</v>
      </c>
      <c r="AR30" s="19">
        <v>30</v>
      </c>
      <c r="AS30" s="19">
        <v>0</v>
      </c>
      <c r="AT30" s="19">
        <v>0</v>
      </c>
      <c r="AU30" s="19">
        <v>0</v>
      </c>
      <c r="AV30" s="19">
        <v>220</v>
      </c>
      <c r="AW30" s="19">
        <v>0</v>
      </c>
      <c r="AX30" s="19">
        <v>0</v>
      </c>
      <c r="AY30" s="19">
        <v>0</v>
      </c>
      <c r="AZ30" s="19">
        <v>20</v>
      </c>
      <c r="BA30" s="19">
        <v>0</v>
      </c>
      <c r="BB30" s="19">
        <v>0</v>
      </c>
      <c r="BC30" s="46"/>
      <c r="BD30" s="49"/>
      <c r="BE30" s="52"/>
      <c r="BF30" s="52"/>
      <c r="BG30" s="55"/>
      <c r="BH30" s="56" t="s">
        <v>266</v>
      </c>
    </row>
    <row r="31" spans="1:60" ht="16.2" x14ac:dyDescent="0.25">
      <c r="A31" s="41" t="s">
        <v>267</v>
      </c>
      <c r="B31" s="42" t="s">
        <v>268</v>
      </c>
      <c r="C31" s="41" t="s">
        <v>269</v>
      </c>
      <c r="D31" s="41" t="s">
        <v>270</v>
      </c>
      <c r="E31" s="41" t="s">
        <v>271</v>
      </c>
      <c r="F31" s="41" t="s">
        <v>77</v>
      </c>
      <c r="G31" s="43">
        <v>44277</v>
      </c>
      <c r="H31" s="17" t="s">
        <v>272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10</v>
      </c>
      <c r="AB31" s="17">
        <v>270</v>
      </c>
      <c r="AC31" s="17">
        <v>0</v>
      </c>
      <c r="AD31" s="17">
        <v>0</v>
      </c>
      <c r="AE31" s="17">
        <v>260</v>
      </c>
      <c r="AF31" s="17">
        <v>420</v>
      </c>
      <c r="AG31" s="17">
        <v>0</v>
      </c>
      <c r="AH31" s="17">
        <v>0</v>
      </c>
      <c r="AI31" s="17">
        <v>400</v>
      </c>
      <c r="AJ31" s="17">
        <v>240</v>
      </c>
      <c r="AK31" s="17">
        <v>0</v>
      </c>
      <c r="AL31" s="17">
        <v>0</v>
      </c>
      <c r="AM31" s="17">
        <v>200</v>
      </c>
      <c r="AN31" s="17">
        <v>370</v>
      </c>
      <c r="AO31" s="17">
        <v>0</v>
      </c>
      <c r="AP31" s="17">
        <v>0</v>
      </c>
      <c r="AQ31" s="17">
        <v>50</v>
      </c>
      <c r="AR31" s="17">
        <v>140</v>
      </c>
      <c r="AS31" s="17">
        <v>0</v>
      </c>
      <c r="AT31" s="17">
        <v>0</v>
      </c>
      <c r="AU31" s="17">
        <v>0</v>
      </c>
      <c r="AV31" s="17">
        <v>40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44">
        <f t="shared" ref="BC31" si="32">SUM(I31:BB31)</f>
        <v>2400</v>
      </c>
      <c r="BD31" s="47">
        <f t="shared" ref="BD31" si="33">SUM(I32:BB32)</f>
        <v>2400</v>
      </c>
      <c r="BE31" s="50">
        <f t="shared" ref="BE31" si="34">SUM(I33:BB33)</f>
        <v>2400</v>
      </c>
      <c r="BF31" s="50">
        <f t="shared" ref="BF31" si="35">BE31-BC31</f>
        <v>0</v>
      </c>
      <c r="BG31" s="53">
        <v>0.88780000000000003</v>
      </c>
      <c r="BH31" s="56" t="s">
        <v>273</v>
      </c>
    </row>
    <row r="32" spans="1:60" ht="16.2" x14ac:dyDescent="0.25">
      <c r="A32" s="41" t="s">
        <v>274</v>
      </c>
      <c r="B32" s="42" t="s">
        <v>275</v>
      </c>
      <c r="C32" s="41" t="s">
        <v>276</v>
      </c>
      <c r="D32" s="41" t="s">
        <v>277</v>
      </c>
      <c r="E32" s="41" t="s">
        <v>278</v>
      </c>
      <c r="F32" s="41" t="s">
        <v>77</v>
      </c>
      <c r="G32" s="43">
        <v>44277</v>
      </c>
      <c r="H32" s="18" t="s">
        <v>279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10</v>
      </c>
      <c r="AB32" s="18">
        <v>270</v>
      </c>
      <c r="AC32" s="18">
        <v>0</v>
      </c>
      <c r="AD32" s="18">
        <v>0</v>
      </c>
      <c r="AE32" s="18">
        <v>260</v>
      </c>
      <c r="AF32" s="18">
        <v>420</v>
      </c>
      <c r="AG32" s="18">
        <v>0</v>
      </c>
      <c r="AH32" s="18">
        <v>0</v>
      </c>
      <c r="AI32" s="18">
        <v>400</v>
      </c>
      <c r="AJ32" s="18">
        <v>240</v>
      </c>
      <c r="AK32" s="18">
        <v>0</v>
      </c>
      <c r="AL32" s="18">
        <v>0</v>
      </c>
      <c r="AM32" s="18">
        <v>200</v>
      </c>
      <c r="AN32" s="18">
        <v>370</v>
      </c>
      <c r="AO32" s="18">
        <v>0</v>
      </c>
      <c r="AP32" s="18">
        <v>0</v>
      </c>
      <c r="AQ32" s="18">
        <v>50</v>
      </c>
      <c r="AR32" s="18">
        <v>140</v>
      </c>
      <c r="AS32" s="18">
        <v>0</v>
      </c>
      <c r="AT32" s="18">
        <v>0</v>
      </c>
      <c r="AU32" s="18">
        <v>0</v>
      </c>
      <c r="AV32" s="18">
        <v>40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45"/>
      <c r="BD32" s="48"/>
      <c r="BE32" s="51"/>
      <c r="BF32" s="51"/>
      <c r="BG32" s="54"/>
      <c r="BH32" s="56" t="s">
        <v>280</v>
      </c>
    </row>
    <row r="33" spans="1:60" ht="16.2" x14ac:dyDescent="0.25">
      <c r="A33" s="41" t="s">
        <v>281</v>
      </c>
      <c r="B33" s="42" t="s">
        <v>282</v>
      </c>
      <c r="C33" s="41" t="s">
        <v>283</v>
      </c>
      <c r="D33" s="41" t="s">
        <v>284</v>
      </c>
      <c r="E33" s="41" t="s">
        <v>285</v>
      </c>
      <c r="F33" s="41" t="s">
        <v>77</v>
      </c>
      <c r="G33" s="43">
        <v>44277</v>
      </c>
      <c r="H33" s="19" t="s">
        <v>286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10</v>
      </c>
      <c r="AB33" s="19">
        <v>270</v>
      </c>
      <c r="AC33" s="19">
        <v>0</v>
      </c>
      <c r="AD33" s="19">
        <v>0</v>
      </c>
      <c r="AE33" s="19">
        <v>260</v>
      </c>
      <c r="AF33" s="19">
        <v>420</v>
      </c>
      <c r="AG33" s="19">
        <v>0</v>
      </c>
      <c r="AH33" s="19">
        <v>0</v>
      </c>
      <c r="AI33" s="19">
        <v>400</v>
      </c>
      <c r="AJ33" s="19">
        <v>240</v>
      </c>
      <c r="AK33" s="19">
        <v>0</v>
      </c>
      <c r="AL33" s="19">
        <v>0</v>
      </c>
      <c r="AM33" s="19">
        <v>200</v>
      </c>
      <c r="AN33" s="19">
        <v>370</v>
      </c>
      <c r="AO33" s="19">
        <v>0</v>
      </c>
      <c r="AP33" s="19">
        <v>0</v>
      </c>
      <c r="AQ33" s="19">
        <v>50</v>
      </c>
      <c r="AR33" s="19">
        <v>140</v>
      </c>
      <c r="AS33" s="19">
        <v>0</v>
      </c>
      <c r="AT33" s="19">
        <v>0</v>
      </c>
      <c r="AU33" s="19">
        <v>0</v>
      </c>
      <c r="AV33" s="19">
        <v>40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46"/>
      <c r="BD33" s="49"/>
      <c r="BE33" s="52"/>
      <c r="BF33" s="52"/>
      <c r="BG33" s="55"/>
      <c r="BH33" s="56" t="s">
        <v>287</v>
      </c>
    </row>
    <row r="34" spans="1:60" ht="16.2" x14ac:dyDescent="0.25">
      <c r="A34" s="41" t="s">
        <v>288</v>
      </c>
      <c r="B34" s="42" t="s">
        <v>289</v>
      </c>
      <c r="C34" s="41" t="s">
        <v>290</v>
      </c>
      <c r="D34" s="41" t="s">
        <v>291</v>
      </c>
      <c r="E34" s="41" t="s">
        <v>292</v>
      </c>
      <c r="F34" s="41" t="s">
        <v>77</v>
      </c>
      <c r="G34" s="43">
        <v>44282</v>
      </c>
      <c r="H34" s="17" t="s">
        <v>293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10</v>
      </c>
      <c r="AB34" s="17">
        <v>270</v>
      </c>
      <c r="AC34" s="17">
        <v>0</v>
      </c>
      <c r="AD34" s="17">
        <v>0</v>
      </c>
      <c r="AE34" s="17">
        <v>260</v>
      </c>
      <c r="AF34" s="17">
        <v>420</v>
      </c>
      <c r="AG34" s="17">
        <v>0</v>
      </c>
      <c r="AH34" s="17">
        <v>0</v>
      </c>
      <c r="AI34" s="17">
        <v>400</v>
      </c>
      <c r="AJ34" s="17">
        <v>240</v>
      </c>
      <c r="AK34" s="17">
        <v>0</v>
      </c>
      <c r="AL34" s="17">
        <v>0</v>
      </c>
      <c r="AM34" s="17">
        <v>200</v>
      </c>
      <c r="AN34" s="17">
        <v>370</v>
      </c>
      <c r="AO34" s="17">
        <v>0</v>
      </c>
      <c r="AP34" s="17">
        <v>0</v>
      </c>
      <c r="AQ34" s="17">
        <v>50</v>
      </c>
      <c r="AR34" s="17">
        <v>140</v>
      </c>
      <c r="AS34" s="17">
        <v>0</v>
      </c>
      <c r="AT34" s="17">
        <v>0</v>
      </c>
      <c r="AU34" s="17">
        <v>0</v>
      </c>
      <c r="AV34" s="17">
        <v>40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44">
        <f t="shared" ref="BC34" si="36">SUM(I34:BB34)</f>
        <v>2400</v>
      </c>
      <c r="BD34" s="47">
        <f t="shared" ref="BD34" si="37">SUM(I35:BB35)</f>
        <v>2400</v>
      </c>
      <c r="BE34" s="50">
        <f t="shared" ref="BE34" si="38">SUM(I36:BB36)</f>
        <v>2400</v>
      </c>
      <c r="BF34" s="50">
        <f t="shared" ref="BF34" si="39">BE34-BC34</f>
        <v>0</v>
      </c>
      <c r="BG34" s="53">
        <v>0.84970000000000001</v>
      </c>
      <c r="BH34" s="56" t="s">
        <v>294</v>
      </c>
    </row>
    <row r="35" spans="1:60" ht="16.2" x14ac:dyDescent="0.25">
      <c r="A35" s="41" t="s">
        <v>295</v>
      </c>
      <c r="B35" s="42" t="s">
        <v>296</v>
      </c>
      <c r="C35" s="41" t="s">
        <v>297</v>
      </c>
      <c r="D35" s="41" t="s">
        <v>298</v>
      </c>
      <c r="E35" s="41" t="s">
        <v>299</v>
      </c>
      <c r="F35" s="41" t="s">
        <v>77</v>
      </c>
      <c r="G35" s="43">
        <v>44282</v>
      </c>
      <c r="H35" s="18" t="s">
        <v>300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10</v>
      </c>
      <c r="AB35" s="18">
        <v>270</v>
      </c>
      <c r="AC35" s="18">
        <v>0</v>
      </c>
      <c r="AD35" s="18">
        <v>0</v>
      </c>
      <c r="AE35" s="18">
        <v>260</v>
      </c>
      <c r="AF35" s="18">
        <v>420</v>
      </c>
      <c r="AG35" s="18">
        <v>0</v>
      </c>
      <c r="AH35" s="18">
        <v>0</v>
      </c>
      <c r="AI35" s="18">
        <v>400</v>
      </c>
      <c r="AJ35" s="18">
        <v>240</v>
      </c>
      <c r="AK35" s="18">
        <v>0</v>
      </c>
      <c r="AL35" s="18">
        <v>0</v>
      </c>
      <c r="AM35" s="18">
        <v>200</v>
      </c>
      <c r="AN35" s="18">
        <v>370</v>
      </c>
      <c r="AO35" s="18">
        <v>0</v>
      </c>
      <c r="AP35" s="18">
        <v>0</v>
      </c>
      <c r="AQ35" s="18">
        <v>50</v>
      </c>
      <c r="AR35" s="18">
        <v>140</v>
      </c>
      <c r="AS35" s="18">
        <v>0</v>
      </c>
      <c r="AT35" s="18">
        <v>0</v>
      </c>
      <c r="AU35" s="18">
        <v>0</v>
      </c>
      <c r="AV35" s="18">
        <v>40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45"/>
      <c r="BD35" s="48"/>
      <c r="BE35" s="51"/>
      <c r="BF35" s="51"/>
      <c r="BG35" s="54"/>
      <c r="BH35" s="56" t="s">
        <v>301</v>
      </c>
    </row>
    <row r="36" spans="1:60" ht="16.2" x14ac:dyDescent="0.25">
      <c r="A36" s="41" t="s">
        <v>302</v>
      </c>
      <c r="B36" s="42" t="s">
        <v>303</v>
      </c>
      <c r="C36" s="41" t="s">
        <v>304</v>
      </c>
      <c r="D36" s="41" t="s">
        <v>305</v>
      </c>
      <c r="E36" s="41" t="s">
        <v>306</v>
      </c>
      <c r="F36" s="41" t="s">
        <v>77</v>
      </c>
      <c r="G36" s="43">
        <v>44282</v>
      </c>
      <c r="H36" s="19" t="s">
        <v>307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10</v>
      </c>
      <c r="AB36" s="19">
        <v>270</v>
      </c>
      <c r="AC36" s="19">
        <v>0</v>
      </c>
      <c r="AD36" s="19">
        <v>0</v>
      </c>
      <c r="AE36" s="19">
        <v>260</v>
      </c>
      <c r="AF36" s="19">
        <v>420</v>
      </c>
      <c r="AG36" s="19">
        <v>0</v>
      </c>
      <c r="AH36" s="19">
        <v>0</v>
      </c>
      <c r="AI36" s="19">
        <v>400</v>
      </c>
      <c r="AJ36" s="19">
        <v>240</v>
      </c>
      <c r="AK36" s="19">
        <v>0</v>
      </c>
      <c r="AL36" s="19">
        <v>0</v>
      </c>
      <c r="AM36" s="19">
        <v>200</v>
      </c>
      <c r="AN36" s="19">
        <v>370</v>
      </c>
      <c r="AO36" s="19">
        <v>0</v>
      </c>
      <c r="AP36" s="19">
        <v>0</v>
      </c>
      <c r="AQ36" s="19">
        <v>50</v>
      </c>
      <c r="AR36" s="19">
        <v>140</v>
      </c>
      <c r="AS36" s="19">
        <v>0</v>
      </c>
      <c r="AT36" s="19">
        <v>0</v>
      </c>
      <c r="AU36" s="19">
        <v>0</v>
      </c>
      <c r="AV36" s="19">
        <v>40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46"/>
      <c r="BD36" s="49"/>
      <c r="BE36" s="52"/>
      <c r="BF36" s="52"/>
      <c r="BG36" s="55"/>
      <c r="BH36" s="56" t="s">
        <v>308</v>
      </c>
    </row>
    <row r="37" spans="1:60" ht="16.2" x14ac:dyDescent="0.25">
      <c r="A37" s="41" t="s">
        <v>309</v>
      </c>
      <c r="B37" s="42" t="s">
        <v>310</v>
      </c>
      <c r="C37" s="41" t="s">
        <v>311</v>
      </c>
      <c r="D37" s="41" t="s">
        <v>312</v>
      </c>
      <c r="E37" s="41" t="s">
        <v>313</v>
      </c>
      <c r="F37" s="41" t="s">
        <v>77</v>
      </c>
      <c r="G37" s="43">
        <v>44282</v>
      </c>
      <c r="H37" s="17" t="s">
        <v>314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200</v>
      </c>
      <c r="O37" s="17">
        <v>0</v>
      </c>
      <c r="P37" s="17">
        <v>200</v>
      </c>
      <c r="Q37" s="17">
        <v>400</v>
      </c>
      <c r="R37" s="17">
        <v>0</v>
      </c>
      <c r="S37" s="17">
        <v>400</v>
      </c>
      <c r="T37" s="17">
        <v>400</v>
      </c>
      <c r="U37" s="17">
        <v>0</v>
      </c>
      <c r="V37" s="17">
        <v>0</v>
      </c>
      <c r="W37" s="17">
        <v>400</v>
      </c>
      <c r="X37" s="17">
        <v>400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44">
        <f t="shared" ref="BC37" si="40">SUM(I37:BB37)</f>
        <v>2400</v>
      </c>
      <c r="BD37" s="47">
        <f t="shared" ref="BD37" si="41">SUM(I38:BB38)</f>
        <v>2400</v>
      </c>
      <c r="BE37" s="50">
        <f t="shared" ref="BE37" si="42">SUM(I39:BB39)</f>
        <v>2400</v>
      </c>
      <c r="BF37" s="50">
        <f t="shared" ref="BF37" si="43">BE37-BC37</f>
        <v>0</v>
      </c>
      <c r="BG37" s="53">
        <v>0.84030000000000005</v>
      </c>
      <c r="BH37" s="56" t="s">
        <v>315</v>
      </c>
    </row>
    <row r="38" spans="1:60" ht="16.2" x14ac:dyDescent="0.25">
      <c r="A38" s="41" t="s">
        <v>316</v>
      </c>
      <c r="B38" s="42" t="s">
        <v>317</v>
      </c>
      <c r="C38" s="41" t="s">
        <v>318</v>
      </c>
      <c r="D38" s="41" t="s">
        <v>319</v>
      </c>
      <c r="E38" s="41" t="s">
        <v>320</v>
      </c>
      <c r="F38" s="41" t="s">
        <v>77</v>
      </c>
      <c r="G38" s="43">
        <v>44282</v>
      </c>
      <c r="H38" s="18" t="s">
        <v>321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200</v>
      </c>
      <c r="O38" s="18">
        <v>0</v>
      </c>
      <c r="P38" s="18">
        <v>200</v>
      </c>
      <c r="Q38" s="18">
        <v>400</v>
      </c>
      <c r="R38" s="18">
        <v>0</v>
      </c>
      <c r="S38" s="18">
        <v>400</v>
      </c>
      <c r="T38" s="18">
        <v>400</v>
      </c>
      <c r="U38" s="18">
        <v>0</v>
      </c>
      <c r="V38" s="18">
        <v>0</v>
      </c>
      <c r="W38" s="18">
        <v>400</v>
      </c>
      <c r="X38" s="18">
        <v>400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45"/>
      <c r="BD38" s="48"/>
      <c r="BE38" s="51"/>
      <c r="BF38" s="51"/>
      <c r="BG38" s="54"/>
      <c r="BH38" s="56" t="s">
        <v>322</v>
      </c>
    </row>
    <row r="39" spans="1:60" ht="16.2" x14ac:dyDescent="0.25">
      <c r="A39" s="41" t="s">
        <v>323</v>
      </c>
      <c r="B39" s="42" t="s">
        <v>324</v>
      </c>
      <c r="C39" s="41" t="s">
        <v>325</v>
      </c>
      <c r="D39" s="41" t="s">
        <v>326</v>
      </c>
      <c r="E39" s="41" t="s">
        <v>327</v>
      </c>
      <c r="F39" s="41" t="s">
        <v>77</v>
      </c>
      <c r="G39" s="43">
        <v>44282</v>
      </c>
      <c r="H39" s="19" t="s">
        <v>328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200</v>
      </c>
      <c r="O39" s="19">
        <v>0</v>
      </c>
      <c r="P39" s="19">
        <v>200</v>
      </c>
      <c r="Q39" s="19">
        <v>400</v>
      </c>
      <c r="R39" s="19">
        <v>0</v>
      </c>
      <c r="S39" s="19">
        <v>400</v>
      </c>
      <c r="T39" s="19">
        <v>400</v>
      </c>
      <c r="U39" s="19">
        <v>0</v>
      </c>
      <c r="V39" s="19">
        <v>0</v>
      </c>
      <c r="W39" s="19">
        <v>400</v>
      </c>
      <c r="X39" s="19">
        <v>400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46"/>
      <c r="BD39" s="49"/>
      <c r="BE39" s="52"/>
      <c r="BF39" s="52"/>
      <c r="BG39" s="55"/>
      <c r="BH39" s="56" t="s">
        <v>329</v>
      </c>
    </row>
    <row r="40" spans="1:60" ht="16.2" x14ac:dyDescent="0.25">
      <c r="A40" s="41" t="s">
        <v>330</v>
      </c>
      <c r="B40" s="42" t="s">
        <v>331</v>
      </c>
      <c r="C40" s="41" t="s">
        <v>332</v>
      </c>
      <c r="D40" s="41" t="s">
        <v>333</v>
      </c>
      <c r="E40" s="41" t="s">
        <v>334</v>
      </c>
      <c r="F40" s="41" t="s">
        <v>77</v>
      </c>
      <c r="G40" s="43">
        <v>44289</v>
      </c>
      <c r="H40" s="17" t="s">
        <v>335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45</v>
      </c>
      <c r="R40" s="17">
        <v>0</v>
      </c>
      <c r="S40" s="17">
        <v>19</v>
      </c>
      <c r="T40" s="17">
        <v>69</v>
      </c>
      <c r="U40" s="17">
        <v>0</v>
      </c>
      <c r="V40" s="17">
        <v>0</v>
      </c>
      <c r="W40" s="17">
        <v>30</v>
      </c>
      <c r="X40" s="17">
        <v>112</v>
      </c>
      <c r="Y40" s="17">
        <v>0</v>
      </c>
      <c r="Z40" s="17">
        <v>0</v>
      </c>
      <c r="AA40" s="17">
        <v>114</v>
      </c>
      <c r="AB40" s="17">
        <v>183</v>
      </c>
      <c r="AC40" s="17">
        <v>0</v>
      </c>
      <c r="AD40" s="17">
        <v>0</v>
      </c>
      <c r="AE40" s="17">
        <v>182</v>
      </c>
      <c r="AF40" s="17">
        <v>249</v>
      </c>
      <c r="AG40" s="17">
        <v>0</v>
      </c>
      <c r="AH40" s="17">
        <v>0</v>
      </c>
      <c r="AI40" s="17">
        <v>234</v>
      </c>
      <c r="AJ40" s="17">
        <v>252</v>
      </c>
      <c r="AK40" s="17">
        <v>0</v>
      </c>
      <c r="AL40" s="17">
        <v>0</v>
      </c>
      <c r="AM40" s="17">
        <v>241</v>
      </c>
      <c r="AN40" s="17">
        <v>218</v>
      </c>
      <c r="AO40" s="17">
        <v>0</v>
      </c>
      <c r="AP40" s="17">
        <v>0</v>
      </c>
      <c r="AQ40" s="17">
        <v>109</v>
      </c>
      <c r="AR40" s="17">
        <v>163</v>
      </c>
      <c r="AS40" s="17">
        <v>0</v>
      </c>
      <c r="AT40" s="17">
        <v>0</v>
      </c>
      <c r="AU40" s="17">
        <v>24</v>
      </c>
      <c r="AV40" s="17">
        <v>106</v>
      </c>
      <c r="AW40" s="17">
        <v>0</v>
      </c>
      <c r="AX40" s="17">
        <v>0</v>
      </c>
      <c r="AY40" s="17">
        <v>0</v>
      </c>
      <c r="AZ40" s="17">
        <v>28</v>
      </c>
      <c r="BA40" s="17">
        <v>0</v>
      </c>
      <c r="BB40" s="17">
        <v>0</v>
      </c>
      <c r="BC40" s="44">
        <f t="shared" ref="BC40" si="44">SUM(I40:BB40)</f>
        <v>2378</v>
      </c>
      <c r="BD40" s="47">
        <f t="shared" ref="BD40" si="45">SUM(I41:BB41)</f>
        <v>2378</v>
      </c>
      <c r="BE40" s="50">
        <f t="shared" ref="BE40" si="46">SUM(I42:BB42)</f>
        <v>2378</v>
      </c>
      <c r="BF40" s="50">
        <f t="shared" ref="BF40" si="47">BE40-BC40</f>
        <v>0</v>
      </c>
      <c r="BG40" s="53">
        <v>0.85260000000000002</v>
      </c>
      <c r="BH40" s="56" t="s">
        <v>336</v>
      </c>
    </row>
    <row r="41" spans="1:60" ht="16.2" x14ac:dyDescent="0.25">
      <c r="A41" s="41" t="s">
        <v>337</v>
      </c>
      <c r="B41" s="42" t="s">
        <v>338</v>
      </c>
      <c r="C41" s="41" t="s">
        <v>339</v>
      </c>
      <c r="D41" s="41" t="s">
        <v>340</v>
      </c>
      <c r="E41" s="41" t="s">
        <v>341</v>
      </c>
      <c r="F41" s="41" t="s">
        <v>77</v>
      </c>
      <c r="G41" s="43">
        <v>44289</v>
      </c>
      <c r="H41" s="18" t="s">
        <v>342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45</v>
      </c>
      <c r="R41" s="18">
        <v>0</v>
      </c>
      <c r="S41" s="18">
        <v>19</v>
      </c>
      <c r="T41" s="18">
        <v>69</v>
      </c>
      <c r="U41" s="18">
        <v>0</v>
      </c>
      <c r="V41" s="18">
        <v>0</v>
      </c>
      <c r="W41" s="18">
        <v>30</v>
      </c>
      <c r="X41" s="18">
        <v>112</v>
      </c>
      <c r="Y41" s="18">
        <v>0</v>
      </c>
      <c r="Z41" s="18">
        <v>0</v>
      </c>
      <c r="AA41" s="18">
        <v>114</v>
      </c>
      <c r="AB41" s="18">
        <v>183</v>
      </c>
      <c r="AC41" s="18">
        <v>0</v>
      </c>
      <c r="AD41" s="18">
        <v>0</v>
      </c>
      <c r="AE41" s="18">
        <v>182</v>
      </c>
      <c r="AF41" s="18">
        <v>249</v>
      </c>
      <c r="AG41" s="18">
        <v>0</v>
      </c>
      <c r="AH41" s="18">
        <v>0</v>
      </c>
      <c r="AI41" s="18">
        <v>234</v>
      </c>
      <c r="AJ41" s="18">
        <v>252</v>
      </c>
      <c r="AK41" s="18">
        <v>0</v>
      </c>
      <c r="AL41" s="18">
        <v>0</v>
      </c>
      <c r="AM41" s="18">
        <v>241</v>
      </c>
      <c r="AN41" s="18">
        <v>218</v>
      </c>
      <c r="AO41" s="18">
        <v>0</v>
      </c>
      <c r="AP41" s="18">
        <v>0</v>
      </c>
      <c r="AQ41" s="18">
        <v>109</v>
      </c>
      <c r="AR41" s="18">
        <v>163</v>
      </c>
      <c r="AS41" s="18">
        <v>0</v>
      </c>
      <c r="AT41" s="18">
        <v>0</v>
      </c>
      <c r="AU41" s="18">
        <v>24</v>
      </c>
      <c r="AV41" s="18">
        <v>106</v>
      </c>
      <c r="AW41" s="18">
        <v>0</v>
      </c>
      <c r="AX41" s="18">
        <v>0</v>
      </c>
      <c r="AY41" s="18">
        <v>0</v>
      </c>
      <c r="AZ41" s="18">
        <v>28</v>
      </c>
      <c r="BA41" s="18">
        <v>0</v>
      </c>
      <c r="BB41" s="18">
        <v>0</v>
      </c>
      <c r="BC41" s="45"/>
      <c r="BD41" s="48"/>
      <c r="BE41" s="51"/>
      <c r="BF41" s="51"/>
      <c r="BG41" s="54"/>
      <c r="BH41" s="56" t="s">
        <v>343</v>
      </c>
    </row>
    <row r="42" spans="1:60" ht="16.2" x14ac:dyDescent="0.25">
      <c r="A42" s="41" t="s">
        <v>344</v>
      </c>
      <c r="B42" s="42" t="s">
        <v>345</v>
      </c>
      <c r="C42" s="41" t="s">
        <v>346</v>
      </c>
      <c r="D42" s="41" t="s">
        <v>347</v>
      </c>
      <c r="E42" s="41" t="s">
        <v>348</v>
      </c>
      <c r="F42" s="41" t="s">
        <v>77</v>
      </c>
      <c r="G42" s="43">
        <v>44289</v>
      </c>
      <c r="H42" s="19" t="s">
        <v>349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45</v>
      </c>
      <c r="R42" s="19">
        <v>0</v>
      </c>
      <c r="S42" s="19">
        <v>19</v>
      </c>
      <c r="T42" s="19">
        <v>69</v>
      </c>
      <c r="U42" s="19">
        <v>0</v>
      </c>
      <c r="V42" s="19">
        <v>0</v>
      </c>
      <c r="W42" s="19">
        <v>30</v>
      </c>
      <c r="X42" s="19">
        <v>112</v>
      </c>
      <c r="Y42" s="19">
        <v>0</v>
      </c>
      <c r="Z42" s="19">
        <v>0</v>
      </c>
      <c r="AA42" s="19">
        <v>114</v>
      </c>
      <c r="AB42" s="19">
        <v>183</v>
      </c>
      <c r="AC42" s="19">
        <v>0</v>
      </c>
      <c r="AD42" s="19">
        <v>0</v>
      </c>
      <c r="AE42" s="19">
        <v>182</v>
      </c>
      <c r="AF42" s="19">
        <v>249</v>
      </c>
      <c r="AG42" s="19">
        <v>0</v>
      </c>
      <c r="AH42" s="19">
        <v>0</v>
      </c>
      <c r="AI42" s="19">
        <v>234</v>
      </c>
      <c r="AJ42" s="19">
        <v>252</v>
      </c>
      <c r="AK42" s="19">
        <v>0</v>
      </c>
      <c r="AL42" s="19">
        <v>0</v>
      </c>
      <c r="AM42" s="19">
        <v>241</v>
      </c>
      <c r="AN42" s="19">
        <v>218</v>
      </c>
      <c r="AO42" s="19">
        <v>0</v>
      </c>
      <c r="AP42" s="19">
        <v>0</v>
      </c>
      <c r="AQ42" s="19">
        <v>109</v>
      </c>
      <c r="AR42" s="19">
        <v>163</v>
      </c>
      <c r="AS42" s="19">
        <v>0</v>
      </c>
      <c r="AT42" s="19">
        <v>0</v>
      </c>
      <c r="AU42" s="19">
        <v>24</v>
      </c>
      <c r="AV42" s="19">
        <v>106</v>
      </c>
      <c r="AW42" s="19">
        <v>0</v>
      </c>
      <c r="AX42" s="19">
        <v>0</v>
      </c>
      <c r="AY42" s="19">
        <v>0</v>
      </c>
      <c r="AZ42" s="19">
        <v>28</v>
      </c>
      <c r="BA42" s="19">
        <v>0</v>
      </c>
      <c r="BB42" s="19">
        <v>0</v>
      </c>
      <c r="BC42" s="46"/>
      <c r="BD42" s="49"/>
      <c r="BE42" s="52"/>
      <c r="BF42" s="52"/>
      <c r="BG42" s="55"/>
      <c r="BH42" s="56" t="s">
        <v>350</v>
      </c>
    </row>
    <row r="43" spans="1:60" ht="16.2" x14ac:dyDescent="0.25">
      <c r="A43" s="41" t="s">
        <v>351</v>
      </c>
      <c r="B43" s="42" t="s">
        <v>352</v>
      </c>
      <c r="C43" s="41" t="s">
        <v>353</v>
      </c>
      <c r="D43" s="41" t="s">
        <v>354</v>
      </c>
      <c r="E43" s="41" t="s">
        <v>355</v>
      </c>
      <c r="F43" s="41" t="s">
        <v>77</v>
      </c>
      <c r="G43" s="43">
        <v>44301</v>
      </c>
      <c r="H43" s="17" t="s">
        <v>356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320</v>
      </c>
      <c r="O43" s="17">
        <v>0</v>
      </c>
      <c r="P43" s="17">
        <v>320</v>
      </c>
      <c r="Q43" s="17">
        <v>170</v>
      </c>
      <c r="R43" s="17">
        <v>0</v>
      </c>
      <c r="S43" s="17">
        <v>160</v>
      </c>
      <c r="T43" s="17">
        <v>380</v>
      </c>
      <c r="U43" s="17">
        <v>0</v>
      </c>
      <c r="V43" s="17">
        <v>0</v>
      </c>
      <c r="W43" s="17">
        <v>360</v>
      </c>
      <c r="X43" s="17">
        <v>500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44">
        <f t="shared" ref="BC43" si="48">SUM(I43:BB43)</f>
        <v>2210</v>
      </c>
      <c r="BD43" s="47">
        <f t="shared" ref="BD43" si="49">SUM(I44:BB44)</f>
        <v>1640</v>
      </c>
      <c r="BE43" s="50">
        <f t="shared" ref="BE43" si="50">SUM(I45:BB45)</f>
        <v>1180</v>
      </c>
      <c r="BF43" s="50">
        <f t="shared" ref="BF43" si="51">BE43-BC43</f>
        <v>-1030</v>
      </c>
      <c r="BG43" s="53">
        <v>0.87680000000000002</v>
      </c>
      <c r="BH43" s="56" t="s">
        <v>357</v>
      </c>
    </row>
    <row r="44" spans="1:60" ht="16.2" x14ac:dyDescent="0.25">
      <c r="A44" s="41" t="s">
        <v>358</v>
      </c>
      <c r="B44" s="42" t="s">
        <v>359</v>
      </c>
      <c r="C44" s="41" t="s">
        <v>360</v>
      </c>
      <c r="D44" s="41" t="s">
        <v>361</v>
      </c>
      <c r="E44" s="41" t="s">
        <v>362</v>
      </c>
      <c r="F44" s="41" t="s">
        <v>77</v>
      </c>
      <c r="G44" s="43">
        <v>44301</v>
      </c>
      <c r="H44" s="18" t="s">
        <v>363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320</v>
      </c>
      <c r="O44" s="18">
        <v>0</v>
      </c>
      <c r="P44" s="18">
        <v>320</v>
      </c>
      <c r="Q44" s="18">
        <v>110</v>
      </c>
      <c r="R44" s="18">
        <v>0</v>
      </c>
      <c r="S44" s="18">
        <v>160</v>
      </c>
      <c r="T44" s="18">
        <v>380</v>
      </c>
      <c r="U44" s="18">
        <v>0</v>
      </c>
      <c r="V44" s="18">
        <v>0</v>
      </c>
      <c r="W44" s="18">
        <v>0</v>
      </c>
      <c r="X44" s="18">
        <v>350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45"/>
      <c r="BD44" s="48"/>
      <c r="BE44" s="51"/>
      <c r="BF44" s="51"/>
      <c r="BG44" s="54"/>
      <c r="BH44" s="56" t="s">
        <v>364</v>
      </c>
    </row>
    <row r="45" spans="1:60" ht="16.2" x14ac:dyDescent="0.25">
      <c r="A45" s="41" t="s">
        <v>365</v>
      </c>
      <c r="B45" s="42" t="s">
        <v>366</v>
      </c>
      <c r="C45" s="41" t="s">
        <v>367</v>
      </c>
      <c r="D45" s="41" t="s">
        <v>368</v>
      </c>
      <c r="E45" s="41" t="s">
        <v>369</v>
      </c>
      <c r="F45" s="41" t="s">
        <v>77</v>
      </c>
      <c r="G45" s="43">
        <v>44301</v>
      </c>
      <c r="H45" s="19" t="s">
        <v>370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320</v>
      </c>
      <c r="O45" s="19">
        <v>0</v>
      </c>
      <c r="P45" s="19">
        <v>320</v>
      </c>
      <c r="Q45" s="19">
        <v>0</v>
      </c>
      <c r="R45" s="19">
        <v>0</v>
      </c>
      <c r="S45" s="19">
        <v>160</v>
      </c>
      <c r="T45" s="19">
        <v>380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46"/>
      <c r="BD45" s="49"/>
      <c r="BE45" s="52"/>
      <c r="BF45" s="52"/>
      <c r="BG45" s="55"/>
      <c r="BH45" s="56" t="s">
        <v>371</v>
      </c>
    </row>
    <row r="46" spans="1:60" ht="16.2" x14ac:dyDescent="0.25">
      <c r="A46" s="41" t="s">
        <v>373</v>
      </c>
      <c r="B46" s="42" t="s">
        <v>374</v>
      </c>
      <c r="C46" s="41">
        <v>-3</v>
      </c>
      <c r="D46" s="41" t="s">
        <v>375</v>
      </c>
      <c r="E46" s="41" t="s">
        <v>376</v>
      </c>
      <c r="F46" s="41" t="s">
        <v>77</v>
      </c>
      <c r="G46" s="43">
        <v>44292</v>
      </c>
      <c r="H46" s="17" t="s">
        <v>377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180</v>
      </c>
      <c r="AC46" s="17">
        <v>0</v>
      </c>
      <c r="AD46" s="17">
        <v>0</v>
      </c>
      <c r="AE46" s="17">
        <v>180</v>
      </c>
      <c r="AF46" s="17">
        <v>180</v>
      </c>
      <c r="AG46" s="17">
        <v>0</v>
      </c>
      <c r="AH46" s="17">
        <v>0</v>
      </c>
      <c r="AI46" s="17">
        <v>180</v>
      </c>
      <c r="AJ46" s="17">
        <v>360</v>
      </c>
      <c r="AK46" s="17">
        <v>0</v>
      </c>
      <c r="AL46" s="17">
        <v>0</v>
      </c>
      <c r="AM46" s="17">
        <v>360</v>
      </c>
      <c r="AN46" s="17">
        <v>180</v>
      </c>
      <c r="AO46" s="17">
        <v>0</v>
      </c>
      <c r="AP46" s="17">
        <v>0</v>
      </c>
      <c r="AQ46" s="17">
        <v>180</v>
      </c>
      <c r="AR46" s="17">
        <v>180</v>
      </c>
      <c r="AS46" s="17">
        <v>0</v>
      </c>
      <c r="AT46" s="17">
        <v>0</v>
      </c>
      <c r="AU46" s="17">
        <v>0</v>
      </c>
      <c r="AV46" s="17">
        <v>180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44">
        <f t="shared" ref="BC46" si="52">SUM(I46:BB46)</f>
        <v>2160</v>
      </c>
      <c r="BD46" s="47">
        <f t="shared" ref="BD46" si="53">SUM(I47:BB47)</f>
        <v>2160</v>
      </c>
      <c r="BE46" s="50">
        <f t="shared" ref="BE46" si="54">SUM(I48:BB48)</f>
        <v>2160</v>
      </c>
      <c r="BF46" s="50">
        <f t="shared" ref="BF46" si="55">BE46-BC46</f>
        <v>0</v>
      </c>
      <c r="BG46" s="53">
        <v>0.83120000000000005</v>
      </c>
      <c r="BH46" s="56" t="s">
        <v>378</v>
      </c>
    </row>
    <row r="47" spans="1:60" ht="16.2" x14ac:dyDescent="0.25">
      <c r="A47" s="41" t="s">
        <v>379</v>
      </c>
      <c r="B47" s="42" t="s">
        <v>380</v>
      </c>
      <c r="C47" s="41">
        <v>-3</v>
      </c>
      <c r="D47" s="41" t="s">
        <v>381</v>
      </c>
      <c r="E47" s="41" t="s">
        <v>382</v>
      </c>
      <c r="F47" s="41" t="s">
        <v>77</v>
      </c>
      <c r="G47" s="43">
        <v>44292</v>
      </c>
      <c r="H47" s="18" t="s">
        <v>383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180</v>
      </c>
      <c r="AC47" s="18">
        <v>0</v>
      </c>
      <c r="AD47" s="18">
        <v>0</v>
      </c>
      <c r="AE47" s="18">
        <v>180</v>
      </c>
      <c r="AF47" s="18">
        <v>180</v>
      </c>
      <c r="AG47" s="18">
        <v>0</v>
      </c>
      <c r="AH47" s="18">
        <v>0</v>
      </c>
      <c r="AI47" s="18">
        <v>180</v>
      </c>
      <c r="AJ47" s="18">
        <v>360</v>
      </c>
      <c r="AK47" s="18">
        <v>0</v>
      </c>
      <c r="AL47" s="18">
        <v>0</v>
      </c>
      <c r="AM47" s="18">
        <v>360</v>
      </c>
      <c r="AN47" s="18">
        <v>180</v>
      </c>
      <c r="AO47" s="18">
        <v>0</v>
      </c>
      <c r="AP47" s="18">
        <v>0</v>
      </c>
      <c r="AQ47" s="18">
        <v>180</v>
      </c>
      <c r="AR47" s="18">
        <v>180</v>
      </c>
      <c r="AS47" s="18">
        <v>0</v>
      </c>
      <c r="AT47" s="18">
        <v>0</v>
      </c>
      <c r="AU47" s="18">
        <v>0</v>
      </c>
      <c r="AV47" s="18">
        <v>180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45"/>
      <c r="BD47" s="48"/>
      <c r="BE47" s="51"/>
      <c r="BF47" s="51"/>
      <c r="BG47" s="54"/>
      <c r="BH47" s="56" t="s">
        <v>384</v>
      </c>
    </row>
    <row r="48" spans="1:60" ht="16.2" x14ac:dyDescent="0.25">
      <c r="A48" s="41" t="s">
        <v>385</v>
      </c>
      <c r="B48" s="42" t="s">
        <v>386</v>
      </c>
      <c r="C48" s="41">
        <v>-3</v>
      </c>
      <c r="D48" s="41" t="s">
        <v>387</v>
      </c>
      <c r="E48" s="41" t="s">
        <v>388</v>
      </c>
      <c r="F48" s="41" t="s">
        <v>77</v>
      </c>
      <c r="G48" s="43">
        <v>44292</v>
      </c>
      <c r="H48" s="19" t="s">
        <v>389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180</v>
      </c>
      <c r="AC48" s="19">
        <v>0</v>
      </c>
      <c r="AD48" s="19">
        <v>0</v>
      </c>
      <c r="AE48" s="19">
        <v>180</v>
      </c>
      <c r="AF48" s="19">
        <v>180</v>
      </c>
      <c r="AG48" s="19">
        <v>0</v>
      </c>
      <c r="AH48" s="19">
        <v>0</v>
      </c>
      <c r="AI48" s="19">
        <v>180</v>
      </c>
      <c r="AJ48" s="19">
        <v>360</v>
      </c>
      <c r="AK48" s="19">
        <v>0</v>
      </c>
      <c r="AL48" s="19">
        <v>0</v>
      </c>
      <c r="AM48" s="19">
        <v>360</v>
      </c>
      <c r="AN48" s="19">
        <v>180</v>
      </c>
      <c r="AO48" s="19">
        <v>0</v>
      </c>
      <c r="AP48" s="19">
        <v>0</v>
      </c>
      <c r="AQ48" s="19">
        <v>180</v>
      </c>
      <c r="AR48" s="19">
        <v>180</v>
      </c>
      <c r="AS48" s="19">
        <v>0</v>
      </c>
      <c r="AT48" s="19">
        <v>0</v>
      </c>
      <c r="AU48" s="19">
        <v>0</v>
      </c>
      <c r="AV48" s="19">
        <v>180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46"/>
      <c r="BD48" s="49"/>
      <c r="BE48" s="52"/>
      <c r="BF48" s="52"/>
      <c r="BG48" s="55"/>
      <c r="BH48" s="56" t="s">
        <v>390</v>
      </c>
    </row>
    <row r="49" spans="1:60" ht="16.2" x14ac:dyDescent="0.25">
      <c r="A49" s="41" t="s">
        <v>391</v>
      </c>
      <c r="B49" s="42" t="s">
        <v>392</v>
      </c>
      <c r="C49" s="41" t="s">
        <v>393</v>
      </c>
      <c r="D49" s="41" t="s">
        <v>394</v>
      </c>
      <c r="E49" s="41" t="s">
        <v>395</v>
      </c>
      <c r="F49" s="41" t="s">
        <v>77</v>
      </c>
      <c r="G49" s="43">
        <v>44282</v>
      </c>
      <c r="H49" s="17" t="s">
        <v>396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180</v>
      </c>
      <c r="AC49" s="17">
        <v>0</v>
      </c>
      <c r="AD49" s="17">
        <v>0</v>
      </c>
      <c r="AE49" s="17">
        <v>180</v>
      </c>
      <c r="AF49" s="17">
        <v>360</v>
      </c>
      <c r="AG49" s="17">
        <v>0</v>
      </c>
      <c r="AH49" s="17">
        <v>0</v>
      </c>
      <c r="AI49" s="17">
        <v>360</v>
      </c>
      <c r="AJ49" s="17">
        <v>360</v>
      </c>
      <c r="AK49" s="17">
        <v>0</v>
      </c>
      <c r="AL49" s="17">
        <v>0</v>
      </c>
      <c r="AM49" s="17">
        <v>180</v>
      </c>
      <c r="AN49" s="17">
        <v>180</v>
      </c>
      <c r="AO49" s="17">
        <v>0</v>
      </c>
      <c r="AP49" s="17">
        <v>0</v>
      </c>
      <c r="AQ49" s="17">
        <v>180</v>
      </c>
      <c r="AR49" s="17">
        <v>180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44">
        <f t="shared" ref="BC49" si="56">SUM(I49:BB49)</f>
        <v>2160</v>
      </c>
      <c r="BD49" s="47">
        <f t="shared" ref="BD49" si="57">SUM(I50:BB50)</f>
        <v>2160</v>
      </c>
      <c r="BE49" s="50">
        <f t="shared" ref="BE49" si="58">SUM(I51:BB51)</f>
        <v>2160</v>
      </c>
      <c r="BF49" s="50">
        <f t="shared" ref="BF49" si="59">BE49-BC49</f>
        <v>0</v>
      </c>
      <c r="BG49" s="53">
        <v>0.88260000000000005</v>
      </c>
      <c r="BH49" s="56" t="s">
        <v>397</v>
      </c>
    </row>
    <row r="50" spans="1:60" ht="16.2" x14ac:dyDescent="0.25">
      <c r="A50" s="41" t="s">
        <v>398</v>
      </c>
      <c r="B50" s="42" t="s">
        <v>399</v>
      </c>
      <c r="C50" s="41" t="s">
        <v>400</v>
      </c>
      <c r="D50" s="41" t="s">
        <v>401</v>
      </c>
      <c r="E50" s="41" t="s">
        <v>402</v>
      </c>
      <c r="F50" s="41" t="s">
        <v>77</v>
      </c>
      <c r="G50" s="43">
        <v>44282</v>
      </c>
      <c r="H50" s="18" t="s">
        <v>403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180</v>
      </c>
      <c r="AC50" s="18">
        <v>0</v>
      </c>
      <c r="AD50" s="18">
        <v>0</v>
      </c>
      <c r="AE50" s="18">
        <v>180</v>
      </c>
      <c r="AF50" s="18">
        <v>360</v>
      </c>
      <c r="AG50" s="18">
        <v>0</v>
      </c>
      <c r="AH50" s="18">
        <v>0</v>
      </c>
      <c r="AI50" s="18">
        <v>360</v>
      </c>
      <c r="AJ50" s="18">
        <v>360</v>
      </c>
      <c r="AK50" s="18">
        <v>0</v>
      </c>
      <c r="AL50" s="18">
        <v>0</v>
      </c>
      <c r="AM50" s="18">
        <v>180</v>
      </c>
      <c r="AN50" s="18">
        <v>180</v>
      </c>
      <c r="AO50" s="18">
        <v>0</v>
      </c>
      <c r="AP50" s="18">
        <v>0</v>
      </c>
      <c r="AQ50" s="18">
        <v>180</v>
      </c>
      <c r="AR50" s="18">
        <v>180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45"/>
      <c r="BD50" s="48"/>
      <c r="BE50" s="51"/>
      <c r="BF50" s="51"/>
      <c r="BG50" s="54"/>
      <c r="BH50" s="56" t="s">
        <v>404</v>
      </c>
    </row>
    <row r="51" spans="1:60" ht="16.2" x14ac:dyDescent="0.25">
      <c r="A51" s="41" t="s">
        <v>405</v>
      </c>
      <c r="B51" s="42" t="s">
        <v>406</v>
      </c>
      <c r="C51" s="41" t="s">
        <v>407</v>
      </c>
      <c r="D51" s="41" t="s">
        <v>408</v>
      </c>
      <c r="E51" s="41" t="s">
        <v>409</v>
      </c>
      <c r="F51" s="41" t="s">
        <v>77</v>
      </c>
      <c r="G51" s="43">
        <v>44282</v>
      </c>
      <c r="H51" s="19" t="s">
        <v>410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180</v>
      </c>
      <c r="AC51" s="19">
        <v>0</v>
      </c>
      <c r="AD51" s="19">
        <v>0</v>
      </c>
      <c r="AE51" s="19">
        <v>180</v>
      </c>
      <c r="AF51" s="19">
        <v>360</v>
      </c>
      <c r="AG51" s="19">
        <v>0</v>
      </c>
      <c r="AH51" s="19">
        <v>0</v>
      </c>
      <c r="AI51" s="19">
        <v>360</v>
      </c>
      <c r="AJ51" s="19">
        <v>360</v>
      </c>
      <c r="AK51" s="19">
        <v>0</v>
      </c>
      <c r="AL51" s="19">
        <v>0</v>
      </c>
      <c r="AM51" s="19">
        <v>180</v>
      </c>
      <c r="AN51" s="19">
        <v>180</v>
      </c>
      <c r="AO51" s="19">
        <v>0</v>
      </c>
      <c r="AP51" s="19">
        <v>0</v>
      </c>
      <c r="AQ51" s="19">
        <v>180</v>
      </c>
      <c r="AR51" s="19">
        <v>180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46"/>
      <c r="BD51" s="49"/>
      <c r="BE51" s="52"/>
      <c r="BF51" s="52"/>
      <c r="BG51" s="55"/>
      <c r="BH51" s="56" t="s">
        <v>411</v>
      </c>
    </row>
    <row r="52" spans="1:60" ht="16.2" x14ac:dyDescent="0.25">
      <c r="A52" s="41" t="s">
        <v>416</v>
      </c>
      <c r="B52" s="42" t="s">
        <v>417</v>
      </c>
      <c r="C52" s="41" t="s">
        <v>418</v>
      </c>
      <c r="D52" s="41" t="s">
        <v>419</v>
      </c>
      <c r="E52" s="41" t="s">
        <v>420</v>
      </c>
      <c r="F52" s="41" t="s">
        <v>77</v>
      </c>
      <c r="G52" s="43">
        <v>44296</v>
      </c>
      <c r="H52" s="17" t="s">
        <v>421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170</v>
      </c>
      <c r="AC52" s="17">
        <v>0</v>
      </c>
      <c r="AD52" s="17">
        <v>0</v>
      </c>
      <c r="AE52" s="17">
        <v>170</v>
      </c>
      <c r="AF52" s="17">
        <v>340</v>
      </c>
      <c r="AG52" s="17">
        <v>0</v>
      </c>
      <c r="AH52" s="17">
        <v>0</v>
      </c>
      <c r="AI52" s="17">
        <v>340</v>
      </c>
      <c r="AJ52" s="17">
        <v>340</v>
      </c>
      <c r="AK52" s="17">
        <v>0</v>
      </c>
      <c r="AL52" s="17">
        <v>0</v>
      </c>
      <c r="AM52" s="17">
        <v>170</v>
      </c>
      <c r="AN52" s="17">
        <v>170</v>
      </c>
      <c r="AO52" s="17">
        <v>0</v>
      </c>
      <c r="AP52" s="17">
        <v>0</v>
      </c>
      <c r="AQ52" s="17">
        <v>170</v>
      </c>
      <c r="AR52" s="17">
        <v>170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44">
        <f t="shared" ref="BC52" si="60">SUM(I52:BB52)</f>
        <v>2040</v>
      </c>
      <c r="BD52" s="47">
        <f t="shared" ref="BD52" si="61">SUM(I53:BB53)</f>
        <v>2040</v>
      </c>
      <c r="BE52" s="50">
        <f t="shared" ref="BE52" si="62">SUM(I54:BB54)</f>
        <v>2040</v>
      </c>
      <c r="BF52" s="50">
        <f t="shared" ref="BF52" si="63">BE52-BC52</f>
        <v>0</v>
      </c>
      <c r="BG52" s="53">
        <v>0.8478</v>
      </c>
      <c r="BH52" s="56" t="s">
        <v>422</v>
      </c>
    </row>
    <row r="53" spans="1:60" ht="16.2" x14ac:dyDescent="0.25">
      <c r="A53" s="41" t="s">
        <v>423</v>
      </c>
      <c r="B53" s="42" t="s">
        <v>424</v>
      </c>
      <c r="C53" s="41" t="s">
        <v>425</v>
      </c>
      <c r="D53" s="41" t="s">
        <v>426</v>
      </c>
      <c r="E53" s="41" t="s">
        <v>427</v>
      </c>
      <c r="F53" s="41" t="s">
        <v>77</v>
      </c>
      <c r="G53" s="43">
        <v>44296</v>
      </c>
      <c r="H53" s="18" t="s">
        <v>428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170</v>
      </c>
      <c r="AC53" s="18">
        <v>0</v>
      </c>
      <c r="AD53" s="18">
        <v>0</v>
      </c>
      <c r="AE53" s="18">
        <v>170</v>
      </c>
      <c r="AF53" s="18">
        <v>340</v>
      </c>
      <c r="AG53" s="18">
        <v>0</v>
      </c>
      <c r="AH53" s="18">
        <v>0</v>
      </c>
      <c r="AI53" s="18">
        <v>340</v>
      </c>
      <c r="AJ53" s="18">
        <v>340</v>
      </c>
      <c r="AK53" s="18">
        <v>0</v>
      </c>
      <c r="AL53" s="18">
        <v>0</v>
      </c>
      <c r="AM53" s="18">
        <v>170</v>
      </c>
      <c r="AN53" s="18">
        <v>170</v>
      </c>
      <c r="AO53" s="18">
        <v>0</v>
      </c>
      <c r="AP53" s="18">
        <v>0</v>
      </c>
      <c r="AQ53" s="18">
        <v>170</v>
      </c>
      <c r="AR53" s="18">
        <v>170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45"/>
      <c r="BD53" s="48"/>
      <c r="BE53" s="51"/>
      <c r="BF53" s="51"/>
      <c r="BG53" s="54"/>
      <c r="BH53" s="56" t="s">
        <v>429</v>
      </c>
    </row>
    <row r="54" spans="1:60" ht="16.2" x14ac:dyDescent="0.25">
      <c r="A54" s="41" t="s">
        <v>430</v>
      </c>
      <c r="B54" s="42" t="s">
        <v>431</v>
      </c>
      <c r="C54" s="41" t="s">
        <v>432</v>
      </c>
      <c r="D54" s="41" t="s">
        <v>433</v>
      </c>
      <c r="E54" s="41" t="s">
        <v>434</v>
      </c>
      <c r="F54" s="41" t="s">
        <v>77</v>
      </c>
      <c r="G54" s="43">
        <v>44296</v>
      </c>
      <c r="H54" s="19" t="s">
        <v>435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170</v>
      </c>
      <c r="AC54" s="19">
        <v>0</v>
      </c>
      <c r="AD54" s="19">
        <v>0</v>
      </c>
      <c r="AE54" s="19">
        <v>170</v>
      </c>
      <c r="AF54" s="19">
        <v>340</v>
      </c>
      <c r="AG54" s="19">
        <v>0</v>
      </c>
      <c r="AH54" s="19">
        <v>0</v>
      </c>
      <c r="AI54" s="19">
        <v>340</v>
      </c>
      <c r="AJ54" s="19">
        <v>340</v>
      </c>
      <c r="AK54" s="19">
        <v>0</v>
      </c>
      <c r="AL54" s="19">
        <v>0</v>
      </c>
      <c r="AM54" s="19">
        <v>170</v>
      </c>
      <c r="AN54" s="19">
        <v>170</v>
      </c>
      <c r="AO54" s="19">
        <v>0</v>
      </c>
      <c r="AP54" s="19">
        <v>0</v>
      </c>
      <c r="AQ54" s="19">
        <v>170</v>
      </c>
      <c r="AR54" s="19">
        <v>170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46"/>
      <c r="BD54" s="49"/>
      <c r="BE54" s="52"/>
      <c r="BF54" s="52"/>
      <c r="BG54" s="55"/>
      <c r="BH54" s="56" t="s">
        <v>436</v>
      </c>
    </row>
    <row r="55" spans="1:60" ht="16.2" x14ac:dyDescent="0.25">
      <c r="A55" s="41" t="s">
        <v>438</v>
      </c>
      <c r="B55" s="42" t="s">
        <v>439</v>
      </c>
      <c r="C55" s="41" t="s">
        <v>440</v>
      </c>
      <c r="D55" s="41" t="s">
        <v>441</v>
      </c>
      <c r="E55" s="41" t="s">
        <v>442</v>
      </c>
      <c r="F55" s="41" t="s">
        <v>77</v>
      </c>
      <c r="G55" s="43">
        <v>44294</v>
      </c>
      <c r="H55" s="17" t="s">
        <v>443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250</v>
      </c>
      <c r="AC55" s="17">
        <v>0</v>
      </c>
      <c r="AD55" s="17">
        <v>0</v>
      </c>
      <c r="AE55" s="17">
        <v>10</v>
      </c>
      <c r="AF55" s="17">
        <v>275</v>
      </c>
      <c r="AG55" s="17">
        <v>0</v>
      </c>
      <c r="AH55" s="17">
        <v>0</v>
      </c>
      <c r="AI55" s="17">
        <v>130</v>
      </c>
      <c r="AJ55" s="17">
        <v>305</v>
      </c>
      <c r="AK55" s="17">
        <v>0</v>
      </c>
      <c r="AL55" s="17">
        <v>0</v>
      </c>
      <c r="AM55" s="17">
        <v>185</v>
      </c>
      <c r="AN55" s="17">
        <v>360</v>
      </c>
      <c r="AO55" s="17">
        <v>0</v>
      </c>
      <c r="AP55" s="17">
        <v>0</v>
      </c>
      <c r="AQ55" s="17">
        <v>25</v>
      </c>
      <c r="AR55" s="17">
        <v>275</v>
      </c>
      <c r="AS55" s="17">
        <v>0</v>
      </c>
      <c r="AT55" s="17">
        <v>0</v>
      </c>
      <c r="AU55" s="17">
        <v>0</v>
      </c>
      <c r="AV55" s="17">
        <v>165</v>
      </c>
      <c r="AW55" s="17">
        <v>0</v>
      </c>
      <c r="AX55" s="17">
        <v>0</v>
      </c>
      <c r="AY55" s="17">
        <v>0</v>
      </c>
      <c r="AZ55" s="17">
        <v>20</v>
      </c>
      <c r="BA55" s="17">
        <v>0</v>
      </c>
      <c r="BB55" s="17">
        <v>0</v>
      </c>
      <c r="BC55" s="44">
        <f t="shared" ref="BC55" si="64">SUM(I55:BB55)</f>
        <v>2000</v>
      </c>
      <c r="BD55" s="47">
        <f t="shared" ref="BD55" si="65">SUM(I56:BB56)</f>
        <v>2000</v>
      </c>
      <c r="BE55" s="50">
        <f t="shared" ref="BE55" si="66">SUM(I57:BB57)</f>
        <v>2000</v>
      </c>
      <c r="BF55" s="50">
        <f t="shared" ref="BF55" si="67">BE55-BC55</f>
        <v>0</v>
      </c>
      <c r="BG55" s="53">
        <v>0.87640000000000007</v>
      </c>
      <c r="BH55" s="56" t="s">
        <v>444</v>
      </c>
    </row>
    <row r="56" spans="1:60" ht="16.2" x14ac:dyDescent="0.25">
      <c r="A56" s="41" t="s">
        <v>445</v>
      </c>
      <c r="B56" s="42" t="s">
        <v>446</v>
      </c>
      <c r="C56" s="41" t="s">
        <v>447</v>
      </c>
      <c r="D56" s="41" t="s">
        <v>448</v>
      </c>
      <c r="E56" s="41" t="s">
        <v>449</v>
      </c>
      <c r="F56" s="41" t="s">
        <v>77</v>
      </c>
      <c r="G56" s="43">
        <v>44294</v>
      </c>
      <c r="H56" s="18" t="s">
        <v>450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250</v>
      </c>
      <c r="AC56" s="18">
        <v>0</v>
      </c>
      <c r="AD56" s="18">
        <v>0</v>
      </c>
      <c r="AE56" s="18">
        <v>10</v>
      </c>
      <c r="AF56" s="18">
        <v>275</v>
      </c>
      <c r="AG56" s="18">
        <v>0</v>
      </c>
      <c r="AH56" s="18">
        <v>0</v>
      </c>
      <c r="AI56" s="18">
        <v>130</v>
      </c>
      <c r="AJ56" s="18">
        <v>305</v>
      </c>
      <c r="AK56" s="18">
        <v>0</v>
      </c>
      <c r="AL56" s="18">
        <v>0</v>
      </c>
      <c r="AM56" s="18">
        <v>185</v>
      </c>
      <c r="AN56" s="18">
        <v>360</v>
      </c>
      <c r="AO56" s="18">
        <v>0</v>
      </c>
      <c r="AP56" s="18">
        <v>0</v>
      </c>
      <c r="AQ56" s="18">
        <v>25</v>
      </c>
      <c r="AR56" s="18">
        <v>275</v>
      </c>
      <c r="AS56" s="18">
        <v>0</v>
      </c>
      <c r="AT56" s="18">
        <v>0</v>
      </c>
      <c r="AU56" s="18">
        <v>0</v>
      </c>
      <c r="AV56" s="18">
        <v>165</v>
      </c>
      <c r="AW56" s="18">
        <v>0</v>
      </c>
      <c r="AX56" s="18">
        <v>0</v>
      </c>
      <c r="AY56" s="18">
        <v>0</v>
      </c>
      <c r="AZ56" s="18">
        <v>20</v>
      </c>
      <c r="BA56" s="18">
        <v>0</v>
      </c>
      <c r="BB56" s="18">
        <v>0</v>
      </c>
      <c r="BC56" s="45"/>
      <c r="BD56" s="48"/>
      <c r="BE56" s="51"/>
      <c r="BF56" s="51"/>
      <c r="BG56" s="54"/>
      <c r="BH56" s="56" t="s">
        <v>451</v>
      </c>
    </row>
    <row r="57" spans="1:60" ht="16.2" x14ac:dyDescent="0.25">
      <c r="A57" s="41" t="s">
        <v>452</v>
      </c>
      <c r="B57" s="42" t="s">
        <v>453</v>
      </c>
      <c r="C57" s="41" t="s">
        <v>454</v>
      </c>
      <c r="D57" s="41" t="s">
        <v>455</v>
      </c>
      <c r="E57" s="41" t="s">
        <v>456</v>
      </c>
      <c r="F57" s="41" t="s">
        <v>77</v>
      </c>
      <c r="G57" s="43">
        <v>44294</v>
      </c>
      <c r="H57" s="19" t="s">
        <v>457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250</v>
      </c>
      <c r="AC57" s="19">
        <v>0</v>
      </c>
      <c r="AD57" s="19">
        <v>0</v>
      </c>
      <c r="AE57" s="19">
        <v>10</v>
      </c>
      <c r="AF57" s="19">
        <v>275</v>
      </c>
      <c r="AG57" s="19">
        <v>0</v>
      </c>
      <c r="AH57" s="19">
        <v>0</v>
      </c>
      <c r="AI57" s="19">
        <v>130</v>
      </c>
      <c r="AJ57" s="19">
        <v>305</v>
      </c>
      <c r="AK57" s="19">
        <v>0</v>
      </c>
      <c r="AL57" s="19">
        <v>0</v>
      </c>
      <c r="AM57" s="19">
        <v>185</v>
      </c>
      <c r="AN57" s="19">
        <v>360</v>
      </c>
      <c r="AO57" s="19">
        <v>0</v>
      </c>
      <c r="AP57" s="19">
        <v>0</v>
      </c>
      <c r="AQ57" s="19">
        <v>25</v>
      </c>
      <c r="AR57" s="19">
        <v>275</v>
      </c>
      <c r="AS57" s="19">
        <v>0</v>
      </c>
      <c r="AT57" s="19">
        <v>0</v>
      </c>
      <c r="AU57" s="19">
        <v>0</v>
      </c>
      <c r="AV57" s="19">
        <v>165</v>
      </c>
      <c r="AW57" s="19">
        <v>0</v>
      </c>
      <c r="AX57" s="19">
        <v>0</v>
      </c>
      <c r="AY57" s="19">
        <v>0</v>
      </c>
      <c r="AZ57" s="19">
        <v>20</v>
      </c>
      <c r="BA57" s="19">
        <v>0</v>
      </c>
      <c r="BB57" s="19">
        <v>0</v>
      </c>
      <c r="BC57" s="46"/>
      <c r="BD57" s="49"/>
      <c r="BE57" s="52"/>
      <c r="BF57" s="52"/>
      <c r="BG57" s="55"/>
      <c r="BH57" s="56" t="s">
        <v>458</v>
      </c>
    </row>
    <row r="58" spans="1:60" ht="16.2" x14ac:dyDescent="0.25">
      <c r="A58" s="41" t="s">
        <v>459</v>
      </c>
      <c r="B58" s="42" t="s">
        <v>460</v>
      </c>
      <c r="C58" s="41" t="s">
        <v>461</v>
      </c>
      <c r="D58" s="41" t="s">
        <v>462</v>
      </c>
      <c r="E58" s="41" t="s">
        <v>463</v>
      </c>
      <c r="F58" s="41" t="s">
        <v>77</v>
      </c>
      <c r="G58" s="43">
        <v>44296</v>
      </c>
      <c r="H58" s="17" t="s">
        <v>464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10</v>
      </c>
      <c r="AB58" s="17">
        <v>220</v>
      </c>
      <c r="AC58" s="17">
        <v>0</v>
      </c>
      <c r="AD58" s="17">
        <v>0</v>
      </c>
      <c r="AE58" s="17">
        <v>220</v>
      </c>
      <c r="AF58" s="17">
        <v>350</v>
      </c>
      <c r="AG58" s="17">
        <v>0</v>
      </c>
      <c r="AH58" s="17">
        <v>0</v>
      </c>
      <c r="AI58" s="17">
        <v>340</v>
      </c>
      <c r="AJ58" s="17">
        <v>200</v>
      </c>
      <c r="AK58" s="17">
        <v>0</v>
      </c>
      <c r="AL58" s="17">
        <v>0</v>
      </c>
      <c r="AM58" s="17">
        <v>160</v>
      </c>
      <c r="AN58" s="17">
        <v>300</v>
      </c>
      <c r="AO58" s="17">
        <v>0</v>
      </c>
      <c r="AP58" s="17">
        <v>0</v>
      </c>
      <c r="AQ58" s="17">
        <v>40</v>
      </c>
      <c r="AR58" s="17">
        <v>120</v>
      </c>
      <c r="AS58" s="17">
        <v>0</v>
      </c>
      <c r="AT58" s="17">
        <v>0</v>
      </c>
      <c r="AU58" s="17">
        <v>0</v>
      </c>
      <c r="AV58" s="17">
        <v>40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44">
        <f t="shared" ref="BC58" si="68">SUM(I58:BB58)</f>
        <v>2000</v>
      </c>
      <c r="BD58" s="47">
        <f t="shared" ref="BD58" si="69">SUM(I59:BB59)</f>
        <v>2000</v>
      </c>
      <c r="BE58" s="50">
        <f t="shared" ref="BE58" si="70">SUM(I60:BB60)</f>
        <v>2000</v>
      </c>
      <c r="BF58" s="50">
        <f t="shared" ref="BF58" si="71">BE58-BC58</f>
        <v>0</v>
      </c>
      <c r="BG58" s="53">
        <v>0.87940000000000007</v>
      </c>
      <c r="BH58" s="56" t="s">
        <v>465</v>
      </c>
    </row>
    <row r="59" spans="1:60" ht="16.2" x14ac:dyDescent="0.25">
      <c r="A59" s="41" t="s">
        <v>466</v>
      </c>
      <c r="B59" s="42" t="s">
        <v>467</v>
      </c>
      <c r="C59" s="41" t="s">
        <v>468</v>
      </c>
      <c r="D59" s="41" t="s">
        <v>469</v>
      </c>
      <c r="E59" s="41" t="s">
        <v>470</v>
      </c>
      <c r="F59" s="41" t="s">
        <v>77</v>
      </c>
      <c r="G59" s="43">
        <v>44296</v>
      </c>
      <c r="H59" s="18" t="s">
        <v>471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10</v>
      </c>
      <c r="AB59" s="18">
        <v>220</v>
      </c>
      <c r="AC59" s="18">
        <v>0</v>
      </c>
      <c r="AD59" s="18">
        <v>0</v>
      </c>
      <c r="AE59" s="18">
        <v>220</v>
      </c>
      <c r="AF59" s="18">
        <v>350</v>
      </c>
      <c r="AG59" s="18">
        <v>0</v>
      </c>
      <c r="AH59" s="18">
        <v>0</v>
      </c>
      <c r="AI59" s="18">
        <v>340</v>
      </c>
      <c r="AJ59" s="18">
        <v>200</v>
      </c>
      <c r="AK59" s="18">
        <v>0</v>
      </c>
      <c r="AL59" s="18">
        <v>0</v>
      </c>
      <c r="AM59" s="18">
        <v>160</v>
      </c>
      <c r="AN59" s="18">
        <v>300</v>
      </c>
      <c r="AO59" s="18">
        <v>0</v>
      </c>
      <c r="AP59" s="18">
        <v>0</v>
      </c>
      <c r="AQ59" s="18">
        <v>40</v>
      </c>
      <c r="AR59" s="18">
        <v>120</v>
      </c>
      <c r="AS59" s="18">
        <v>0</v>
      </c>
      <c r="AT59" s="18">
        <v>0</v>
      </c>
      <c r="AU59" s="18">
        <v>0</v>
      </c>
      <c r="AV59" s="18">
        <v>40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45"/>
      <c r="BD59" s="48"/>
      <c r="BE59" s="51"/>
      <c r="BF59" s="51"/>
      <c r="BG59" s="54"/>
      <c r="BH59" s="56" t="s">
        <v>472</v>
      </c>
    </row>
    <row r="60" spans="1:60" ht="16.2" x14ac:dyDescent="0.25">
      <c r="A60" s="41" t="s">
        <v>473</v>
      </c>
      <c r="B60" s="42" t="s">
        <v>474</v>
      </c>
      <c r="C60" s="41" t="s">
        <v>475</v>
      </c>
      <c r="D60" s="41" t="s">
        <v>476</v>
      </c>
      <c r="E60" s="41" t="s">
        <v>477</v>
      </c>
      <c r="F60" s="41" t="s">
        <v>77</v>
      </c>
      <c r="G60" s="43">
        <v>44296</v>
      </c>
      <c r="H60" s="19" t="s">
        <v>478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10</v>
      </c>
      <c r="AB60" s="19">
        <v>220</v>
      </c>
      <c r="AC60" s="19">
        <v>0</v>
      </c>
      <c r="AD60" s="19">
        <v>0</v>
      </c>
      <c r="AE60" s="19">
        <v>220</v>
      </c>
      <c r="AF60" s="19">
        <v>350</v>
      </c>
      <c r="AG60" s="19">
        <v>0</v>
      </c>
      <c r="AH60" s="19">
        <v>0</v>
      </c>
      <c r="AI60" s="19">
        <v>340</v>
      </c>
      <c r="AJ60" s="19">
        <v>200</v>
      </c>
      <c r="AK60" s="19">
        <v>0</v>
      </c>
      <c r="AL60" s="19">
        <v>0</v>
      </c>
      <c r="AM60" s="19">
        <v>160</v>
      </c>
      <c r="AN60" s="19">
        <v>300</v>
      </c>
      <c r="AO60" s="19">
        <v>0</v>
      </c>
      <c r="AP60" s="19">
        <v>0</v>
      </c>
      <c r="AQ60" s="19">
        <v>40</v>
      </c>
      <c r="AR60" s="19">
        <v>120</v>
      </c>
      <c r="AS60" s="19">
        <v>0</v>
      </c>
      <c r="AT60" s="19">
        <v>0</v>
      </c>
      <c r="AU60" s="19">
        <v>0</v>
      </c>
      <c r="AV60" s="19">
        <v>40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46"/>
      <c r="BD60" s="49"/>
      <c r="BE60" s="52"/>
      <c r="BF60" s="52"/>
      <c r="BG60" s="55"/>
      <c r="BH60" s="56" t="s">
        <v>479</v>
      </c>
    </row>
    <row r="61" spans="1:60" ht="16.2" x14ac:dyDescent="0.25">
      <c r="A61" s="41" t="s">
        <v>482</v>
      </c>
      <c r="B61" s="42" t="s">
        <v>483</v>
      </c>
      <c r="C61" s="41" t="s">
        <v>484</v>
      </c>
      <c r="D61" s="41" t="s">
        <v>485</v>
      </c>
      <c r="E61" s="41" t="s">
        <v>486</v>
      </c>
      <c r="F61" s="41" t="s">
        <v>77</v>
      </c>
      <c r="G61" s="43">
        <v>44281</v>
      </c>
      <c r="H61" s="17" t="s">
        <v>487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10</v>
      </c>
      <c r="AB61" s="17">
        <v>220</v>
      </c>
      <c r="AC61" s="17">
        <v>0</v>
      </c>
      <c r="AD61" s="17">
        <v>0</v>
      </c>
      <c r="AE61" s="17">
        <v>220</v>
      </c>
      <c r="AF61" s="17">
        <v>350</v>
      </c>
      <c r="AG61" s="17">
        <v>0</v>
      </c>
      <c r="AH61" s="17">
        <v>0</v>
      </c>
      <c r="AI61" s="17">
        <v>340</v>
      </c>
      <c r="AJ61" s="17">
        <v>200</v>
      </c>
      <c r="AK61" s="17">
        <v>0</v>
      </c>
      <c r="AL61" s="17">
        <v>0</v>
      </c>
      <c r="AM61" s="17">
        <v>160</v>
      </c>
      <c r="AN61" s="17">
        <v>300</v>
      </c>
      <c r="AO61" s="17">
        <v>0</v>
      </c>
      <c r="AP61" s="17">
        <v>0</v>
      </c>
      <c r="AQ61" s="17">
        <v>40</v>
      </c>
      <c r="AR61" s="17">
        <v>120</v>
      </c>
      <c r="AS61" s="17">
        <v>0</v>
      </c>
      <c r="AT61" s="17">
        <v>0</v>
      </c>
      <c r="AU61" s="17">
        <v>0</v>
      </c>
      <c r="AV61" s="17">
        <v>40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44">
        <f t="shared" ref="BC61" si="72">SUM(I61:BB61)</f>
        <v>2000</v>
      </c>
      <c r="BD61" s="47">
        <f t="shared" ref="BD61" si="73">SUM(I62:BB62)</f>
        <v>2000</v>
      </c>
      <c r="BE61" s="50">
        <f t="shared" ref="BE61" si="74">SUM(I63:BB63)</f>
        <v>2000</v>
      </c>
      <c r="BF61" s="50">
        <f t="shared" ref="BF61" si="75">BE61-BC61</f>
        <v>0</v>
      </c>
      <c r="BG61" s="53">
        <v>0.8589</v>
      </c>
      <c r="BH61" s="56" t="s">
        <v>488</v>
      </c>
    </row>
    <row r="62" spans="1:60" ht="16.2" x14ac:dyDescent="0.25">
      <c r="A62" s="41" t="s">
        <v>489</v>
      </c>
      <c r="B62" s="42" t="s">
        <v>490</v>
      </c>
      <c r="C62" s="41" t="s">
        <v>491</v>
      </c>
      <c r="D62" s="41" t="s">
        <v>492</v>
      </c>
      <c r="E62" s="41" t="s">
        <v>493</v>
      </c>
      <c r="F62" s="41" t="s">
        <v>77</v>
      </c>
      <c r="G62" s="43">
        <v>44281</v>
      </c>
      <c r="H62" s="18" t="s">
        <v>494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10</v>
      </c>
      <c r="AB62" s="18">
        <v>220</v>
      </c>
      <c r="AC62" s="18">
        <v>0</v>
      </c>
      <c r="AD62" s="18">
        <v>0</v>
      </c>
      <c r="AE62" s="18">
        <v>220</v>
      </c>
      <c r="AF62" s="18">
        <v>350</v>
      </c>
      <c r="AG62" s="18">
        <v>0</v>
      </c>
      <c r="AH62" s="18">
        <v>0</v>
      </c>
      <c r="AI62" s="18">
        <v>340</v>
      </c>
      <c r="AJ62" s="18">
        <v>200</v>
      </c>
      <c r="AK62" s="18">
        <v>0</v>
      </c>
      <c r="AL62" s="18">
        <v>0</v>
      </c>
      <c r="AM62" s="18">
        <v>160</v>
      </c>
      <c r="AN62" s="18">
        <v>300</v>
      </c>
      <c r="AO62" s="18">
        <v>0</v>
      </c>
      <c r="AP62" s="18">
        <v>0</v>
      </c>
      <c r="AQ62" s="18">
        <v>40</v>
      </c>
      <c r="AR62" s="18">
        <v>120</v>
      </c>
      <c r="AS62" s="18">
        <v>0</v>
      </c>
      <c r="AT62" s="18">
        <v>0</v>
      </c>
      <c r="AU62" s="18">
        <v>0</v>
      </c>
      <c r="AV62" s="18">
        <v>40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45"/>
      <c r="BD62" s="48"/>
      <c r="BE62" s="51"/>
      <c r="BF62" s="51"/>
      <c r="BG62" s="54"/>
      <c r="BH62" s="56" t="s">
        <v>495</v>
      </c>
    </row>
    <row r="63" spans="1:60" ht="16.2" x14ac:dyDescent="0.25">
      <c r="A63" s="41" t="s">
        <v>496</v>
      </c>
      <c r="B63" s="42" t="s">
        <v>497</v>
      </c>
      <c r="C63" s="41" t="s">
        <v>498</v>
      </c>
      <c r="D63" s="41" t="s">
        <v>499</v>
      </c>
      <c r="E63" s="41" t="s">
        <v>500</v>
      </c>
      <c r="F63" s="41" t="s">
        <v>77</v>
      </c>
      <c r="G63" s="43">
        <v>44281</v>
      </c>
      <c r="H63" s="19" t="s">
        <v>501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10</v>
      </c>
      <c r="AB63" s="19">
        <v>220</v>
      </c>
      <c r="AC63" s="19">
        <v>0</v>
      </c>
      <c r="AD63" s="19">
        <v>0</v>
      </c>
      <c r="AE63" s="19">
        <v>220</v>
      </c>
      <c r="AF63" s="19">
        <v>350</v>
      </c>
      <c r="AG63" s="19">
        <v>0</v>
      </c>
      <c r="AH63" s="19">
        <v>0</v>
      </c>
      <c r="AI63" s="19">
        <v>340</v>
      </c>
      <c r="AJ63" s="19">
        <v>200</v>
      </c>
      <c r="AK63" s="19">
        <v>0</v>
      </c>
      <c r="AL63" s="19">
        <v>0</v>
      </c>
      <c r="AM63" s="19">
        <v>160</v>
      </c>
      <c r="AN63" s="19">
        <v>300</v>
      </c>
      <c r="AO63" s="19">
        <v>0</v>
      </c>
      <c r="AP63" s="19">
        <v>0</v>
      </c>
      <c r="AQ63" s="19">
        <v>40</v>
      </c>
      <c r="AR63" s="19">
        <v>120</v>
      </c>
      <c r="AS63" s="19">
        <v>0</v>
      </c>
      <c r="AT63" s="19">
        <v>0</v>
      </c>
      <c r="AU63" s="19">
        <v>0</v>
      </c>
      <c r="AV63" s="19">
        <v>40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46"/>
      <c r="BD63" s="49"/>
      <c r="BE63" s="52"/>
      <c r="BF63" s="52"/>
      <c r="BG63" s="55"/>
      <c r="BH63" s="56" t="s">
        <v>502</v>
      </c>
    </row>
    <row r="64" spans="1:60" ht="16.2" x14ac:dyDescent="0.25">
      <c r="A64" s="41" t="s">
        <v>503</v>
      </c>
      <c r="B64" s="42" t="s">
        <v>504</v>
      </c>
      <c r="C64" s="41">
        <v>-1</v>
      </c>
      <c r="D64" s="41" t="s">
        <v>505</v>
      </c>
      <c r="E64" s="41" t="s">
        <v>506</v>
      </c>
      <c r="F64" s="41" t="s">
        <v>77</v>
      </c>
      <c r="G64" s="43">
        <v>44299</v>
      </c>
      <c r="H64" s="17" t="s">
        <v>507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10</v>
      </c>
      <c r="AB64" s="17">
        <v>120</v>
      </c>
      <c r="AC64" s="17">
        <v>0</v>
      </c>
      <c r="AD64" s="17">
        <v>0</v>
      </c>
      <c r="AE64" s="17">
        <v>130</v>
      </c>
      <c r="AF64" s="17">
        <v>210</v>
      </c>
      <c r="AG64" s="17">
        <v>0</v>
      </c>
      <c r="AH64" s="17">
        <v>0</v>
      </c>
      <c r="AI64" s="17">
        <v>240</v>
      </c>
      <c r="AJ64" s="17">
        <v>270</v>
      </c>
      <c r="AK64" s="17">
        <v>0</v>
      </c>
      <c r="AL64" s="17">
        <v>0</v>
      </c>
      <c r="AM64" s="17">
        <v>260</v>
      </c>
      <c r="AN64" s="17">
        <v>260</v>
      </c>
      <c r="AO64" s="17">
        <v>0</v>
      </c>
      <c r="AP64" s="17">
        <v>0</v>
      </c>
      <c r="AQ64" s="17">
        <v>150</v>
      </c>
      <c r="AR64" s="17">
        <v>180</v>
      </c>
      <c r="AS64" s="17">
        <v>0</v>
      </c>
      <c r="AT64" s="17">
        <v>0</v>
      </c>
      <c r="AU64" s="17">
        <v>0</v>
      </c>
      <c r="AV64" s="17">
        <v>80</v>
      </c>
      <c r="AW64" s="17">
        <v>0</v>
      </c>
      <c r="AX64" s="17">
        <v>0</v>
      </c>
      <c r="AY64" s="17">
        <v>0</v>
      </c>
      <c r="AZ64" s="17">
        <v>10</v>
      </c>
      <c r="BA64" s="17">
        <v>0</v>
      </c>
      <c r="BB64" s="17">
        <v>0</v>
      </c>
      <c r="BC64" s="44">
        <f t="shared" ref="BC64" si="76">SUM(I64:BB64)</f>
        <v>1920</v>
      </c>
      <c r="BD64" s="47">
        <f t="shared" ref="BD64" si="77">SUM(I65:BB65)</f>
        <v>1920</v>
      </c>
      <c r="BE64" s="50">
        <f t="shared" ref="BE64" si="78">SUM(I66:BB66)</f>
        <v>1920</v>
      </c>
      <c r="BF64" s="50">
        <f t="shared" ref="BF64" si="79">BE64-BC64</f>
        <v>0</v>
      </c>
      <c r="BG64" s="53">
        <v>0.87280000000000002</v>
      </c>
      <c r="BH64" s="56" t="s">
        <v>508</v>
      </c>
    </row>
    <row r="65" spans="1:60" ht="16.2" x14ac:dyDescent="0.25">
      <c r="A65" s="41" t="s">
        <v>509</v>
      </c>
      <c r="B65" s="42" t="s">
        <v>510</v>
      </c>
      <c r="C65" s="41">
        <v>-1</v>
      </c>
      <c r="D65" s="41" t="s">
        <v>511</v>
      </c>
      <c r="E65" s="41" t="s">
        <v>512</v>
      </c>
      <c r="F65" s="41" t="s">
        <v>77</v>
      </c>
      <c r="G65" s="43">
        <v>44299</v>
      </c>
      <c r="H65" s="18" t="s">
        <v>513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10</v>
      </c>
      <c r="AB65" s="18">
        <v>120</v>
      </c>
      <c r="AC65" s="18">
        <v>0</v>
      </c>
      <c r="AD65" s="18">
        <v>0</v>
      </c>
      <c r="AE65" s="18">
        <v>130</v>
      </c>
      <c r="AF65" s="18">
        <v>210</v>
      </c>
      <c r="AG65" s="18">
        <v>0</v>
      </c>
      <c r="AH65" s="18">
        <v>0</v>
      </c>
      <c r="AI65" s="18">
        <v>240</v>
      </c>
      <c r="AJ65" s="18">
        <v>270</v>
      </c>
      <c r="AK65" s="18">
        <v>0</v>
      </c>
      <c r="AL65" s="18">
        <v>0</v>
      </c>
      <c r="AM65" s="18">
        <v>260</v>
      </c>
      <c r="AN65" s="18">
        <v>260</v>
      </c>
      <c r="AO65" s="18">
        <v>0</v>
      </c>
      <c r="AP65" s="18">
        <v>0</v>
      </c>
      <c r="AQ65" s="18">
        <v>150</v>
      </c>
      <c r="AR65" s="18">
        <v>180</v>
      </c>
      <c r="AS65" s="18">
        <v>0</v>
      </c>
      <c r="AT65" s="18">
        <v>0</v>
      </c>
      <c r="AU65" s="18">
        <v>0</v>
      </c>
      <c r="AV65" s="18">
        <v>80</v>
      </c>
      <c r="AW65" s="18">
        <v>0</v>
      </c>
      <c r="AX65" s="18">
        <v>0</v>
      </c>
      <c r="AY65" s="18">
        <v>0</v>
      </c>
      <c r="AZ65" s="18">
        <v>10</v>
      </c>
      <c r="BA65" s="18">
        <v>0</v>
      </c>
      <c r="BB65" s="18">
        <v>0</v>
      </c>
      <c r="BC65" s="45"/>
      <c r="BD65" s="48"/>
      <c r="BE65" s="51"/>
      <c r="BF65" s="51"/>
      <c r="BG65" s="54"/>
      <c r="BH65" s="56" t="s">
        <v>514</v>
      </c>
    </row>
    <row r="66" spans="1:60" ht="16.2" x14ac:dyDescent="0.25">
      <c r="A66" s="41" t="s">
        <v>515</v>
      </c>
      <c r="B66" s="42" t="s">
        <v>516</v>
      </c>
      <c r="C66" s="41">
        <v>-1</v>
      </c>
      <c r="D66" s="41" t="s">
        <v>517</v>
      </c>
      <c r="E66" s="41" t="s">
        <v>518</v>
      </c>
      <c r="F66" s="41" t="s">
        <v>77</v>
      </c>
      <c r="G66" s="43">
        <v>44299</v>
      </c>
      <c r="H66" s="19" t="s">
        <v>519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10</v>
      </c>
      <c r="AB66" s="19">
        <v>120</v>
      </c>
      <c r="AC66" s="19">
        <v>0</v>
      </c>
      <c r="AD66" s="19">
        <v>0</v>
      </c>
      <c r="AE66" s="19">
        <v>130</v>
      </c>
      <c r="AF66" s="19">
        <v>210</v>
      </c>
      <c r="AG66" s="19">
        <v>0</v>
      </c>
      <c r="AH66" s="19">
        <v>0</v>
      </c>
      <c r="AI66" s="19">
        <v>240</v>
      </c>
      <c r="AJ66" s="19">
        <v>270</v>
      </c>
      <c r="AK66" s="19">
        <v>0</v>
      </c>
      <c r="AL66" s="19">
        <v>0</v>
      </c>
      <c r="AM66" s="19">
        <v>260</v>
      </c>
      <c r="AN66" s="19">
        <v>260</v>
      </c>
      <c r="AO66" s="19">
        <v>0</v>
      </c>
      <c r="AP66" s="19">
        <v>0</v>
      </c>
      <c r="AQ66" s="19">
        <v>150</v>
      </c>
      <c r="AR66" s="19">
        <v>180</v>
      </c>
      <c r="AS66" s="19">
        <v>0</v>
      </c>
      <c r="AT66" s="19">
        <v>0</v>
      </c>
      <c r="AU66" s="19">
        <v>0</v>
      </c>
      <c r="AV66" s="19">
        <v>80</v>
      </c>
      <c r="AW66" s="19">
        <v>0</v>
      </c>
      <c r="AX66" s="19">
        <v>0</v>
      </c>
      <c r="AY66" s="19">
        <v>0</v>
      </c>
      <c r="AZ66" s="19">
        <v>10</v>
      </c>
      <c r="BA66" s="19">
        <v>0</v>
      </c>
      <c r="BB66" s="19">
        <v>0</v>
      </c>
      <c r="BC66" s="46"/>
      <c r="BD66" s="49"/>
      <c r="BE66" s="52"/>
      <c r="BF66" s="52"/>
      <c r="BG66" s="55"/>
      <c r="BH66" s="56" t="s">
        <v>520</v>
      </c>
    </row>
    <row r="67" spans="1:60" ht="16.2" x14ac:dyDescent="0.25">
      <c r="A67" s="41" t="s">
        <v>521</v>
      </c>
      <c r="B67" s="42" t="s">
        <v>522</v>
      </c>
      <c r="C67" s="41">
        <v>-2</v>
      </c>
      <c r="D67" s="41" t="s">
        <v>523</v>
      </c>
      <c r="E67" s="41" t="s">
        <v>524</v>
      </c>
      <c r="F67" s="41" t="s">
        <v>77</v>
      </c>
      <c r="G67" s="43">
        <v>44296</v>
      </c>
      <c r="H67" s="17" t="s">
        <v>525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10</v>
      </c>
      <c r="AB67" s="17">
        <v>120</v>
      </c>
      <c r="AC67" s="17">
        <v>0</v>
      </c>
      <c r="AD67" s="17">
        <v>0</v>
      </c>
      <c r="AE67" s="17">
        <v>130</v>
      </c>
      <c r="AF67" s="17">
        <v>210</v>
      </c>
      <c r="AG67" s="17">
        <v>0</v>
      </c>
      <c r="AH67" s="17">
        <v>0</v>
      </c>
      <c r="AI67" s="17">
        <v>240</v>
      </c>
      <c r="AJ67" s="17">
        <v>270</v>
      </c>
      <c r="AK67" s="17">
        <v>0</v>
      </c>
      <c r="AL67" s="17">
        <v>0</v>
      </c>
      <c r="AM67" s="17">
        <v>260</v>
      </c>
      <c r="AN67" s="17">
        <v>260</v>
      </c>
      <c r="AO67" s="17">
        <v>0</v>
      </c>
      <c r="AP67" s="17">
        <v>0</v>
      </c>
      <c r="AQ67" s="17">
        <v>150</v>
      </c>
      <c r="AR67" s="17">
        <v>180</v>
      </c>
      <c r="AS67" s="17">
        <v>0</v>
      </c>
      <c r="AT67" s="17">
        <v>0</v>
      </c>
      <c r="AU67" s="17">
        <v>0</v>
      </c>
      <c r="AV67" s="17">
        <v>80</v>
      </c>
      <c r="AW67" s="17">
        <v>0</v>
      </c>
      <c r="AX67" s="17">
        <v>0</v>
      </c>
      <c r="AY67" s="17">
        <v>0</v>
      </c>
      <c r="AZ67" s="17">
        <v>10</v>
      </c>
      <c r="BA67" s="17">
        <v>0</v>
      </c>
      <c r="BB67" s="17">
        <v>0</v>
      </c>
      <c r="BC67" s="44">
        <f t="shared" ref="BC67" si="80">SUM(I67:BB67)</f>
        <v>1920</v>
      </c>
      <c r="BD67" s="47">
        <f t="shared" ref="BD67" si="81">SUM(I68:BB68)</f>
        <v>1920</v>
      </c>
      <c r="BE67" s="50">
        <f t="shared" ref="BE67" si="82">SUM(I69:BB69)</f>
        <v>1920</v>
      </c>
      <c r="BF67" s="50">
        <f t="shared" ref="BF67" si="83">BE67-BC67</f>
        <v>0</v>
      </c>
      <c r="BG67" s="53">
        <v>0.88660000000000005</v>
      </c>
      <c r="BH67" s="56" t="s">
        <v>526</v>
      </c>
    </row>
    <row r="68" spans="1:60" ht="16.2" x14ac:dyDescent="0.25">
      <c r="A68" s="41" t="s">
        <v>527</v>
      </c>
      <c r="B68" s="42" t="s">
        <v>528</v>
      </c>
      <c r="C68" s="41">
        <v>-2</v>
      </c>
      <c r="D68" s="41" t="s">
        <v>529</v>
      </c>
      <c r="E68" s="41" t="s">
        <v>530</v>
      </c>
      <c r="F68" s="41" t="s">
        <v>77</v>
      </c>
      <c r="G68" s="43">
        <v>44296</v>
      </c>
      <c r="H68" s="18" t="s">
        <v>531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10</v>
      </c>
      <c r="AB68" s="18">
        <v>120</v>
      </c>
      <c r="AC68" s="18">
        <v>0</v>
      </c>
      <c r="AD68" s="18">
        <v>0</v>
      </c>
      <c r="AE68" s="18">
        <v>130</v>
      </c>
      <c r="AF68" s="18">
        <v>210</v>
      </c>
      <c r="AG68" s="18">
        <v>0</v>
      </c>
      <c r="AH68" s="18">
        <v>0</v>
      </c>
      <c r="AI68" s="18">
        <v>240</v>
      </c>
      <c r="AJ68" s="18">
        <v>270</v>
      </c>
      <c r="AK68" s="18">
        <v>0</v>
      </c>
      <c r="AL68" s="18">
        <v>0</v>
      </c>
      <c r="AM68" s="18">
        <v>260</v>
      </c>
      <c r="AN68" s="18">
        <v>260</v>
      </c>
      <c r="AO68" s="18">
        <v>0</v>
      </c>
      <c r="AP68" s="18">
        <v>0</v>
      </c>
      <c r="AQ68" s="18">
        <v>150</v>
      </c>
      <c r="AR68" s="18">
        <v>180</v>
      </c>
      <c r="AS68" s="18">
        <v>0</v>
      </c>
      <c r="AT68" s="18">
        <v>0</v>
      </c>
      <c r="AU68" s="18">
        <v>0</v>
      </c>
      <c r="AV68" s="18">
        <v>80</v>
      </c>
      <c r="AW68" s="18">
        <v>0</v>
      </c>
      <c r="AX68" s="18">
        <v>0</v>
      </c>
      <c r="AY68" s="18">
        <v>0</v>
      </c>
      <c r="AZ68" s="18">
        <v>10</v>
      </c>
      <c r="BA68" s="18">
        <v>0</v>
      </c>
      <c r="BB68" s="18">
        <v>0</v>
      </c>
      <c r="BC68" s="45"/>
      <c r="BD68" s="48"/>
      <c r="BE68" s="51"/>
      <c r="BF68" s="51"/>
      <c r="BG68" s="54"/>
      <c r="BH68" s="56" t="s">
        <v>532</v>
      </c>
    </row>
    <row r="69" spans="1:60" ht="16.2" x14ac:dyDescent="0.25">
      <c r="A69" s="41" t="s">
        <v>533</v>
      </c>
      <c r="B69" s="42" t="s">
        <v>534</v>
      </c>
      <c r="C69" s="41">
        <v>-2</v>
      </c>
      <c r="D69" s="41" t="s">
        <v>535</v>
      </c>
      <c r="E69" s="41" t="s">
        <v>536</v>
      </c>
      <c r="F69" s="41" t="s">
        <v>77</v>
      </c>
      <c r="G69" s="43">
        <v>44296</v>
      </c>
      <c r="H69" s="19" t="s">
        <v>537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10</v>
      </c>
      <c r="AB69" s="19">
        <v>120</v>
      </c>
      <c r="AC69" s="19">
        <v>0</v>
      </c>
      <c r="AD69" s="19">
        <v>0</v>
      </c>
      <c r="AE69" s="19">
        <v>130</v>
      </c>
      <c r="AF69" s="19">
        <v>210</v>
      </c>
      <c r="AG69" s="19">
        <v>0</v>
      </c>
      <c r="AH69" s="19">
        <v>0</v>
      </c>
      <c r="AI69" s="19">
        <v>240</v>
      </c>
      <c r="AJ69" s="19">
        <v>270</v>
      </c>
      <c r="AK69" s="19">
        <v>0</v>
      </c>
      <c r="AL69" s="19">
        <v>0</v>
      </c>
      <c r="AM69" s="19">
        <v>260</v>
      </c>
      <c r="AN69" s="19">
        <v>260</v>
      </c>
      <c r="AO69" s="19">
        <v>0</v>
      </c>
      <c r="AP69" s="19">
        <v>0</v>
      </c>
      <c r="AQ69" s="19">
        <v>150</v>
      </c>
      <c r="AR69" s="19">
        <v>180</v>
      </c>
      <c r="AS69" s="19">
        <v>0</v>
      </c>
      <c r="AT69" s="19">
        <v>0</v>
      </c>
      <c r="AU69" s="19">
        <v>0</v>
      </c>
      <c r="AV69" s="19">
        <v>80</v>
      </c>
      <c r="AW69" s="19">
        <v>0</v>
      </c>
      <c r="AX69" s="19">
        <v>0</v>
      </c>
      <c r="AY69" s="19">
        <v>0</v>
      </c>
      <c r="AZ69" s="19">
        <v>10</v>
      </c>
      <c r="BA69" s="19">
        <v>0</v>
      </c>
      <c r="BB69" s="19">
        <v>0</v>
      </c>
      <c r="BC69" s="46"/>
      <c r="BD69" s="49"/>
      <c r="BE69" s="52"/>
      <c r="BF69" s="52"/>
      <c r="BG69" s="55"/>
      <c r="BH69" s="56" t="s">
        <v>538</v>
      </c>
    </row>
    <row r="70" spans="1:60" ht="16.2" x14ac:dyDescent="0.25">
      <c r="A70" s="41" t="s">
        <v>539</v>
      </c>
      <c r="B70" s="42" t="s">
        <v>540</v>
      </c>
      <c r="C70" s="41">
        <v>-2</v>
      </c>
      <c r="D70" s="41" t="s">
        <v>541</v>
      </c>
      <c r="E70" s="41" t="s">
        <v>542</v>
      </c>
      <c r="F70" s="41" t="s">
        <v>77</v>
      </c>
      <c r="G70" s="43">
        <v>44288</v>
      </c>
      <c r="H70" s="17" t="s">
        <v>543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30</v>
      </c>
      <c r="O70" s="17">
        <v>0</v>
      </c>
      <c r="P70" s="17">
        <v>0</v>
      </c>
      <c r="Q70" s="17">
        <v>60</v>
      </c>
      <c r="R70" s="17">
        <v>0</v>
      </c>
      <c r="S70" s="17">
        <v>10</v>
      </c>
      <c r="T70" s="17">
        <v>70</v>
      </c>
      <c r="U70" s="17">
        <v>0</v>
      </c>
      <c r="V70" s="17">
        <v>0</v>
      </c>
      <c r="W70" s="17">
        <v>20</v>
      </c>
      <c r="X70" s="17">
        <v>110</v>
      </c>
      <c r="Y70" s="17">
        <v>0</v>
      </c>
      <c r="Z70" s="17">
        <v>0</v>
      </c>
      <c r="AA70" s="17">
        <v>80</v>
      </c>
      <c r="AB70" s="17">
        <v>140</v>
      </c>
      <c r="AC70" s="17">
        <v>0</v>
      </c>
      <c r="AD70" s="17">
        <v>0</v>
      </c>
      <c r="AE70" s="17">
        <v>140</v>
      </c>
      <c r="AF70" s="17">
        <v>200</v>
      </c>
      <c r="AG70" s="17">
        <v>0</v>
      </c>
      <c r="AH70" s="17">
        <v>0</v>
      </c>
      <c r="AI70" s="17">
        <v>180</v>
      </c>
      <c r="AJ70" s="17">
        <v>200</v>
      </c>
      <c r="AK70" s="17">
        <v>0</v>
      </c>
      <c r="AL70" s="17">
        <v>0</v>
      </c>
      <c r="AM70" s="17">
        <v>180</v>
      </c>
      <c r="AN70" s="17">
        <v>180</v>
      </c>
      <c r="AO70" s="17">
        <v>0</v>
      </c>
      <c r="AP70" s="17">
        <v>0</v>
      </c>
      <c r="AQ70" s="17">
        <v>90</v>
      </c>
      <c r="AR70" s="17">
        <v>120</v>
      </c>
      <c r="AS70" s="17">
        <v>0</v>
      </c>
      <c r="AT70" s="17">
        <v>0</v>
      </c>
      <c r="AU70" s="17">
        <v>20</v>
      </c>
      <c r="AV70" s="17">
        <v>70</v>
      </c>
      <c r="AW70" s="17">
        <v>0</v>
      </c>
      <c r="AX70" s="17">
        <v>0</v>
      </c>
      <c r="AY70" s="17">
        <v>0</v>
      </c>
      <c r="AZ70" s="17">
        <v>20</v>
      </c>
      <c r="BA70" s="17">
        <v>0</v>
      </c>
      <c r="BB70" s="17">
        <v>0</v>
      </c>
      <c r="BC70" s="44">
        <f t="shared" ref="BC70" si="84">SUM(I70:BB70)</f>
        <v>1920</v>
      </c>
      <c r="BD70" s="47">
        <f t="shared" ref="BD70" si="85">SUM(I71:BB71)</f>
        <v>1920</v>
      </c>
      <c r="BE70" s="50">
        <f t="shared" ref="BE70" si="86">SUM(I72:BB72)</f>
        <v>1920</v>
      </c>
      <c r="BF70" s="50">
        <f t="shared" ref="BF70" si="87">BE70-BC70</f>
        <v>0</v>
      </c>
      <c r="BG70" s="53">
        <v>0.87690000000000001</v>
      </c>
      <c r="BH70" s="56" t="s">
        <v>544</v>
      </c>
    </row>
    <row r="71" spans="1:60" ht="16.2" x14ac:dyDescent="0.25">
      <c r="A71" s="41" t="s">
        <v>545</v>
      </c>
      <c r="B71" s="42" t="s">
        <v>546</v>
      </c>
      <c r="C71" s="41">
        <v>-2</v>
      </c>
      <c r="D71" s="41" t="s">
        <v>547</v>
      </c>
      <c r="E71" s="41" t="s">
        <v>548</v>
      </c>
      <c r="F71" s="41" t="s">
        <v>77</v>
      </c>
      <c r="G71" s="43">
        <v>44288</v>
      </c>
      <c r="H71" s="18" t="s">
        <v>549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30</v>
      </c>
      <c r="O71" s="18">
        <v>0</v>
      </c>
      <c r="P71" s="18">
        <v>0</v>
      </c>
      <c r="Q71" s="18">
        <v>60</v>
      </c>
      <c r="R71" s="18">
        <v>0</v>
      </c>
      <c r="S71" s="18">
        <v>10</v>
      </c>
      <c r="T71" s="18">
        <v>70</v>
      </c>
      <c r="U71" s="18">
        <v>0</v>
      </c>
      <c r="V71" s="18">
        <v>0</v>
      </c>
      <c r="W71" s="18">
        <v>20</v>
      </c>
      <c r="X71" s="18">
        <v>110</v>
      </c>
      <c r="Y71" s="18">
        <v>0</v>
      </c>
      <c r="Z71" s="18">
        <v>0</v>
      </c>
      <c r="AA71" s="18">
        <v>80</v>
      </c>
      <c r="AB71" s="18">
        <v>140</v>
      </c>
      <c r="AC71" s="18">
        <v>0</v>
      </c>
      <c r="AD71" s="18">
        <v>0</v>
      </c>
      <c r="AE71" s="18">
        <v>140</v>
      </c>
      <c r="AF71" s="18">
        <v>200</v>
      </c>
      <c r="AG71" s="18">
        <v>0</v>
      </c>
      <c r="AH71" s="18">
        <v>0</v>
      </c>
      <c r="AI71" s="18">
        <v>180</v>
      </c>
      <c r="AJ71" s="18">
        <v>200</v>
      </c>
      <c r="AK71" s="18">
        <v>0</v>
      </c>
      <c r="AL71" s="18">
        <v>0</v>
      </c>
      <c r="AM71" s="18">
        <v>180</v>
      </c>
      <c r="AN71" s="18">
        <v>180</v>
      </c>
      <c r="AO71" s="18">
        <v>0</v>
      </c>
      <c r="AP71" s="18">
        <v>0</v>
      </c>
      <c r="AQ71" s="18">
        <v>90</v>
      </c>
      <c r="AR71" s="18">
        <v>120</v>
      </c>
      <c r="AS71" s="18">
        <v>0</v>
      </c>
      <c r="AT71" s="18">
        <v>0</v>
      </c>
      <c r="AU71" s="18">
        <v>20</v>
      </c>
      <c r="AV71" s="18">
        <v>70</v>
      </c>
      <c r="AW71" s="18">
        <v>0</v>
      </c>
      <c r="AX71" s="18">
        <v>0</v>
      </c>
      <c r="AY71" s="18">
        <v>0</v>
      </c>
      <c r="AZ71" s="18">
        <v>20</v>
      </c>
      <c r="BA71" s="18">
        <v>0</v>
      </c>
      <c r="BB71" s="18">
        <v>0</v>
      </c>
      <c r="BC71" s="45"/>
      <c r="BD71" s="48"/>
      <c r="BE71" s="51"/>
      <c r="BF71" s="51"/>
      <c r="BG71" s="54"/>
      <c r="BH71" s="56" t="s">
        <v>550</v>
      </c>
    </row>
    <row r="72" spans="1:60" ht="16.2" x14ac:dyDescent="0.25">
      <c r="A72" s="41" t="s">
        <v>551</v>
      </c>
      <c r="B72" s="42" t="s">
        <v>552</v>
      </c>
      <c r="C72" s="41">
        <v>-2</v>
      </c>
      <c r="D72" s="41" t="s">
        <v>553</v>
      </c>
      <c r="E72" s="41" t="s">
        <v>554</v>
      </c>
      <c r="F72" s="41" t="s">
        <v>77</v>
      </c>
      <c r="G72" s="43">
        <v>44288</v>
      </c>
      <c r="H72" s="19" t="s">
        <v>555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30</v>
      </c>
      <c r="O72" s="19">
        <v>0</v>
      </c>
      <c r="P72" s="19">
        <v>0</v>
      </c>
      <c r="Q72" s="19">
        <v>60</v>
      </c>
      <c r="R72" s="19">
        <v>0</v>
      </c>
      <c r="S72" s="19">
        <v>10</v>
      </c>
      <c r="T72" s="19">
        <v>70</v>
      </c>
      <c r="U72" s="19">
        <v>0</v>
      </c>
      <c r="V72" s="19">
        <v>0</v>
      </c>
      <c r="W72" s="19">
        <v>20</v>
      </c>
      <c r="X72" s="19">
        <v>110</v>
      </c>
      <c r="Y72" s="19">
        <v>0</v>
      </c>
      <c r="Z72" s="19">
        <v>0</v>
      </c>
      <c r="AA72" s="19">
        <v>80</v>
      </c>
      <c r="AB72" s="19">
        <v>140</v>
      </c>
      <c r="AC72" s="19">
        <v>0</v>
      </c>
      <c r="AD72" s="19">
        <v>0</v>
      </c>
      <c r="AE72" s="19">
        <v>140</v>
      </c>
      <c r="AF72" s="19">
        <v>200</v>
      </c>
      <c r="AG72" s="19">
        <v>0</v>
      </c>
      <c r="AH72" s="19">
        <v>0</v>
      </c>
      <c r="AI72" s="19">
        <v>180</v>
      </c>
      <c r="AJ72" s="19">
        <v>200</v>
      </c>
      <c r="AK72" s="19">
        <v>0</v>
      </c>
      <c r="AL72" s="19">
        <v>0</v>
      </c>
      <c r="AM72" s="19">
        <v>180</v>
      </c>
      <c r="AN72" s="19">
        <v>180</v>
      </c>
      <c r="AO72" s="19">
        <v>0</v>
      </c>
      <c r="AP72" s="19">
        <v>0</v>
      </c>
      <c r="AQ72" s="19">
        <v>90</v>
      </c>
      <c r="AR72" s="19">
        <v>120</v>
      </c>
      <c r="AS72" s="19">
        <v>0</v>
      </c>
      <c r="AT72" s="19">
        <v>0</v>
      </c>
      <c r="AU72" s="19">
        <v>20</v>
      </c>
      <c r="AV72" s="19">
        <v>70</v>
      </c>
      <c r="AW72" s="19">
        <v>0</v>
      </c>
      <c r="AX72" s="19">
        <v>0</v>
      </c>
      <c r="AY72" s="19">
        <v>0</v>
      </c>
      <c r="AZ72" s="19">
        <v>20</v>
      </c>
      <c r="BA72" s="19">
        <v>0</v>
      </c>
      <c r="BB72" s="19">
        <v>0</v>
      </c>
      <c r="BC72" s="46"/>
      <c r="BD72" s="49"/>
      <c r="BE72" s="52"/>
      <c r="BF72" s="52"/>
      <c r="BG72" s="55"/>
      <c r="BH72" s="56" t="s">
        <v>556</v>
      </c>
    </row>
    <row r="73" spans="1:60" ht="16.2" x14ac:dyDescent="0.25">
      <c r="A73" s="41" t="s">
        <v>557</v>
      </c>
      <c r="B73" s="42" t="s">
        <v>558</v>
      </c>
      <c r="C73" s="41">
        <v>-1</v>
      </c>
      <c r="D73" s="41" t="s">
        <v>559</v>
      </c>
      <c r="E73" s="41" t="s">
        <v>560</v>
      </c>
      <c r="F73" s="41" t="s">
        <v>77</v>
      </c>
      <c r="G73" s="43">
        <v>44287</v>
      </c>
      <c r="H73" s="17" t="s">
        <v>561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160</v>
      </c>
      <c r="AC73" s="17">
        <v>0</v>
      </c>
      <c r="AD73" s="17">
        <v>0</v>
      </c>
      <c r="AE73" s="17">
        <v>160</v>
      </c>
      <c r="AF73" s="17">
        <v>160</v>
      </c>
      <c r="AG73" s="17">
        <v>0</v>
      </c>
      <c r="AH73" s="17">
        <v>0</v>
      </c>
      <c r="AI73" s="17">
        <v>160</v>
      </c>
      <c r="AJ73" s="17">
        <v>160</v>
      </c>
      <c r="AK73" s="17">
        <v>0</v>
      </c>
      <c r="AL73" s="17">
        <v>0</v>
      </c>
      <c r="AM73" s="17">
        <v>320</v>
      </c>
      <c r="AN73" s="17">
        <v>160</v>
      </c>
      <c r="AO73" s="17">
        <v>0</v>
      </c>
      <c r="AP73" s="17">
        <v>0</v>
      </c>
      <c r="AQ73" s="17">
        <v>160</v>
      </c>
      <c r="AR73" s="17">
        <v>160</v>
      </c>
      <c r="AS73" s="17">
        <v>0</v>
      </c>
      <c r="AT73" s="17">
        <v>0</v>
      </c>
      <c r="AU73" s="17">
        <v>0</v>
      </c>
      <c r="AV73" s="17">
        <v>160</v>
      </c>
      <c r="AW73" s="17">
        <v>0</v>
      </c>
      <c r="AX73" s="17">
        <v>0</v>
      </c>
      <c r="AY73" s="17">
        <v>0</v>
      </c>
      <c r="AZ73" s="17">
        <v>160</v>
      </c>
      <c r="BA73" s="17">
        <v>0</v>
      </c>
      <c r="BB73" s="17">
        <v>0</v>
      </c>
      <c r="BC73" s="44">
        <f t="shared" ref="BC73" si="88">SUM(I73:BB73)</f>
        <v>1920</v>
      </c>
      <c r="BD73" s="47">
        <f t="shared" ref="BD73" si="89">SUM(I74:BB74)</f>
        <v>1920</v>
      </c>
      <c r="BE73" s="50">
        <f t="shared" ref="BE73" si="90">SUM(I75:BB75)</f>
        <v>1920</v>
      </c>
      <c r="BF73" s="50">
        <f t="shared" ref="BF73" si="91">BE73-BC73</f>
        <v>0</v>
      </c>
      <c r="BG73" s="53">
        <v>0.86810000000000009</v>
      </c>
      <c r="BH73" s="56" t="s">
        <v>562</v>
      </c>
    </row>
    <row r="74" spans="1:60" ht="16.2" x14ac:dyDescent="0.25">
      <c r="A74" s="41" t="s">
        <v>563</v>
      </c>
      <c r="B74" s="42" t="s">
        <v>564</v>
      </c>
      <c r="C74" s="41">
        <v>-1</v>
      </c>
      <c r="D74" s="41" t="s">
        <v>565</v>
      </c>
      <c r="E74" s="41" t="s">
        <v>566</v>
      </c>
      <c r="F74" s="41" t="s">
        <v>77</v>
      </c>
      <c r="G74" s="43">
        <v>44287</v>
      </c>
      <c r="H74" s="18" t="s">
        <v>567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160</v>
      </c>
      <c r="AC74" s="18">
        <v>0</v>
      </c>
      <c r="AD74" s="18">
        <v>0</v>
      </c>
      <c r="AE74" s="18">
        <v>160</v>
      </c>
      <c r="AF74" s="18">
        <v>160</v>
      </c>
      <c r="AG74" s="18">
        <v>0</v>
      </c>
      <c r="AH74" s="18">
        <v>0</v>
      </c>
      <c r="AI74" s="18">
        <v>160</v>
      </c>
      <c r="AJ74" s="18">
        <v>160</v>
      </c>
      <c r="AK74" s="18">
        <v>0</v>
      </c>
      <c r="AL74" s="18">
        <v>0</v>
      </c>
      <c r="AM74" s="18">
        <v>320</v>
      </c>
      <c r="AN74" s="18">
        <v>160</v>
      </c>
      <c r="AO74" s="18">
        <v>0</v>
      </c>
      <c r="AP74" s="18">
        <v>0</v>
      </c>
      <c r="AQ74" s="18">
        <v>160</v>
      </c>
      <c r="AR74" s="18">
        <v>160</v>
      </c>
      <c r="AS74" s="18">
        <v>0</v>
      </c>
      <c r="AT74" s="18">
        <v>0</v>
      </c>
      <c r="AU74" s="18">
        <v>0</v>
      </c>
      <c r="AV74" s="18">
        <v>160</v>
      </c>
      <c r="AW74" s="18">
        <v>0</v>
      </c>
      <c r="AX74" s="18">
        <v>0</v>
      </c>
      <c r="AY74" s="18">
        <v>0</v>
      </c>
      <c r="AZ74" s="18">
        <v>160</v>
      </c>
      <c r="BA74" s="18">
        <v>0</v>
      </c>
      <c r="BB74" s="18">
        <v>0</v>
      </c>
      <c r="BC74" s="45"/>
      <c r="BD74" s="48"/>
      <c r="BE74" s="51"/>
      <c r="BF74" s="51"/>
      <c r="BG74" s="54"/>
      <c r="BH74" s="56" t="s">
        <v>568</v>
      </c>
    </row>
    <row r="75" spans="1:60" ht="16.2" x14ac:dyDescent="0.25">
      <c r="A75" s="41" t="s">
        <v>569</v>
      </c>
      <c r="B75" s="42" t="s">
        <v>570</v>
      </c>
      <c r="C75" s="41">
        <v>-1</v>
      </c>
      <c r="D75" s="41" t="s">
        <v>571</v>
      </c>
      <c r="E75" s="41" t="s">
        <v>572</v>
      </c>
      <c r="F75" s="41" t="s">
        <v>77</v>
      </c>
      <c r="G75" s="43">
        <v>44287</v>
      </c>
      <c r="H75" s="19" t="s">
        <v>573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160</v>
      </c>
      <c r="AC75" s="19">
        <v>0</v>
      </c>
      <c r="AD75" s="19">
        <v>0</v>
      </c>
      <c r="AE75" s="19">
        <v>160</v>
      </c>
      <c r="AF75" s="19">
        <v>160</v>
      </c>
      <c r="AG75" s="19">
        <v>0</v>
      </c>
      <c r="AH75" s="19">
        <v>0</v>
      </c>
      <c r="AI75" s="19">
        <v>160</v>
      </c>
      <c r="AJ75" s="19">
        <v>160</v>
      </c>
      <c r="AK75" s="19">
        <v>0</v>
      </c>
      <c r="AL75" s="19">
        <v>0</v>
      </c>
      <c r="AM75" s="19">
        <v>320</v>
      </c>
      <c r="AN75" s="19">
        <v>160</v>
      </c>
      <c r="AO75" s="19">
        <v>0</v>
      </c>
      <c r="AP75" s="19">
        <v>0</v>
      </c>
      <c r="AQ75" s="19">
        <v>160</v>
      </c>
      <c r="AR75" s="19">
        <v>160</v>
      </c>
      <c r="AS75" s="19">
        <v>0</v>
      </c>
      <c r="AT75" s="19">
        <v>0</v>
      </c>
      <c r="AU75" s="19">
        <v>0</v>
      </c>
      <c r="AV75" s="19">
        <v>160</v>
      </c>
      <c r="AW75" s="19">
        <v>0</v>
      </c>
      <c r="AX75" s="19">
        <v>0</v>
      </c>
      <c r="AY75" s="19">
        <v>0</v>
      </c>
      <c r="AZ75" s="19">
        <v>160</v>
      </c>
      <c r="BA75" s="19">
        <v>0</v>
      </c>
      <c r="BB75" s="19">
        <v>0</v>
      </c>
      <c r="BC75" s="46"/>
      <c r="BD75" s="49"/>
      <c r="BE75" s="52"/>
      <c r="BF75" s="52"/>
      <c r="BG75" s="55"/>
      <c r="BH75" s="56" t="s">
        <v>574</v>
      </c>
    </row>
    <row r="76" spans="1:60" ht="16.2" x14ac:dyDescent="0.25">
      <c r="A76" s="41" t="s">
        <v>575</v>
      </c>
      <c r="B76" s="42" t="s">
        <v>576</v>
      </c>
      <c r="C76" s="41">
        <v>-1</v>
      </c>
      <c r="D76" s="41" t="s">
        <v>577</v>
      </c>
      <c r="E76" s="41" t="s">
        <v>578</v>
      </c>
      <c r="F76" s="41" t="s">
        <v>77</v>
      </c>
      <c r="G76" s="43">
        <v>44289</v>
      </c>
      <c r="H76" s="17" t="s">
        <v>579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18</v>
      </c>
      <c r="O76" s="17">
        <v>0</v>
      </c>
      <c r="P76" s="17">
        <v>18</v>
      </c>
      <c r="Q76" s="17">
        <v>42</v>
      </c>
      <c r="R76" s="17">
        <v>0</v>
      </c>
      <c r="S76" s="17">
        <v>54</v>
      </c>
      <c r="T76" s="17">
        <v>48</v>
      </c>
      <c r="U76" s="17">
        <v>0</v>
      </c>
      <c r="V76" s="17">
        <v>0</v>
      </c>
      <c r="W76" s="17">
        <v>90</v>
      </c>
      <c r="X76" s="17">
        <v>114</v>
      </c>
      <c r="Y76" s="17">
        <v>0</v>
      </c>
      <c r="Z76" s="17">
        <v>0</v>
      </c>
      <c r="AA76" s="17">
        <v>102</v>
      </c>
      <c r="AB76" s="17">
        <v>174</v>
      </c>
      <c r="AC76" s="17">
        <v>0</v>
      </c>
      <c r="AD76" s="17">
        <v>0</v>
      </c>
      <c r="AE76" s="17">
        <v>216</v>
      </c>
      <c r="AF76" s="17">
        <v>198</v>
      </c>
      <c r="AG76" s="17">
        <v>0</v>
      </c>
      <c r="AH76" s="17">
        <v>0</v>
      </c>
      <c r="AI76" s="17">
        <v>252</v>
      </c>
      <c r="AJ76" s="17">
        <v>186</v>
      </c>
      <c r="AK76" s="17">
        <v>0</v>
      </c>
      <c r="AL76" s="17">
        <v>0</v>
      </c>
      <c r="AM76" s="17">
        <v>120</v>
      </c>
      <c r="AN76" s="17">
        <v>120</v>
      </c>
      <c r="AO76" s="17">
        <v>0</v>
      </c>
      <c r="AP76" s="17">
        <v>0</v>
      </c>
      <c r="AQ76" s="17">
        <v>90</v>
      </c>
      <c r="AR76" s="17">
        <v>24</v>
      </c>
      <c r="AS76" s="17">
        <v>0</v>
      </c>
      <c r="AT76" s="17">
        <v>0</v>
      </c>
      <c r="AU76" s="17">
        <v>36</v>
      </c>
      <c r="AV76" s="17">
        <v>18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44">
        <f t="shared" ref="BC76" si="92">SUM(I76:BB76)</f>
        <v>1920</v>
      </c>
      <c r="BD76" s="47">
        <f t="shared" ref="BD76" si="93">SUM(I77:BB77)</f>
        <v>1920</v>
      </c>
      <c r="BE76" s="50">
        <f t="shared" ref="BE76" si="94">SUM(I78:BB78)</f>
        <v>1920</v>
      </c>
      <c r="BF76" s="50">
        <f t="shared" ref="BF76" si="95">BE76-BC76</f>
        <v>0</v>
      </c>
      <c r="BG76" s="53">
        <v>0.85200000000000009</v>
      </c>
      <c r="BH76" s="56" t="s">
        <v>580</v>
      </c>
    </row>
    <row r="77" spans="1:60" ht="16.2" x14ac:dyDescent="0.25">
      <c r="A77" s="41" t="s">
        <v>581</v>
      </c>
      <c r="B77" s="42" t="s">
        <v>582</v>
      </c>
      <c r="C77" s="41">
        <v>-1</v>
      </c>
      <c r="D77" s="41" t="s">
        <v>583</v>
      </c>
      <c r="E77" s="41" t="s">
        <v>584</v>
      </c>
      <c r="F77" s="41" t="s">
        <v>77</v>
      </c>
      <c r="G77" s="43">
        <v>44289</v>
      </c>
      <c r="H77" s="18" t="s">
        <v>585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18</v>
      </c>
      <c r="O77" s="18">
        <v>0</v>
      </c>
      <c r="P77" s="18">
        <v>18</v>
      </c>
      <c r="Q77" s="18">
        <v>42</v>
      </c>
      <c r="R77" s="18">
        <v>0</v>
      </c>
      <c r="S77" s="18">
        <v>54</v>
      </c>
      <c r="T77" s="18">
        <v>48</v>
      </c>
      <c r="U77" s="18">
        <v>0</v>
      </c>
      <c r="V77" s="18">
        <v>0</v>
      </c>
      <c r="W77" s="18">
        <v>90</v>
      </c>
      <c r="X77" s="18">
        <v>114</v>
      </c>
      <c r="Y77" s="18">
        <v>0</v>
      </c>
      <c r="Z77" s="18">
        <v>0</v>
      </c>
      <c r="AA77" s="18">
        <v>102</v>
      </c>
      <c r="AB77" s="18">
        <v>174</v>
      </c>
      <c r="AC77" s="18">
        <v>0</v>
      </c>
      <c r="AD77" s="18">
        <v>0</v>
      </c>
      <c r="AE77" s="18">
        <v>216</v>
      </c>
      <c r="AF77" s="18">
        <v>198</v>
      </c>
      <c r="AG77" s="18">
        <v>0</v>
      </c>
      <c r="AH77" s="18">
        <v>0</v>
      </c>
      <c r="AI77" s="18">
        <v>252</v>
      </c>
      <c r="AJ77" s="18">
        <v>186</v>
      </c>
      <c r="AK77" s="18">
        <v>0</v>
      </c>
      <c r="AL77" s="18">
        <v>0</v>
      </c>
      <c r="AM77" s="18">
        <v>120</v>
      </c>
      <c r="AN77" s="18">
        <v>120</v>
      </c>
      <c r="AO77" s="18">
        <v>0</v>
      </c>
      <c r="AP77" s="18">
        <v>0</v>
      </c>
      <c r="AQ77" s="18">
        <v>90</v>
      </c>
      <c r="AR77" s="18">
        <v>24</v>
      </c>
      <c r="AS77" s="18">
        <v>0</v>
      </c>
      <c r="AT77" s="18">
        <v>0</v>
      </c>
      <c r="AU77" s="18">
        <v>36</v>
      </c>
      <c r="AV77" s="18">
        <v>18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45"/>
      <c r="BD77" s="48"/>
      <c r="BE77" s="51"/>
      <c r="BF77" s="51"/>
      <c r="BG77" s="54"/>
      <c r="BH77" s="56" t="s">
        <v>586</v>
      </c>
    </row>
    <row r="78" spans="1:60" ht="16.2" x14ac:dyDescent="0.25">
      <c r="A78" s="41" t="s">
        <v>587</v>
      </c>
      <c r="B78" s="42" t="s">
        <v>588</v>
      </c>
      <c r="C78" s="41">
        <v>-1</v>
      </c>
      <c r="D78" s="41" t="s">
        <v>589</v>
      </c>
      <c r="E78" s="41" t="s">
        <v>590</v>
      </c>
      <c r="F78" s="41" t="s">
        <v>77</v>
      </c>
      <c r="G78" s="43">
        <v>44289</v>
      </c>
      <c r="H78" s="19" t="s">
        <v>591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18</v>
      </c>
      <c r="O78" s="19">
        <v>0</v>
      </c>
      <c r="P78" s="19">
        <v>18</v>
      </c>
      <c r="Q78" s="19">
        <v>42</v>
      </c>
      <c r="R78" s="19">
        <v>0</v>
      </c>
      <c r="S78" s="19">
        <v>54</v>
      </c>
      <c r="T78" s="19">
        <v>48</v>
      </c>
      <c r="U78" s="19">
        <v>0</v>
      </c>
      <c r="V78" s="19">
        <v>0</v>
      </c>
      <c r="W78" s="19">
        <v>90</v>
      </c>
      <c r="X78" s="19">
        <v>114</v>
      </c>
      <c r="Y78" s="19">
        <v>0</v>
      </c>
      <c r="Z78" s="19">
        <v>0</v>
      </c>
      <c r="AA78" s="19">
        <v>102</v>
      </c>
      <c r="AB78" s="19">
        <v>174</v>
      </c>
      <c r="AC78" s="19">
        <v>0</v>
      </c>
      <c r="AD78" s="19">
        <v>0</v>
      </c>
      <c r="AE78" s="19">
        <v>216</v>
      </c>
      <c r="AF78" s="19">
        <v>198</v>
      </c>
      <c r="AG78" s="19">
        <v>0</v>
      </c>
      <c r="AH78" s="19">
        <v>0</v>
      </c>
      <c r="AI78" s="19">
        <v>252</v>
      </c>
      <c r="AJ78" s="19">
        <v>186</v>
      </c>
      <c r="AK78" s="19">
        <v>0</v>
      </c>
      <c r="AL78" s="19">
        <v>0</v>
      </c>
      <c r="AM78" s="19">
        <v>120</v>
      </c>
      <c r="AN78" s="19">
        <v>120</v>
      </c>
      <c r="AO78" s="19">
        <v>0</v>
      </c>
      <c r="AP78" s="19">
        <v>0</v>
      </c>
      <c r="AQ78" s="19">
        <v>90</v>
      </c>
      <c r="AR78" s="19">
        <v>24</v>
      </c>
      <c r="AS78" s="19">
        <v>0</v>
      </c>
      <c r="AT78" s="19">
        <v>0</v>
      </c>
      <c r="AU78" s="19">
        <v>36</v>
      </c>
      <c r="AV78" s="19">
        <v>18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46"/>
      <c r="BD78" s="49"/>
      <c r="BE78" s="52"/>
      <c r="BF78" s="52"/>
      <c r="BG78" s="55"/>
      <c r="BH78" s="56" t="s">
        <v>592</v>
      </c>
    </row>
    <row r="79" spans="1:60" ht="16.2" x14ac:dyDescent="0.25">
      <c r="A79" s="41" t="s">
        <v>593</v>
      </c>
      <c r="B79" s="42" t="s">
        <v>594</v>
      </c>
      <c r="C79" s="41">
        <v>-1</v>
      </c>
      <c r="D79" s="41" t="s">
        <v>595</v>
      </c>
      <c r="E79" s="41" t="s">
        <v>596</v>
      </c>
      <c r="F79" s="41" t="s">
        <v>77</v>
      </c>
      <c r="G79" s="43">
        <v>44294</v>
      </c>
      <c r="H79" s="17" t="s">
        <v>597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200</v>
      </c>
      <c r="O79" s="17">
        <v>0</v>
      </c>
      <c r="P79" s="17">
        <v>150</v>
      </c>
      <c r="Q79" s="17">
        <v>260</v>
      </c>
      <c r="R79" s="17">
        <v>0</v>
      </c>
      <c r="S79" s="17">
        <v>260</v>
      </c>
      <c r="T79" s="17">
        <v>340</v>
      </c>
      <c r="U79" s="17">
        <v>0</v>
      </c>
      <c r="V79" s="17">
        <v>0</v>
      </c>
      <c r="W79" s="17">
        <v>320</v>
      </c>
      <c r="X79" s="17">
        <v>390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44">
        <f t="shared" ref="BC79" si="96">SUM(I79:BB79)</f>
        <v>1920</v>
      </c>
      <c r="BD79" s="47">
        <f t="shared" ref="BD79" si="97">SUM(I80:BB80)</f>
        <v>1920</v>
      </c>
      <c r="BE79" s="50">
        <f t="shared" ref="BE79" si="98">SUM(I81:BB81)</f>
        <v>1920</v>
      </c>
      <c r="BF79" s="50">
        <f t="shared" ref="BF79" si="99">BE79-BC79</f>
        <v>0</v>
      </c>
      <c r="BG79" s="53">
        <v>0.87630000000000008</v>
      </c>
      <c r="BH79" s="56" t="s">
        <v>598</v>
      </c>
    </row>
    <row r="80" spans="1:60" ht="16.2" x14ac:dyDescent="0.25">
      <c r="A80" s="41" t="s">
        <v>599</v>
      </c>
      <c r="B80" s="42" t="s">
        <v>600</v>
      </c>
      <c r="C80" s="41">
        <v>-1</v>
      </c>
      <c r="D80" s="41" t="s">
        <v>601</v>
      </c>
      <c r="E80" s="41" t="s">
        <v>602</v>
      </c>
      <c r="F80" s="41" t="s">
        <v>77</v>
      </c>
      <c r="G80" s="43">
        <v>44294</v>
      </c>
      <c r="H80" s="18" t="s">
        <v>603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200</v>
      </c>
      <c r="O80" s="18">
        <v>0</v>
      </c>
      <c r="P80" s="18">
        <v>150</v>
      </c>
      <c r="Q80" s="18">
        <v>260</v>
      </c>
      <c r="R80" s="18">
        <v>0</v>
      </c>
      <c r="S80" s="18">
        <v>260</v>
      </c>
      <c r="T80" s="18">
        <v>340</v>
      </c>
      <c r="U80" s="18">
        <v>0</v>
      </c>
      <c r="V80" s="18">
        <v>0</v>
      </c>
      <c r="W80" s="18">
        <v>320</v>
      </c>
      <c r="X80" s="18">
        <v>390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45"/>
      <c r="BD80" s="48"/>
      <c r="BE80" s="51"/>
      <c r="BF80" s="51"/>
      <c r="BG80" s="54"/>
      <c r="BH80" s="56" t="s">
        <v>604</v>
      </c>
    </row>
    <row r="81" spans="1:60" ht="16.2" x14ac:dyDescent="0.25">
      <c r="A81" s="41" t="s">
        <v>605</v>
      </c>
      <c r="B81" s="42" t="s">
        <v>606</v>
      </c>
      <c r="C81" s="41">
        <v>-1</v>
      </c>
      <c r="D81" s="41" t="s">
        <v>607</v>
      </c>
      <c r="E81" s="41" t="s">
        <v>608</v>
      </c>
      <c r="F81" s="41" t="s">
        <v>77</v>
      </c>
      <c r="G81" s="43">
        <v>44294</v>
      </c>
      <c r="H81" s="19" t="s">
        <v>609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200</v>
      </c>
      <c r="O81" s="19">
        <v>0</v>
      </c>
      <c r="P81" s="19">
        <v>150</v>
      </c>
      <c r="Q81" s="19">
        <v>260</v>
      </c>
      <c r="R81" s="19">
        <v>0</v>
      </c>
      <c r="S81" s="19">
        <v>260</v>
      </c>
      <c r="T81" s="19">
        <v>340</v>
      </c>
      <c r="U81" s="19">
        <v>0</v>
      </c>
      <c r="V81" s="19">
        <v>0</v>
      </c>
      <c r="W81" s="19">
        <v>320</v>
      </c>
      <c r="X81" s="19">
        <v>390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46"/>
      <c r="BD81" s="49"/>
      <c r="BE81" s="52"/>
      <c r="BF81" s="52"/>
      <c r="BG81" s="55"/>
      <c r="BH81" s="56" t="s">
        <v>610</v>
      </c>
    </row>
    <row r="82" spans="1:60" ht="16.2" x14ac:dyDescent="0.25">
      <c r="A82" s="41" t="s">
        <v>611</v>
      </c>
      <c r="B82" s="42" t="s">
        <v>612</v>
      </c>
      <c r="C82" s="41">
        <v>-1</v>
      </c>
      <c r="D82" s="41" t="s">
        <v>613</v>
      </c>
      <c r="E82" s="41" t="s">
        <v>614</v>
      </c>
      <c r="F82" s="41" t="s">
        <v>77</v>
      </c>
      <c r="G82" s="43">
        <v>44288</v>
      </c>
      <c r="H82" s="17" t="s">
        <v>615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160</v>
      </c>
      <c r="AC82" s="17">
        <v>0</v>
      </c>
      <c r="AD82" s="17">
        <v>0</v>
      </c>
      <c r="AE82" s="17">
        <v>160</v>
      </c>
      <c r="AF82" s="17">
        <v>160</v>
      </c>
      <c r="AG82" s="17">
        <v>0</v>
      </c>
      <c r="AH82" s="17">
        <v>0</v>
      </c>
      <c r="AI82" s="17">
        <v>160</v>
      </c>
      <c r="AJ82" s="17">
        <v>320</v>
      </c>
      <c r="AK82" s="17">
        <v>0</v>
      </c>
      <c r="AL82" s="17">
        <v>0</v>
      </c>
      <c r="AM82" s="17">
        <v>320</v>
      </c>
      <c r="AN82" s="17">
        <v>160</v>
      </c>
      <c r="AO82" s="17">
        <v>0</v>
      </c>
      <c r="AP82" s="17">
        <v>0</v>
      </c>
      <c r="AQ82" s="17">
        <v>160</v>
      </c>
      <c r="AR82" s="17">
        <v>160</v>
      </c>
      <c r="AS82" s="17">
        <v>0</v>
      </c>
      <c r="AT82" s="17">
        <v>0</v>
      </c>
      <c r="AU82" s="17">
        <v>0</v>
      </c>
      <c r="AV82" s="17">
        <v>160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44">
        <f t="shared" ref="BC82" si="100">SUM(I82:BB82)</f>
        <v>1920</v>
      </c>
      <c r="BD82" s="47">
        <f t="shared" ref="BD82" si="101">SUM(I83:BB83)</f>
        <v>1920</v>
      </c>
      <c r="BE82" s="50">
        <f t="shared" ref="BE82" si="102">SUM(I84:BB84)</f>
        <v>1920</v>
      </c>
      <c r="BF82" s="50">
        <f t="shared" ref="BF82" si="103">BE82-BC82</f>
        <v>0</v>
      </c>
      <c r="BG82" s="53">
        <v>0.88650000000000007</v>
      </c>
      <c r="BH82" s="56" t="s">
        <v>616</v>
      </c>
    </row>
    <row r="83" spans="1:60" ht="16.2" x14ac:dyDescent="0.25">
      <c r="A83" s="41" t="s">
        <v>617</v>
      </c>
      <c r="B83" s="42" t="s">
        <v>618</v>
      </c>
      <c r="C83" s="41">
        <v>-1</v>
      </c>
      <c r="D83" s="41" t="s">
        <v>619</v>
      </c>
      <c r="E83" s="41" t="s">
        <v>620</v>
      </c>
      <c r="F83" s="41" t="s">
        <v>77</v>
      </c>
      <c r="G83" s="43">
        <v>44288</v>
      </c>
      <c r="H83" s="18" t="s">
        <v>621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160</v>
      </c>
      <c r="AC83" s="18">
        <v>0</v>
      </c>
      <c r="AD83" s="18">
        <v>0</v>
      </c>
      <c r="AE83" s="18">
        <v>160</v>
      </c>
      <c r="AF83" s="18">
        <v>160</v>
      </c>
      <c r="AG83" s="18">
        <v>0</v>
      </c>
      <c r="AH83" s="18">
        <v>0</v>
      </c>
      <c r="AI83" s="18">
        <v>160</v>
      </c>
      <c r="AJ83" s="18">
        <v>320</v>
      </c>
      <c r="AK83" s="18">
        <v>0</v>
      </c>
      <c r="AL83" s="18">
        <v>0</v>
      </c>
      <c r="AM83" s="18">
        <v>320</v>
      </c>
      <c r="AN83" s="18">
        <v>160</v>
      </c>
      <c r="AO83" s="18">
        <v>0</v>
      </c>
      <c r="AP83" s="18">
        <v>0</v>
      </c>
      <c r="AQ83" s="18">
        <v>160</v>
      </c>
      <c r="AR83" s="18">
        <v>160</v>
      </c>
      <c r="AS83" s="18">
        <v>0</v>
      </c>
      <c r="AT83" s="18">
        <v>0</v>
      </c>
      <c r="AU83" s="18">
        <v>0</v>
      </c>
      <c r="AV83" s="18">
        <v>160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45"/>
      <c r="BD83" s="48"/>
      <c r="BE83" s="51"/>
      <c r="BF83" s="51"/>
      <c r="BG83" s="54"/>
      <c r="BH83" s="56" t="s">
        <v>622</v>
      </c>
    </row>
    <row r="84" spans="1:60" ht="16.2" x14ac:dyDescent="0.25">
      <c r="A84" s="41" t="s">
        <v>623</v>
      </c>
      <c r="B84" s="42" t="s">
        <v>624</v>
      </c>
      <c r="C84" s="41">
        <v>-1</v>
      </c>
      <c r="D84" s="41" t="s">
        <v>625</v>
      </c>
      <c r="E84" s="41" t="s">
        <v>626</v>
      </c>
      <c r="F84" s="41" t="s">
        <v>77</v>
      </c>
      <c r="G84" s="43">
        <v>44288</v>
      </c>
      <c r="H84" s="19" t="s">
        <v>627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160</v>
      </c>
      <c r="AC84" s="19">
        <v>0</v>
      </c>
      <c r="AD84" s="19">
        <v>0</v>
      </c>
      <c r="AE84" s="19">
        <v>160</v>
      </c>
      <c r="AF84" s="19">
        <v>160</v>
      </c>
      <c r="AG84" s="19">
        <v>0</v>
      </c>
      <c r="AH84" s="19">
        <v>0</v>
      </c>
      <c r="AI84" s="19">
        <v>160</v>
      </c>
      <c r="AJ84" s="19">
        <v>320</v>
      </c>
      <c r="AK84" s="19">
        <v>0</v>
      </c>
      <c r="AL84" s="19">
        <v>0</v>
      </c>
      <c r="AM84" s="19">
        <v>320</v>
      </c>
      <c r="AN84" s="19">
        <v>160</v>
      </c>
      <c r="AO84" s="19">
        <v>0</v>
      </c>
      <c r="AP84" s="19">
        <v>0</v>
      </c>
      <c r="AQ84" s="19">
        <v>160</v>
      </c>
      <c r="AR84" s="19">
        <v>160</v>
      </c>
      <c r="AS84" s="19">
        <v>0</v>
      </c>
      <c r="AT84" s="19">
        <v>0</v>
      </c>
      <c r="AU84" s="19">
        <v>0</v>
      </c>
      <c r="AV84" s="19">
        <v>160</v>
      </c>
      <c r="AW84" s="19">
        <v>0</v>
      </c>
      <c r="AX84" s="19">
        <v>0</v>
      </c>
      <c r="AY84" s="19">
        <v>0</v>
      </c>
      <c r="AZ84" s="19">
        <v>0</v>
      </c>
      <c r="BA84" s="19">
        <v>0</v>
      </c>
      <c r="BB84" s="19">
        <v>0</v>
      </c>
      <c r="BC84" s="46"/>
      <c r="BD84" s="49"/>
      <c r="BE84" s="52"/>
      <c r="BF84" s="52"/>
      <c r="BG84" s="55"/>
      <c r="BH84" s="56" t="s">
        <v>628</v>
      </c>
    </row>
    <row r="85" spans="1:60" ht="16.2" x14ac:dyDescent="0.25">
      <c r="A85" s="41" t="s">
        <v>629</v>
      </c>
      <c r="B85" s="42" t="s">
        <v>630</v>
      </c>
      <c r="C85" s="41">
        <v>-2</v>
      </c>
      <c r="D85" s="41" t="s">
        <v>631</v>
      </c>
      <c r="E85" s="41" t="s">
        <v>632</v>
      </c>
      <c r="F85" s="41" t="s">
        <v>77</v>
      </c>
      <c r="G85" s="43">
        <v>44288</v>
      </c>
      <c r="H85" s="17" t="s">
        <v>633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160</v>
      </c>
      <c r="AC85" s="17">
        <v>0</v>
      </c>
      <c r="AD85" s="17">
        <v>0</v>
      </c>
      <c r="AE85" s="17">
        <v>160</v>
      </c>
      <c r="AF85" s="17">
        <v>160</v>
      </c>
      <c r="AG85" s="17">
        <v>0</v>
      </c>
      <c r="AH85" s="17">
        <v>0</v>
      </c>
      <c r="AI85" s="17">
        <v>160</v>
      </c>
      <c r="AJ85" s="17">
        <v>320</v>
      </c>
      <c r="AK85" s="17">
        <v>0</v>
      </c>
      <c r="AL85" s="17">
        <v>0</v>
      </c>
      <c r="AM85" s="17">
        <v>320</v>
      </c>
      <c r="AN85" s="17">
        <v>160</v>
      </c>
      <c r="AO85" s="17">
        <v>0</v>
      </c>
      <c r="AP85" s="17">
        <v>0</v>
      </c>
      <c r="AQ85" s="17">
        <v>160</v>
      </c>
      <c r="AR85" s="17">
        <v>160</v>
      </c>
      <c r="AS85" s="17">
        <v>0</v>
      </c>
      <c r="AT85" s="17">
        <v>0</v>
      </c>
      <c r="AU85" s="17">
        <v>0</v>
      </c>
      <c r="AV85" s="17">
        <v>160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44">
        <f t="shared" ref="BC85" si="104">SUM(I85:BB85)</f>
        <v>1920</v>
      </c>
      <c r="BD85" s="47">
        <f t="shared" ref="BD85" si="105">SUM(I86:BB86)</f>
        <v>1920</v>
      </c>
      <c r="BE85" s="50">
        <f t="shared" ref="BE85" si="106">SUM(I87:BB87)</f>
        <v>1920</v>
      </c>
      <c r="BF85" s="50">
        <f t="shared" ref="BF85" si="107">BE85-BC85</f>
        <v>0</v>
      </c>
      <c r="BG85" s="53">
        <v>0.86580000000000001</v>
      </c>
      <c r="BH85" s="56" t="s">
        <v>634</v>
      </c>
    </row>
    <row r="86" spans="1:60" ht="16.2" x14ac:dyDescent="0.25">
      <c r="A86" s="41" t="s">
        <v>635</v>
      </c>
      <c r="B86" s="42" t="s">
        <v>636</v>
      </c>
      <c r="C86" s="41">
        <v>-2</v>
      </c>
      <c r="D86" s="41" t="s">
        <v>637</v>
      </c>
      <c r="E86" s="41" t="s">
        <v>638</v>
      </c>
      <c r="F86" s="41" t="s">
        <v>77</v>
      </c>
      <c r="G86" s="43">
        <v>44288</v>
      </c>
      <c r="H86" s="18" t="s">
        <v>639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160</v>
      </c>
      <c r="AC86" s="18">
        <v>0</v>
      </c>
      <c r="AD86" s="18">
        <v>0</v>
      </c>
      <c r="AE86" s="18">
        <v>160</v>
      </c>
      <c r="AF86" s="18">
        <v>160</v>
      </c>
      <c r="AG86" s="18">
        <v>0</v>
      </c>
      <c r="AH86" s="18">
        <v>0</v>
      </c>
      <c r="AI86" s="18">
        <v>160</v>
      </c>
      <c r="AJ86" s="18">
        <v>320</v>
      </c>
      <c r="AK86" s="18">
        <v>0</v>
      </c>
      <c r="AL86" s="18">
        <v>0</v>
      </c>
      <c r="AM86" s="18">
        <v>320</v>
      </c>
      <c r="AN86" s="18">
        <v>160</v>
      </c>
      <c r="AO86" s="18">
        <v>0</v>
      </c>
      <c r="AP86" s="18">
        <v>0</v>
      </c>
      <c r="AQ86" s="18">
        <v>160</v>
      </c>
      <c r="AR86" s="18">
        <v>160</v>
      </c>
      <c r="AS86" s="18">
        <v>0</v>
      </c>
      <c r="AT86" s="18">
        <v>0</v>
      </c>
      <c r="AU86" s="18">
        <v>0</v>
      </c>
      <c r="AV86" s="18">
        <v>160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45"/>
      <c r="BD86" s="48"/>
      <c r="BE86" s="51"/>
      <c r="BF86" s="51"/>
      <c r="BG86" s="54"/>
      <c r="BH86" s="56" t="s">
        <v>640</v>
      </c>
    </row>
    <row r="87" spans="1:60" ht="16.2" x14ac:dyDescent="0.25">
      <c r="A87" s="41" t="s">
        <v>641</v>
      </c>
      <c r="B87" s="42" t="s">
        <v>642</v>
      </c>
      <c r="C87" s="41">
        <v>-2</v>
      </c>
      <c r="D87" s="41" t="s">
        <v>643</v>
      </c>
      <c r="E87" s="41" t="s">
        <v>644</v>
      </c>
      <c r="F87" s="41" t="s">
        <v>77</v>
      </c>
      <c r="G87" s="43">
        <v>44288</v>
      </c>
      <c r="H87" s="19" t="s">
        <v>645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160</v>
      </c>
      <c r="AC87" s="19">
        <v>0</v>
      </c>
      <c r="AD87" s="19">
        <v>0</v>
      </c>
      <c r="AE87" s="19">
        <v>160</v>
      </c>
      <c r="AF87" s="19">
        <v>160</v>
      </c>
      <c r="AG87" s="19">
        <v>0</v>
      </c>
      <c r="AH87" s="19">
        <v>0</v>
      </c>
      <c r="AI87" s="19">
        <v>160</v>
      </c>
      <c r="AJ87" s="19">
        <v>320</v>
      </c>
      <c r="AK87" s="19">
        <v>0</v>
      </c>
      <c r="AL87" s="19">
        <v>0</v>
      </c>
      <c r="AM87" s="19">
        <v>320</v>
      </c>
      <c r="AN87" s="19">
        <v>160</v>
      </c>
      <c r="AO87" s="19">
        <v>0</v>
      </c>
      <c r="AP87" s="19">
        <v>0</v>
      </c>
      <c r="AQ87" s="19">
        <v>160</v>
      </c>
      <c r="AR87" s="19">
        <v>160</v>
      </c>
      <c r="AS87" s="19">
        <v>0</v>
      </c>
      <c r="AT87" s="19">
        <v>0</v>
      </c>
      <c r="AU87" s="19">
        <v>0</v>
      </c>
      <c r="AV87" s="19">
        <v>160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46"/>
      <c r="BD87" s="49"/>
      <c r="BE87" s="52"/>
      <c r="BF87" s="52"/>
      <c r="BG87" s="55"/>
      <c r="BH87" s="56" t="s">
        <v>646</v>
      </c>
    </row>
    <row r="88" spans="1:60" ht="16.2" x14ac:dyDescent="0.25">
      <c r="A88" s="41" t="s">
        <v>647</v>
      </c>
      <c r="B88" s="42" t="s">
        <v>648</v>
      </c>
      <c r="C88" s="41">
        <v>-1</v>
      </c>
      <c r="D88" s="41" t="s">
        <v>649</v>
      </c>
      <c r="E88" s="41" t="s">
        <v>650</v>
      </c>
      <c r="F88" s="41" t="s">
        <v>77</v>
      </c>
      <c r="G88" s="43">
        <v>44295</v>
      </c>
      <c r="H88" s="17" t="s">
        <v>651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200</v>
      </c>
      <c r="O88" s="17">
        <v>0</v>
      </c>
      <c r="P88" s="17">
        <v>150</v>
      </c>
      <c r="Q88" s="17">
        <v>270</v>
      </c>
      <c r="R88" s="17">
        <v>0</v>
      </c>
      <c r="S88" s="17">
        <v>200</v>
      </c>
      <c r="T88" s="17">
        <v>360</v>
      </c>
      <c r="U88" s="17">
        <v>0</v>
      </c>
      <c r="V88" s="17">
        <v>0</v>
      </c>
      <c r="W88" s="17">
        <v>250</v>
      </c>
      <c r="X88" s="17">
        <v>490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44">
        <f t="shared" ref="BC88" si="108">SUM(I88:BB88)</f>
        <v>1920</v>
      </c>
      <c r="BD88" s="47">
        <f t="shared" ref="BD88" si="109">SUM(I89:BB89)</f>
        <v>1920</v>
      </c>
      <c r="BE88" s="50">
        <f t="shared" ref="BE88" si="110">SUM(I90:BB90)</f>
        <v>1920</v>
      </c>
      <c r="BF88" s="50">
        <f t="shared" ref="BF88" si="111">BE88-BC88</f>
        <v>0</v>
      </c>
      <c r="BG88" s="53">
        <v>0.87780000000000002</v>
      </c>
      <c r="BH88" s="56" t="s">
        <v>652</v>
      </c>
    </row>
    <row r="89" spans="1:60" ht="16.2" x14ac:dyDescent="0.25">
      <c r="A89" s="41" t="s">
        <v>653</v>
      </c>
      <c r="B89" s="42" t="s">
        <v>654</v>
      </c>
      <c r="C89" s="41">
        <v>-1</v>
      </c>
      <c r="D89" s="41" t="s">
        <v>655</v>
      </c>
      <c r="E89" s="41" t="s">
        <v>656</v>
      </c>
      <c r="F89" s="41" t="s">
        <v>77</v>
      </c>
      <c r="G89" s="43">
        <v>44295</v>
      </c>
      <c r="H89" s="18" t="s">
        <v>657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200</v>
      </c>
      <c r="O89" s="18">
        <v>0</v>
      </c>
      <c r="P89" s="18">
        <v>150</v>
      </c>
      <c r="Q89" s="18">
        <v>270</v>
      </c>
      <c r="R89" s="18">
        <v>0</v>
      </c>
      <c r="S89" s="18">
        <v>200</v>
      </c>
      <c r="T89" s="18">
        <v>360</v>
      </c>
      <c r="U89" s="18">
        <v>0</v>
      </c>
      <c r="V89" s="18">
        <v>0</v>
      </c>
      <c r="W89" s="18">
        <v>250</v>
      </c>
      <c r="X89" s="18">
        <v>490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45"/>
      <c r="BD89" s="48"/>
      <c r="BE89" s="51"/>
      <c r="BF89" s="51"/>
      <c r="BG89" s="54"/>
      <c r="BH89" s="56" t="s">
        <v>658</v>
      </c>
    </row>
    <row r="90" spans="1:60" ht="16.2" x14ac:dyDescent="0.25">
      <c r="A90" s="41" t="s">
        <v>659</v>
      </c>
      <c r="B90" s="42" t="s">
        <v>660</v>
      </c>
      <c r="C90" s="41">
        <v>-1</v>
      </c>
      <c r="D90" s="41" t="s">
        <v>661</v>
      </c>
      <c r="E90" s="41" t="s">
        <v>662</v>
      </c>
      <c r="F90" s="41" t="s">
        <v>77</v>
      </c>
      <c r="G90" s="43">
        <v>44295</v>
      </c>
      <c r="H90" s="19" t="s">
        <v>663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200</v>
      </c>
      <c r="O90" s="19">
        <v>0</v>
      </c>
      <c r="P90" s="19">
        <v>150</v>
      </c>
      <c r="Q90" s="19">
        <v>270</v>
      </c>
      <c r="R90" s="19">
        <v>0</v>
      </c>
      <c r="S90" s="19">
        <v>200</v>
      </c>
      <c r="T90" s="19">
        <v>360</v>
      </c>
      <c r="U90" s="19">
        <v>0</v>
      </c>
      <c r="V90" s="19">
        <v>0</v>
      </c>
      <c r="W90" s="19">
        <v>250</v>
      </c>
      <c r="X90" s="19">
        <v>490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  <c r="BC90" s="46"/>
      <c r="BD90" s="49"/>
      <c r="BE90" s="52"/>
      <c r="BF90" s="52"/>
      <c r="BG90" s="55"/>
      <c r="BH90" s="56" t="s">
        <v>664</v>
      </c>
    </row>
    <row r="91" spans="1:60" ht="16.2" x14ac:dyDescent="0.25">
      <c r="A91" s="41" t="s">
        <v>665</v>
      </c>
      <c r="B91" s="42" t="s">
        <v>666</v>
      </c>
      <c r="C91" s="41">
        <v>-2</v>
      </c>
      <c r="D91" s="41" t="s">
        <v>667</v>
      </c>
      <c r="E91" s="41" t="s">
        <v>668</v>
      </c>
      <c r="F91" s="41" t="s">
        <v>77</v>
      </c>
      <c r="G91" s="43">
        <v>44301</v>
      </c>
      <c r="H91" s="17" t="s">
        <v>669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200</v>
      </c>
      <c r="O91" s="17">
        <v>0</v>
      </c>
      <c r="P91" s="17">
        <v>150</v>
      </c>
      <c r="Q91" s="17">
        <v>270</v>
      </c>
      <c r="R91" s="17">
        <v>0</v>
      </c>
      <c r="S91" s="17">
        <v>200</v>
      </c>
      <c r="T91" s="17">
        <v>360</v>
      </c>
      <c r="U91" s="17">
        <v>0</v>
      </c>
      <c r="V91" s="17">
        <v>0</v>
      </c>
      <c r="W91" s="17">
        <v>250</v>
      </c>
      <c r="X91" s="17">
        <v>490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44">
        <f t="shared" ref="BC91" si="112">SUM(I91:BB91)</f>
        <v>1920</v>
      </c>
      <c r="BD91" s="47">
        <f t="shared" ref="BD91" si="113">SUM(I92:BB92)</f>
        <v>1920</v>
      </c>
      <c r="BE91" s="50">
        <f t="shared" ref="BE91" si="114">SUM(I93:BB93)</f>
        <v>1920</v>
      </c>
      <c r="BF91" s="50">
        <f t="shared" ref="BF91" si="115">BE91-BC91</f>
        <v>0</v>
      </c>
      <c r="BG91" s="53">
        <v>0.88750000000000007</v>
      </c>
      <c r="BH91" s="56" t="s">
        <v>670</v>
      </c>
    </row>
    <row r="92" spans="1:60" ht="16.2" x14ac:dyDescent="0.25">
      <c r="A92" s="41" t="s">
        <v>671</v>
      </c>
      <c r="B92" s="42" t="s">
        <v>672</v>
      </c>
      <c r="C92" s="41">
        <v>-2</v>
      </c>
      <c r="D92" s="41" t="s">
        <v>673</v>
      </c>
      <c r="E92" s="41" t="s">
        <v>674</v>
      </c>
      <c r="F92" s="41" t="s">
        <v>77</v>
      </c>
      <c r="G92" s="43">
        <v>44301</v>
      </c>
      <c r="H92" s="18" t="s">
        <v>675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200</v>
      </c>
      <c r="O92" s="18">
        <v>0</v>
      </c>
      <c r="P92" s="18">
        <v>150</v>
      </c>
      <c r="Q92" s="18">
        <v>270</v>
      </c>
      <c r="R92" s="18">
        <v>0</v>
      </c>
      <c r="S92" s="18">
        <v>200</v>
      </c>
      <c r="T92" s="18">
        <v>360</v>
      </c>
      <c r="U92" s="18">
        <v>0</v>
      </c>
      <c r="V92" s="18">
        <v>0</v>
      </c>
      <c r="W92" s="18">
        <v>250</v>
      </c>
      <c r="X92" s="18">
        <v>490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45"/>
      <c r="BD92" s="48"/>
      <c r="BE92" s="51"/>
      <c r="BF92" s="51"/>
      <c r="BG92" s="54"/>
      <c r="BH92" s="56" t="s">
        <v>676</v>
      </c>
    </row>
    <row r="93" spans="1:60" ht="16.2" x14ac:dyDescent="0.25">
      <c r="A93" s="41" t="s">
        <v>677</v>
      </c>
      <c r="B93" s="42" t="s">
        <v>678</v>
      </c>
      <c r="C93" s="41">
        <v>-2</v>
      </c>
      <c r="D93" s="41" t="s">
        <v>679</v>
      </c>
      <c r="E93" s="41" t="s">
        <v>680</v>
      </c>
      <c r="F93" s="41" t="s">
        <v>77</v>
      </c>
      <c r="G93" s="43">
        <v>44301</v>
      </c>
      <c r="H93" s="19" t="s">
        <v>681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200</v>
      </c>
      <c r="O93" s="19">
        <v>0</v>
      </c>
      <c r="P93" s="19">
        <v>150</v>
      </c>
      <c r="Q93" s="19">
        <v>270</v>
      </c>
      <c r="R93" s="19">
        <v>0</v>
      </c>
      <c r="S93" s="19">
        <v>200</v>
      </c>
      <c r="T93" s="19">
        <v>360</v>
      </c>
      <c r="U93" s="19">
        <v>0</v>
      </c>
      <c r="V93" s="19">
        <v>0</v>
      </c>
      <c r="W93" s="19">
        <v>250</v>
      </c>
      <c r="X93" s="19">
        <v>490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46"/>
      <c r="BD93" s="49"/>
      <c r="BE93" s="52"/>
      <c r="BF93" s="52"/>
      <c r="BG93" s="55"/>
      <c r="BH93" s="56" t="s">
        <v>682</v>
      </c>
    </row>
    <row r="94" spans="1:60" ht="16.2" x14ac:dyDescent="0.25">
      <c r="A94" s="41" t="s">
        <v>683</v>
      </c>
      <c r="B94" s="42" t="s">
        <v>684</v>
      </c>
      <c r="C94" s="41">
        <v>-1</v>
      </c>
      <c r="D94" s="41" t="s">
        <v>685</v>
      </c>
      <c r="E94" s="41" t="s">
        <v>686</v>
      </c>
      <c r="F94" s="41" t="s">
        <v>77</v>
      </c>
      <c r="G94" s="43">
        <v>44300</v>
      </c>
      <c r="H94" s="17" t="s">
        <v>687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210</v>
      </c>
      <c r="O94" s="17">
        <v>0</v>
      </c>
      <c r="P94" s="17">
        <v>190</v>
      </c>
      <c r="Q94" s="17">
        <v>260</v>
      </c>
      <c r="R94" s="17">
        <v>0</v>
      </c>
      <c r="S94" s="17">
        <v>260</v>
      </c>
      <c r="T94" s="17">
        <v>310</v>
      </c>
      <c r="U94" s="17">
        <v>0</v>
      </c>
      <c r="V94" s="17">
        <v>0</v>
      </c>
      <c r="W94" s="17">
        <v>280</v>
      </c>
      <c r="X94" s="17">
        <v>410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44">
        <f t="shared" ref="BC94" si="116">SUM(I94:BB94)</f>
        <v>1920</v>
      </c>
      <c r="BD94" s="47">
        <f t="shared" ref="BD94" si="117">SUM(I95:BB95)</f>
        <v>1920</v>
      </c>
      <c r="BE94" s="50">
        <f t="shared" ref="BE94" si="118">SUM(I96:BB96)</f>
        <v>1920</v>
      </c>
      <c r="BF94" s="50">
        <f t="shared" ref="BF94" si="119">BE94-BC94</f>
        <v>0</v>
      </c>
      <c r="BG94" s="53">
        <v>0.85940000000000005</v>
      </c>
      <c r="BH94" s="56" t="s">
        <v>688</v>
      </c>
    </row>
    <row r="95" spans="1:60" ht="16.2" x14ac:dyDescent="0.25">
      <c r="A95" s="41" t="s">
        <v>689</v>
      </c>
      <c r="B95" s="42" t="s">
        <v>690</v>
      </c>
      <c r="C95" s="41">
        <v>-1</v>
      </c>
      <c r="D95" s="41" t="s">
        <v>691</v>
      </c>
      <c r="E95" s="41" t="s">
        <v>692</v>
      </c>
      <c r="F95" s="41" t="s">
        <v>77</v>
      </c>
      <c r="G95" s="43">
        <v>44300</v>
      </c>
      <c r="H95" s="18" t="s">
        <v>693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210</v>
      </c>
      <c r="O95" s="18">
        <v>0</v>
      </c>
      <c r="P95" s="18">
        <v>190</v>
      </c>
      <c r="Q95" s="18">
        <v>260</v>
      </c>
      <c r="R95" s="18">
        <v>0</v>
      </c>
      <c r="S95" s="18">
        <v>260</v>
      </c>
      <c r="T95" s="18">
        <v>310</v>
      </c>
      <c r="U95" s="18">
        <v>0</v>
      </c>
      <c r="V95" s="18">
        <v>0</v>
      </c>
      <c r="W95" s="18">
        <v>280</v>
      </c>
      <c r="X95" s="18">
        <v>410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45"/>
      <c r="BD95" s="48"/>
      <c r="BE95" s="51"/>
      <c r="BF95" s="51"/>
      <c r="BG95" s="54"/>
      <c r="BH95" s="56" t="s">
        <v>694</v>
      </c>
    </row>
    <row r="96" spans="1:60" ht="16.2" x14ac:dyDescent="0.25">
      <c r="A96" s="41" t="s">
        <v>695</v>
      </c>
      <c r="B96" s="42" t="s">
        <v>696</v>
      </c>
      <c r="C96" s="41">
        <v>-1</v>
      </c>
      <c r="D96" s="41" t="s">
        <v>697</v>
      </c>
      <c r="E96" s="41" t="s">
        <v>698</v>
      </c>
      <c r="F96" s="41" t="s">
        <v>77</v>
      </c>
      <c r="G96" s="43">
        <v>44300</v>
      </c>
      <c r="H96" s="19" t="s">
        <v>699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210</v>
      </c>
      <c r="O96" s="19">
        <v>0</v>
      </c>
      <c r="P96" s="19">
        <v>190</v>
      </c>
      <c r="Q96" s="19">
        <v>260</v>
      </c>
      <c r="R96" s="19">
        <v>0</v>
      </c>
      <c r="S96" s="19">
        <v>260</v>
      </c>
      <c r="T96" s="19">
        <v>310</v>
      </c>
      <c r="U96" s="19">
        <v>0</v>
      </c>
      <c r="V96" s="19">
        <v>0</v>
      </c>
      <c r="W96" s="19">
        <v>280</v>
      </c>
      <c r="X96" s="19">
        <v>410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46"/>
      <c r="BD96" s="49"/>
      <c r="BE96" s="52"/>
      <c r="BF96" s="52"/>
      <c r="BG96" s="55"/>
      <c r="BH96" s="56" t="s">
        <v>700</v>
      </c>
    </row>
    <row r="97" spans="1:60" ht="16.2" x14ac:dyDescent="0.25">
      <c r="A97" s="41" t="s">
        <v>701</v>
      </c>
      <c r="B97" s="42" t="s">
        <v>702</v>
      </c>
      <c r="C97" s="41">
        <v>-1</v>
      </c>
      <c r="D97" s="41" t="s">
        <v>703</v>
      </c>
      <c r="E97" s="41" t="s">
        <v>704</v>
      </c>
      <c r="F97" s="41" t="s">
        <v>77</v>
      </c>
      <c r="G97" s="43">
        <v>44296</v>
      </c>
      <c r="H97" s="17" t="s">
        <v>705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160</v>
      </c>
      <c r="AC97" s="17">
        <v>0</v>
      </c>
      <c r="AD97" s="17">
        <v>0</v>
      </c>
      <c r="AE97" s="17">
        <v>160</v>
      </c>
      <c r="AF97" s="17">
        <v>320</v>
      </c>
      <c r="AG97" s="17">
        <v>0</v>
      </c>
      <c r="AH97" s="17">
        <v>0</v>
      </c>
      <c r="AI97" s="17">
        <v>320</v>
      </c>
      <c r="AJ97" s="17">
        <v>320</v>
      </c>
      <c r="AK97" s="17">
        <v>0</v>
      </c>
      <c r="AL97" s="17">
        <v>0</v>
      </c>
      <c r="AM97" s="17">
        <v>160</v>
      </c>
      <c r="AN97" s="17">
        <v>160</v>
      </c>
      <c r="AO97" s="17">
        <v>0</v>
      </c>
      <c r="AP97" s="17">
        <v>0</v>
      </c>
      <c r="AQ97" s="17">
        <v>160</v>
      </c>
      <c r="AR97" s="17">
        <v>160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44">
        <f t="shared" ref="BC97" si="120">SUM(I97:BB97)</f>
        <v>1920</v>
      </c>
      <c r="BD97" s="47">
        <f t="shared" ref="BD97" si="121">SUM(I98:BB98)</f>
        <v>1920</v>
      </c>
      <c r="BE97" s="50">
        <f t="shared" ref="BE97" si="122">SUM(I99:BB99)</f>
        <v>1920</v>
      </c>
      <c r="BF97" s="50">
        <f t="shared" ref="BF97" si="123">BE97-BC97</f>
        <v>0</v>
      </c>
      <c r="BG97" s="53">
        <v>0.88450000000000006</v>
      </c>
      <c r="BH97" s="56" t="s">
        <v>706</v>
      </c>
    </row>
    <row r="98" spans="1:60" ht="16.2" x14ac:dyDescent="0.25">
      <c r="A98" s="41" t="s">
        <v>707</v>
      </c>
      <c r="B98" s="42" t="s">
        <v>708</v>
      </c>
      <c r="C98" s="41">
        <v>-1</v>
      </c>
      <c r="D98" s="41" t="s">
        <v>709</v>
      </c>
      <c r="E98" s="41" t="s">
        <v>710</v>
      </c>
      <c r="F98" s="41" t="s">
        <v>77</v>
      </c>
      <c r="G98" s="43">
        <v>44296</v>
      </c>
      <c r="H98" s="18" t="s">
        <v>711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160</v>
      </c>
      <c r="AC98" s="18">
        <v>0</v>
      </c>
      <c r="AD98" s="18">
        <v>0</v>
      </c>
      <c r="AE98" s="18">
        <v>160</v>
      </c>
      <c r="AF98" s="18">
        <v>320</v>
      </c>
      <c r="AG98" s="18">
        <v>0</v>
      </c>
      <c r="AH98" s="18">
        <v>0</v>
      </c>
      <c r="AI98" s="18">
        <v>320</v>
      </c>
      <c r="AJ98" s="18">
        <v>320</v>
      </c>
      <c r="AK98" s="18">
        <v>0</v>
      </c>
      <c r="AL98" s="18">
        <v>0</v>
      </c>
      <c r="AM98" s="18">
        <v>160</v>
      </c>
      <c r="AN98" s="18">
        <v>160</v>
      </c>
      <c r="AO98" s="18">
        <v>0</v>
      </c>
      <c r="AP98" s="18">
        <v>0</v>
      </c>
      <c r="AQ98" s="18">
        <v>160</v>
      </c>
      <c r="AR98" s="18">
        <v>160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45"/>
      <c r="BD98" s="48"/>
      <c r="BE98" s="51"/>
      <c r="BF98" s="51"/>
      <c r="BG98" s="54"/>
      <c r="BH98" s="56" t="s">
        <v>712</v>
      </c>
    </row>
    <row r="99" spans="1:60" ht="16.2" x14ac:dyDescent="0.25">
      <c r="A99" s="41" t="s">
        <v>713</v>
      </c>
      <c r="B99" s="42" t="s">
        <v>714</v>
      </c>
      <c r="C99" s="41">
        <v>-1</v>
      </c>
      <c r="D99" s="41" t="s">
        <v>715</v>
      </c>
      <c r="E99" s="41" t="s">
        <v>716</v>
      </c>
      <c r="F99" s="41" t="s">
        <v>77</v>
      </c>
      <c r="G99" s="43">
        <v>44296</v>
      </c>
      <c r="H99" s="19" t="s">
        <v>717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160</v>
      </c>
      <c r="AC99" s="19">
        <v>0</v>
      </c>
      <c r="AD99" s="19">
        <v>0</v>
      </c>
      <c r="AE99" s="19">
        <v>160</v>
      </c>
      <c r="AF99" s="19">
        <v>320</v>
      </c>
      <c r="AG99" s="19">
        <v>0</v>
      </c>
      <c r="AH99" s="19">
        <v>0</v>
      </c>
      <c r="AI99" s="19">
        <v>320</v>
      </c>
      <c r="AJ99" s="19">
        <v>320</v>
      </c>
      <c r="AK99" s="19">
        <v>0</v>
      </c>
      <c r="AL99" s="19">
        <v>0</v>
      </c>
      <c r="AM99" s="19">
        <v>160</v>
      </c>
      <c r="AN99" s="19">
        <v>160</v>
      </c>
      <c r="AO99" s="19">
        <v>0</v>
      </c>
      <c r="AP99" s="19">
        <v>0</v>
      </c>
      <c r="AQ99" s="19">
        <v>160</v>
      </c>
      <c r="AR99" s="19">
        <v>160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46"/>
      <c r="BD99" s="49"/>
      <c r="BE99" s="52"/>
      <c r="BF99" s="52"/>
      <c r="BG99" s="55"/>
      <c r="BH99" s="56" t="s">
        <v>718</v>
      </c>
    </row>
    <row r="100" spans="1:60" ht="16.2" x14ac:dyDescent="0.25">
      <c r="A100" s="41" t="s">
        <v>719</v>
      </c>
      <c r="B100" s="42" t="s">
        <v>720</v>
      </c>
      <c r="C100" s="41">
        <v>-2</v>
      </c>
      <c r="D100" s="41" t="s">
        <v>721</v>
      </c>
      <c r="E100" s="41" t="s">
        <v>722</v>
      </c>
      <c r="F100" s="41" t="s">
        <v>77</v>
      </c>
      <c r="G100" s="43">
        <v>44298</v>
      </c>
      <c r="H100" s="17" t="s">
        <v>723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160</v>
      </c>
      <c r="AC100" s="17">
        <v>0</v>
      </c>
      <c r="AD100" s="17">
        <v>0</v>
      </c>
      <c r="AE100" s="17">
        <v>160</v>
      </c>
      <c r="AF100" s="17">
        <v>320</v>
      </c>
      <c r="AG100" s="17">
        <v>0</v>
      </c>
      <c r="AH100" s="17">
        <v>0</v>
      </c>
      <c r="AI100" s="17">
        <v>320</v>
      </c>
      <c r="AJ100" s="17">
        <v>320</v>
      </c>
      <c r="AK100" s="17">
        <v>0</v>
      </c>
      <c r="AL100" s="17">
        <v>0</v>
      </c>
      <c r="AM100" s="17">
        <v>160</v>
      </c>
      <c r="AN100" s="17">
        <v>160</v>
      </c>
      <c r="AO100" s="17">
        <v>0</v>
      </c>
      <c r="AP100" s="17">
        <v>0</v>
      </c>
      <c r="AQ100" s="17">
        <v>160</v>
      </c>
      <c r="AR100" s="17">
        <v>160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44">
        <f t="shared" ref="BC100" si="124">SUM(I100:BB100)</f>
        <v>1920</v>
      </c>
      <c r="BD100" s="47">
        <f t="shared" ref="BD100" si="125">SUM(I101:BB101)</f>
        <v>1920</v>
      </c>
      <c r="BE100" s="50">
        <f t="shared" ref="BE100" si="126">SUM(I102:BB102)</f>
        <v>1920</v>
      </c>
      <c r="BF100" s="50">
        <f t="shared" ref="BF100" si="127">BE100-BC100</f>
        <v>0</v>
      </c>
      <c r="BG100" s="53">
        <v>0.86410000000000009</v>
      </c>
      <c r="BH100" s="56" t="s">
        <v>724</v>
      </c>
    </row>
    <row r="101" spans="1:60" ht="16.2" x14ac:dyDescent="0.25">
      <c r="A101" s="41" t="s">
        <v>725</v>
      </c>
      <c r="B101" s="42" t="s">
        <v>726</v>
      </c>
      <c r="C101" s="41">
        <v>-2</v>
      </c>
      <c r="D101" s="41" t="s">
        <v>727</v>
      </c>
      <c r="E101" s="41" t="s">
        <v>728</v>
      </c>
      <c r="F101" s="41" t="s">
        <v>77</v>
      </c>
      <c r="G101" s="43">
        <v>44298</v>
      </c>
      <c r="H101" s="18" t="s">
        <v>729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160</v>
      </c>
      <c r="AC101" s="18">
        <v>0</v>
      </c>
      <c r="AD101" s="18">
        <v>0</v>
      </c>
      <c r="AE101" s="18">
        <v>160</v>
      </c>
      <c r="AF101" s="18">
        <v>320</v>
      </c>
      <c r="AG101" s="18">
        <v>0</v>
      </c>
      <c r="AH101" s="18">
        <v>0</v>
      </c>
      <c r="AI101" s="18">
        <v>320</v>
      </c>
      <c r="AJ101" s="18">
        <v>320</v>
      </c>
      <c r="AK101" s="18">
        <v>0</v>
      </c>
      <c r="AL101" s="18">
        <v>0</v>
      </c>
      <c r="AM101" s="18">
        <v>160</v>
      </c>
      <c r="AN101" s="18">
        <v>160</v>
      </c>
      <c r="AO101" s="18">
        <v>0</v>
      </c>
      <c r="AP101" s="18">
        <v>0</v>
      </c>
      <c r="AQ101" s="18">
        <v>160</v>
      </c>
      <c r="AR101" s="18">
        <v>160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45"/>
      <c r="BD101" s="48"/>
      <c r="BE101" s="51"/>
      <c r="BF101" s="51"/>
      <c r="BG101" s="54"/>
      <c r="BH101" s="56" t="s">
        <v>730</v>
      </c>
    </row>
    <row r="102" spans="1:60" ht="16.2" x14ac:dyDescent="0.25">
      <c r="A102" s="41" t="s">
        <v>731</v>
      </c>
      <c r="B102" s="42" t="s">
        <v>732</v>
      </c>
      <c r="C102" s="41">
        <v>-2</v>
      </c>
      <c r="D102" s="41" t="s">
        <v>733</v>
      </c>
      <c r="E102" s="41" t="s">
        <v>734</v>
      </c>
      <c r="F102" s="41" t="s">
        <v>77</v>
      </c>
      <c r="G102" s="43">
        <v>44298</v>
      </c>
      <c r="H102" s="19" t="s">
        <v>735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160</v>
      </c>
      <c r="AC102" s="19">
        <v>0</v>
      </c>
      <c r="AD102" s="19">
        <v>0</v>
      </c>
      <c r="AE102" s="19">
        <v>160</v>
      </c>
      <c r="AF102" s="19">
        <v>320</v>
      </c>
      <c r="AG102" s="19">
        <v>0</v>
      </c>
      <c r="AH102" s="19">
        <v>0</v>
      </c>
      <c r="AI102" s="19">
        <v>320</v>
      </c>
      <c r="AJ102" s="19">
        <v>320</v>
      </c>
      <c r="AK102" s="19">
        <v>0</v>
      </c>
      <c r="AL102" s="19">
        <v>0</v>
      </c>
      <c r="AM102" s="19">
        <v>160</v>
      </c>
      <c r="AN102" s="19">
        <v>160</v>
      </c>
      <c r="AO102" s="19">
        <v>0</v>
      </c>
      <c r="AP102" s="19">
        <v>0</v>
      </c>
      <c r="AQ102" s="19">
        <v>160</v>
      </c>
      <c r="AR102" s="19">
        <v>160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46"/>
      <c r="BD102" s="49"/>
      <c r="BE102" s="52"/>
      <c r="BF102" s="52"/>
      <c r="BG102" s="55"/>
      <c r="BH102" s="56" t="s">
        <v>736</v>
      </c>
    </row>
    <row r="103" spans="1:60" ht="16.2" x14ac:dyDescent="0.25">
      <c r="A103" s="41" t="s">
        <v>737</v>
      </c>
      <c r="B103" s="42" t="s">
        <v>738</v>
      </c>
      <c r="C103" s="41">
        <v>-1</v>
      </c>
      <c r="D103" s="41" t="s">
        <v>739</v>
      </c>
      <c r="E103" s="41" t="s">
        <v>740</v>
      </c>
      <c r="F103" s="41" t="s">
        <v>77</v>
      </c>
      <c r="G103" s="43">
        <v>44300</v>
      </c>
      <c r="H103" s="17" t="s">
        <v>741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320</v>
      </c>
      <c r="R103" s="17">
        <v>0</v>
      </c>
      <c r="S103" s="17">
        <v>320</v>
      </c>
      <c r="T103" s="17">
        <v>320</v>
      </c>
      <c r="U103" s="17">
        <v>0</v>
      </c>
      <c r="V103" s="17">
        <v>0</v>
      </c>
      <c r="W103" s="17">
        <v>320</v>
      </c>
      <c r="X103" s="17">
        <v>640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44">
        <f t="shared" ref="BC103" si="128">SUM(I103:BB103)</f>
        <v>1920</v>
      </c>
      <c r="BD103" s="47">
        <f t="shared" ref="BD103" si="129">SUM(I104:BB104)</f>
        <v>1720</v>
      </c>
      <c r="BE103" s="50">
        <f t="shared" ref="BE103" si="130">SUM(I105:BB105)</f>
        <v>1280</v>
      </c>
      <c r="BF103" s="50">
        <f t="shared" ref="BF103" si="131">BE103-BC103</f>
        <v>-640</v>
      </c>
      <c r="BG103" s="53">
        <v>0.84670000000000001</v>
      </c>
      <c r="BH103" s="56" t="s">
        <v>742</v>
      </c>
    </row>
    <row r="104" spans="1:60" ht="16.2" x14ac:dyDescent="0.25">
      <c r="A104" s="41" t="s">
        <v>743</v>
      </c>
      <c r="B104" s="42" t="s">
        <v>744</v>
      </c>
      <c r="C104" s="41">
        <v>-1</v>
      </c>
      <c r="D104" s="41" t="s">
        <v>745</v>
      </c>
      <c r="E104" s="41" t="s">
        <v>746</v>
      </c>
      <c r="F104" s="41" t="s">
        <v>77</v>
      </c>
      <c r="G104" s="43">
        <v>44300</v>
      </c>
      <c r="H104" s="18" t="s">
        <v>747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320</v>
      </c>
      <c r="R104" s="18">
        <v>0</v>
      </c>
      <c r="S104" s="18">
        <v>320</v>
      </c>
      <c r="T104" s="18">
        <v>320</v>
      </c>
      <c r="U104" s="18">
        <v>0</v>
      </c>
      <c r="V104" s="18">
        <v>0</v>
      </c>
      <c r="W104" s="18">
        <v>320</v>
      </c>
      <c r="X104" s="18">
        <v>440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45"/>
      <c r="BD104" s="48"/>
      <c r="BE104" s="51"/>
      <c r="BF104" s="51"/>
      <c r="BG104" s="54"/>
      <c r="BH104" s="56" t="s">
        <v>748</v>
      </c>
    </row>
    <row r="105" spans="1:60" ht="16.2" x14ac:dyDescent="0.25">
      <c r="A105" s="41" t="s">
        <v>749</v>
      </c>
      <c r="B105" s="42" t="s">
        <v>750</v>
      </c>
      <c r="C105" s="41">
        <v>-1</v>
      </c>
      <c r="D105" s="41" t="s">
        <v>751</v>
      </c>
      <c r="E105" s="41" t="s">
        <v>752</v>
      </c>
      <c r="F105" s="41" t="s">
        <v>77</v>
      </c>
      <c r="G105" s="43">
        <v>44300</v>
      </c>
      <c r="H105" s="19" t="s">
        <v>753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320</v>
      </c>
      <c r="R105" s="19">
        <v>0</v>
      </c>
      <c r="S105" s="19">
        <v>320</v>
      </c>
      <c r="T105" s="19">
        <v>320</v>
      </c>
      <c r="U105" s="19">
        <v>0</v>
      </c>
      <c r="V105" s="19">
        <v>0</v>
      </c>
      <c r="W105" s="19">
        <v>320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46"/>
      <c r="BD105" s="49"/>
      <c r="BE105" s="52"/>
      <c r="BF105" s="52"/>
      <c r="BG105" s="55"/>
      <c r="BH105" s="56" t="s">
        <v>754</v>
      </c>
    </row>
    <row r="106" spans="1:60" ht="16.2" x14ac:dyDescent="0.25">
      <c r="A106" s="41" t="s">
        <v>756</v>
      </c>
      <c r="B106" s="42" t="s">
        <v>757</v>
      </c>
      <c r="C106" s="41">
        <v>-1</v>
      </c>
      <c r="D106" s="41" t="s">
        <v>758</v>
      </c>
      <c r="E106" s="41" t="s">
        <v>759</v>
      </c>
      <c r="F106" s="41" t="s">
        <v>77</v>
      </c>
      <c r="G106" s="43">
        <v>44295</v>
      </c>
      <c r="H106" s="17" t="s">
        <v>760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160</v>
      </c>
      <c r="AC106" s="17">
        <v>0</v>
      </c>
      <c r="AD106" s="17">
        <v>0</v>
      </c>
      <c r="AE106" s="17">
        <v>160</v>
      </c>
      <c r="AF106" s="17">
        <v>320</v>
      </c>
      <c r="AG106" s="17">
        <v>0</v>
      </c>
      <c r="AH106" s="17">
        <v>0</v>
      </c>
      <c r="AI106" s="17">
        <v>320</v>
      </c>
      <c r="AJ106" s="17">
        <v>320</v>
      </c>
      <c r="AK106" s="17">
        <v>0</v>
      </c>
      <c r="AL106" s="17">
        <v>0</v>
      </c>
      <c r="AM106" s="17">
        <v>160</v>
      </c>
      <c r="AN106" s="17">
        <v>160</v>
      </c>
      <c r="AO106" s="17">
        <v>0</v>
      </c>
      <c r="AP106" s="17">
        <v>0</v>
      </c>
      <c r="AQ106" s="17">
        <v>160</v>
      </c>
      <c r="AR106" s="17">
        <v>160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44">
        <f t="shared" ref="BC106" si="132">SUM(I106:BB106)</f>
        <v>1920</v>
      </c>
      <c r="BD106" s="47">
        <f t="shared" ref="BD106" si="133">SUM(I107:BB107)</f>
        <v>1920</v>
      </c>
      <c r="BE106" s="50">
        <f t="shared" ref="BE106" si="134">SUM(I108:BB108)</f>
        <v>1920</v>
      </c>
      <c r="BF106" s="50">
        <f t="shared" ref="BF106" si="135">BE106-BC106</f>
        <v>0</v>
      </c>
      <c r="BG106" s="53">
        <v>0.84610000000000007</v>
      </c>
      <c r="BH106" s="56" t="s">
        <v>761</v>
      </c>
    </row>
    <row r="107" spans="1:60" ht="16.2" x14ac:dyDescent="0.25">
      <c r="A107" s="41" t="s">
        <v>762</v>
      </c>
      <c r="B107" s="42" t="s">
        <v>763</v>
      </c>
      <c r="C107" s="41">
        <v>-1</v>
      </c>
      <c r="D107" s="41" t="s">
        <v>764</v>
      </c>
      <c r="E107" s="41" t="s">
        <v>765</v>
      </c>
      <c r="F107" s="41" t="s">
        <v>77</v>
      </c>
      <c r="G107" s="43">
        <v>44295</v>
      </c>
      <c r="H107" s="18" t="s">
        <v>766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160</v>
      </c>
      <c r="AC107" s="18">
        <v>0</v>
      </c>
      <c r="AD107" s="18">
        <v>0</v>
      </c>
      <c r="AE107" s="18">
        <v>160</v>
      </c>
      <c r="AF107" s="18">
        <v>320</v>
      </c>
      <c r="AG107" s="18">
        <v>0</v>
      </c>
      <c r="AH107" s="18">
        <v>0</v>
      </c>
      <c r="AI107" s="18">
        <v>320</v>
      </c>
      <c r="AJ107" s="18">
        <v>320</v>
      </c>
      <c r="AK107" s="18">
        <v>0</v>
      </c>
      <c r="AL107" s="18">
        <v>0</v>
      </c>
      <c r="AM107" s="18">
        <v>160</v>
      </c>
      <c r="AN107" s="18">
        <v>160</v>
      </c>
      <c r="AO107" s="18">
        <v>0</v>
      </c>
      <c r="AP107" s="18">
        <v>0</v>
      </c>
      <c r="AQ107" s="18">
        <v>160</v>
      </c>
      <c r="AR107" s="18">
        <v>160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45"/>
      <c r="BD107" s="48"/>
      <c r="BE107" s="51"/>
      <c r="BF107" s="51"/>
      <c r="BG107" s="54"/>
      <c r="BH107" s="56" t="s">
        <v>767</v>
      </c>
    </row>
    <row r="108" spans="1:60" ht="16.2" x14ac:dyDescent="0.25">
      <c r="A108" s="41" t="s">
        <v>768</v>
      </c>
      <c r="B108" s="42" t="s">
        <v>769</v>
      </c>
      <c r="C108" s="41">
        <v>-1</v>
      </c>
      <c r="D108" s="41" t="s">
        <v>770</v>
      </c>
      <c r="E108" s="41" t="s">
        <v>771</v>
      </c>
      <c r="F108" s="41" t="s">
        <v>77</v>
      </c>
      <c r="G108" s="43">
        <v>44295</v>
      </c>
      <c r="H108" s="19" t="s">
        <v>772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160</v>
      </c>
      <c r="AC108" s="19">
        <v>0</v>
      </c>
      <c r="AD108" s="19">
        <v>0</v>
      </c>
      <c r="AE108" s="19">
        <v>160</v>
      </c>
      <c r="AF108" s="19">
        <v>320</v>
      </c>
      <c r="AG108" s="19">
        <v>0</v>
      </c>
      <c r="AH108" s="19">
        <v>0</v>
      </c>
      <c r="AI108" s="19">
        <v>320</v>
      </c>
      <c r="AJ108" s="19">
        <v>320</v>
      </c>
      <c r="AK108" s="19">
        <v>0</v>
      </c>
      <c r="AL108" s="19">
        <v>0</v>
      </c>
      <c r="AM108" s="19">
        <v>160</v>
      </c>
      <c r="AN108" s="19">
        <v>160</v>
      </c>
      <c r="AO108" s="19">
        <v>0</v>
      </c>
      <c r="AP108" s="19">
        <v>0</v>
      </c>
      <c r="AQ108" s="19">
        <v>160</v>
      </c>
      <c r="AR108" s="19">
        <v>160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46"/>
      <c r="BD108" s="49"/>
      <c r="BE108" s="52"/>
      <c r="BF108" s="52"/>
      <c r="BG108" s="55"/>
      <c r="BH108" s="56" t="s">
        <v>773</v>
      </c>
    </row>
    <row r="109" spans="1:60" ht="16.2" x14ac:dyDescent="0.25">
      <c r="A109" s="41" t="s">
        <v>774</v>
      </c>
      <c r="B109" s="42" t="s">
        <v>775</v>
      </c>
      <c r="C109" s="41">
        <v>-1</v>
      </c>
      <c r="D109" s="41" t="s">
        <v>776</v>
      </c>
      <c r="E109" s="41" t="s">
        <v>777</v>
      </c>
      <c r="F109" s="41" t="s">
        <v>77</v>
      </c>
      <c r="G109" s="43">
        <v>44298</v>
      </c>
      <c r="H109" s="17" t="s">
        <v>778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160</v>
      </c>
      <c r="AC109" s="17">
        <v>0</v>
      </c>
      <c r="AD109" s="17">
        <v>0</v>
      </c>
      <c r="AE109" s="17">
        <v>160</v>
      </c>
      <c r="AF109" s="17">
        <v>320</v>
      </c>
      <c r="AG109" s="17">
        <v>0</v>
      </c>
      <c r="AH109" s="17">
        <v>0</v>
      </c>
      <c r="AI109" s="17">
        <v>320</v>
      </c>
      <c r="AJ109" s="17">
        <v>320</v>
      </c>
      <c r="AK109" s="17">
        <v>0</v>
      </c>
      <c r="AL109" s="17">
        <v>0</v>
      </c>
      <c r="AM109" s="17">
        <v>160</v>
      </c>
      <c r="AN109" s="17">
        <v>160</v>
      </c>
      <c r="AO109" s="17">
        <v>0</v>
      </c>
      <c r="AP109" s="17">
        <v>0</v>
      </c>
      <c r="AQ109" s="17">
        <v>160</v>
      </c>
      <c r="AR109" s="17">
        <v>160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44">
        <f t="shared" ref="BC109" si="136">SUM(I109:BB109)</f>
        <v>1920</v>
      </c>
      <c r="BD109" s="47">
        <f t="shared" ref="BD109" si="137">SUM(I110:BB110)</f>
        <v>1920</v>
      </c>
      <c r="BE109" s="50">
        <f t="shared" ref="BE109" si="138">SUM(I111:BB111)</f>
        <v>1920</v>
      </c>
      <c r="BF109" s="50">
        <f t="shared" ref="BF109" si="139">BE109-BC109</f>
        <v>0</v>
      </c>
      <c r="BG109" s="53">
        <v>0.87020000000000008</v>
      </c>
      <c r="BH109" s="56" t="s">
        <v>779</v>
      </c>
    </row>
    <row r="110" spans="1:60" ht="16.2" x14ac:dyDescent="0.25">
      <c r="A110" s="41" t="s">
        <v>780</v>
      </c>
      <c r="B110" s="42" t="s">
        <v>781</v>
      </c>
      <c r="C110" s="41">
        <v>-1</v>
      </c>
      <c r="D110" s="41" t="s">
        <v>782</v>
      </c>
      <c r="E110" s="41" t="s">
        <v>783</v>
      </c>
      <c r="F110" s="41" t="s">
        <v>77</v>
      </c>
      <c r="G110" s="43">
        <v>44298</v>
      </c>
      <c r="H110" s="18" t="s">
        <v>784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160</v>
      </c>
      <c r="AC110" s="18">
        <v>0</v>
      </c>
      <c r="AD110" s="18">
        <v>0</v>
      </c>
      <c r="AE110" s="18">
        <v>160</v>
      </c>
      <c r="AF110" s="18">
        <v>320</v>
      </c>
      <c r="AG110" s="18">
        <v>0</v>
      </c>
      <c r="AH110" s="18">
        <v>0</v>
      </c>
      <c r="AI110" s="18">
        <v>320</v>
      </c>
      <c r="AJ110" s="18">
        <v>320</v>
      </c>
      <c r="AK110" s="18">
        <v>0</v>
      </c>
      <c r="AL110" s="18">
        <v>0</v>
      </c>
      <c r="AM110" s="18">
        <v>160</v>
      </c>
      <c r="AN110" s="18">
        <v>160</v>
      </c>
      <c r="AO110" s="18">
        <v>0</v>
      </c>
      <c r="AP110" s="18">
        <v>0</v>
      </c>
      <c r="AQ110" s="18">
        <v>160</v>
      </c>
      <c r="AR110" s="18">
        <v>160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45"/>
      <c r="BD110" s="48"/>
      <c r="BE110" s="51"/>
      <c r="BF110" s="51"/>
      <c r="BG110" s="54"/>
      <c r="BH110" s="56" t="s">
        <v>785</v>
      </c>
    </row>
    <row r="111" spans="1:60" ht="16.2" x14ac:dyDescent="0.25">
      <c r="A111" s="41" t="s">
        <v>786</v>
      </c>
      <c r="B111" s="42" t="s">
        <v>787</v>
      </c>
      <c r="C111" s="41">
        <v>-1</v>
      </c>
      <c r="D111" s="41" t="s">
        <v>788</v>
      </c>
      <c r="E111" s="41" t="s">
        <v>789</v>
      </c>
      <c r="F111" s="41" t="s">
        <v>77</v>
      </c>
      <c r="G111" s="43">
        <v>44298</v>
      </c>
      <c r="H111" s="19" t="s">
        <v>790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160</v>
      </c>
      <c r="AC111" s="19">
        <v>0</v>
      </c>
      <c r="AD111" s="19">
        <v>0</v>
      </c>
      <c r="AE111" s="19">
        <v>160</v>
      </c>
      <c r="AF111" s="19">
        <v>320</v>
      </c>
      <c r="AG111" s="19">
        <v>0</v>
      </c>
      <c r="AH111" s="19">
        <v>0</v>
      </c>
      <c r="AI111" s="19">
        <v>320</v>
      </c>
      <c r="AJ111" s="19">
        <v>320</v>
      </c>
      <c r="AK111" s="19">
        <v>0</v>
      </c>
      <c r="AL111" s="19">
        <v>0</v>
      </c>
      <c r="AM111" s="19">
        <v>160</v>
      </c>
      <c r="AN111" s="19">
        <v>160</v>
      </c>
      <c r="AO111" s="19">
        <v>0</v>
      </c>
      <c r="AP111" s="19">
        <v>0</v>
      </c>
      <c r="AQ111" s="19">
        <v>160</v>
      </c>
      <c r="AR111" s="19">
        <v>160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46"/>
      <c r="BD111" s="49"/>
      <c r="BE111" s="52"/>
      <c r="BF111" s="52"/>
      <c r="BG111" s="55"/>
      <c r="BH111" s="56" t="s">
        <v>791</v>
      </c>
    </row>
    <row r="112" spans="1:60" ht="16.2" x14ac:dyDescent="0.25">
      <c r="A112" s="41" t="s">
        <v>792</v>
      </c>
      <c r="B112" s="42" t="s">
        <v>793</v>
      </c>
      <c r="C112" s="41">
        <v>-2</v>
      </c>
      <c r="D112" s="41" t="s">
        <v>794</v>
      </c>
      <c r="E112" s="41" t="s">
        <v>795</v>
      </c>
      <c r="F112" s="41" t="s">
        <v>77</v>
      </c>
      <c r="G112" s="43">
        <v>44299</v>
      </c>
      <c r="H112" s="17" t="s">
        <v>796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160</v>
      </c>
      <c r="AC112" s="17">
        <v>0</v>
      </c>
      <c r="AD112" s="17">
        <v>0</v>
      </c>
      <c r="AE112" s="17">
        <v>160</v>
      </c>
      <c r="AF112" s="17">
        <v>320</v>
      </c>
      <c r="AG112" s="17">
        <v>0</v>
      </c>
      <c r="AH112" s="17">
        <v>0</v>
      </c>
      <c r="AI112" s="17">
        <v>320</v>
      </c>
      <c r="AJ112" s="17">
        <v>320</v>
      </c>
      <c r="AK112" s="17">
        <v>0</v>
      </c>
      <c r="AL112" s="17">
        <v>0</v>
      </c>
      <c r="AM112" s="17">
        <v>160</v>
      </c>
      <c r="AN112" s="17">
        <v>160</v>
      </c>
      <c r="AO112" s="17">
        <v>0</v>
      </c>
      <c r="AP112" s="17">
        <v>0</v>
      </c>
      <c r="AQ112" s="17">
        <v>160</v>
      </c>
      <c r="AR112" s="17">
        <v>160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44">
        <f t="shared" ref="BC112" si="140">SUM(I112:BB112)</f>
        <v>1920</v>
      </c>
      <c r="BD112" s="47">
        <f t="shared" ref="BD112" si="141">SUM(I113:BB113)</f>
        <v>615</v>
      </c>
      <c r="BE112" s="50">
        <f t="shared" ref="BE112" si="142">SUM(I114:BB114)</f>
        <v>320</v>
      </c>
      <c r="BF112" s="50">
        <f t="shared" ref="BF112" si="143">BE112-BC112</f>
        <v>-1600</v>
      </c>
      <c r="BG112" s="53">
        <v>0.87030000000000007</v>
      </c>
      <c r="BH112" s="56" t="s">
        <v>797</v>
      </c>
    </row>
    <row r="113" spans="1:60" ht="16.2" x14ac:dyDescent="0.25">
      <c r="A113" s="41" t="s">
        <v>798</v>
      </c>
      <c r="B113" s="42" t="s">
        <v>799</v>
      </c>
      <c r="C113" s="41">
        <v>-2</v>
      </c>
      <c r="D113" s="41" t="s">
        <v>800</v>
      </c>
      <c r="E113" s="41" t="s">
        <v>801</v>
      </c>
      <c r="F113" s="41" t="s">
        <v>77</v>
      </c>
      <c r="G113" s="43">
        <v>44299</v>
      </c>
      <c r="H113" s="18" t="s">
        <v>802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160</v>
      </c>
      <c r="AC113" s="18">
        <v>0</v>
      </c>
      <c r="AD113" s="18">
        <v>0</v>
      </c>
      <c r="AE113" s="18">
        <v>160</v>
      </c>
      <c r="AF113" s="18">
        <v>0</v>
      </c>
      <c r="AG113" s="18">
        <v>0</v>
      </c>
      <c r="AH113" s="18">
        <v>0</v>
      </c>
      <c r="AI113" s="18">
        <v>170</v>
      </c>
      <c r="AJ113" s="18">
        <v>15</v>
      </c>
      <c r="AK113" s="18">
        <v>0</v>
      </c>
      <c r="AL113" s="18">
        <v>0</v>
      </c>
      <c r="AM113" s="18">
        <v>0</v>
      </c>
      <c r="AN113" s="18">
        <v>50</v>
      </c>
      <c r="AO113" s="18">
        <v>0</v>
      </c>
      <c r="AP113" s="18">
        <v>0</v>
      </c>
      <c r="AQ113" s="18">
        <v>0</v>
      </c>
      <c r="AR113" s="18">
        <v>60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45"/>
      <c r="BD113" s="48"/>
      <c r="BE113" s="51"/>
      <c r="BF113" s="51"/>
      <c r="BG113" s="54"/>
      <c r="BH113" s="56" t="s">
        <v>803</v>
      </c>
    </row>
    <row r="114" spans="1:60" ht="16.2" x14ac:dyDescent="0.25">
      <c r="A114" s="41" t="s">
        <v>804</v>
      </c>
      <c r="B114" s="42" t="s">
        <v>805</v>
      </c>
      <c r="C114" s="41">
        <v>-2</v>
      </c>
      <c r="D114" s="41" t="s">
        <v>806</v>
      </c>
      <c r="E114" s="41" t="s">
        <v>807</v>
      </c>
      <c r="F114" s="41" t="s">
        <v>77</v>
      </c>
      <c r="G114" s="43">
        <v>44299</v>
      </c>
      <c r="H114" s="19" t="s">
        <v>808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160</v>
      </c>
      <c r="AC114" s="19">
        <v>0</v>
      </c>
      <c r="AD114" s="19">
        <v>0</v>
      </c>
      <c r="AE114" s="19">
        <v>160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46"/>
      <c r="BD114" s="49"/>
      <c r="BE114" s="52"/>
      <c r="BF114" s="52"/>
      <c r="BG114" s="55"/>
      <c r="BH114" s="56" t="s">
        <v>809</v>
      </c>
    </row>
    <row r="115" spans="1:60" ht="16.2" x14ac:dyDescent="0.25">
      <c r="A115" s="41" t="s">
        <v>810</v>
      </c>
      <c r="B115" s="42" t="s">
        <v>811</v>
      </c>
      <c r="C115" s="41">
        <v>-2</v>
      </c>
      <c r="D115" s="41" t="s">
        <v>812</v>
      </c>
      <c r="E115" s="41" t="s">
        <v>813</v>
      </c>
      <c r="F115" s="41" t="s">
        <v>77</v>
      </c>
      <c r="G115" s="43">
        <v>44288</v>
      </c>
      <c r="H115" s="17" t="s">
        <v>814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160</v>
      </c>
      <c r="R115" s="17">
        <v>0</v>
      </c>
      <c r="S115" s="17">
        <v>160</v>
      </c>
      <c r="T115" s="17">
        <v>160</v>
      </c>
      <c r="U115" s="17">
        <v>0</v>
      </c>
      <c r="V115" s="17">
        <v>0</v>
      </c>
      <c r="W115" s="17">
        <v>320</v>
      </c>
      <c r="X115" s="17">
        <v>320</v>
      </c>
      <c r="Y115" s="17">
        <v>0</v>
      </c>
      <c r="Z115" s="17">
        <v>0</v>
      </c>
      <c r="AA115" s="17">
        <v>160</v>
      </c>
      <c r="AB115" s="17">
        <v>160</v>
      </c>
      <c r="AC115" s="17">
        <v>0</v>
      </c>
      <c r="AD115" s="17">
        <v>0</v>
      </c>
      <c r="AE115" s="17">
        <v>160</v>
      </c>
      <c r="AF115" s="17">
        <v>160</v>
      </c>
      <c r="AG115" s="17">
        <v>0</v>
      </c>
      <c r="AH115" s="17">
        <v>0</v>
      </c>
      <c r="AI115" s="17">
        <v>0</v>
      </c>
      <c r="AJ115" s="17">
        <v>160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44">
        <f t="shared" ref="BC115" si="144">SUM(I115:BB115)</f>
        <v>1920</v>
      </c>
      <c r="BD115" s="47">
        <f t="shared" ref="BD115" si="145">SUM(I116:BB116)</f>
        <v>1920</v>
      </c>
      <c r="BE115" s="50">
        <f t="shared" ref="BE115" si="146">SUM(I117:BB117)</f>
        <v>1920</v>
      </c>
      <c r="BF115" s="50">
        <f t="shared" ref="BF115" si="147">BE115-BC115</f>
        <v>0</v>
      </c>
      <c r="BG115" s="53">
        <v>0.8327</v>
      </c>
      <c r="BH115" s="56" t="s">
        <v>815</v>
      </c>
    </row>
    <row r="116" spans="1:60" ht="16.2" x14ac:dyDescent="0.25">
      <c r="A116" s="41" t="s">
        <v>816</v>
      </c>
      <c r="B116" s="42" t="s">
        <v>817</v>
      </c>
      <c r="C116" s="41">
        <v>-2</v>
      </c>
      <c r="D116" s="41" t="s">
        <v>818</v>
      </c>
      <c r="E116" s="41" t="s">
        <v>819</v>
      </c>
      <c r="F116" s="41" t="s">
        <v>77</v>
      </c>
      <c r="G116" s="43">
        <v>44288</v>
      </c>
      <c r="H116" s="18" t="s">
        <v>820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160</v>
      </c>
      <c r="R116" s="18">
        <v>0</v>
      </c>
      <c r="S116" s="18">
        <v>160</v>
      </c>
      <c r="T116" s="18">
        <v>160</v>
      </c>
      <c r="U116" s="18">
        <v>0</v>
      </c>
      <c r="V116" s="18">
        <v>0</v>
      </c>
      <c r="W116" s="18">
        <v>320</v>
      </c>
      <c r="X116" s="18">
        <v>320</v>
      </c>
      <c r="Y116" s="18">
        <v>0</v>
      </c>
      <c r="Z116" s="18">
        <v>0</v>
      </c>
      <c r="AA116" s="18">
        <v>160</v>
      </c>
      <c r="AB116" s="18">
        <v>160</v>
      </c>
      <c r="AC116" s="18">
        <v>0</v>
      </c>
      <c r="AD116" s="18">
        <v>0</v>
      </c>
      <c r="AE116" s="18">
        <v>160</v>
      </c>
      <c r="AF116" s="18">
        <v>160</v>
      </c>
      <c r="AG116" s="18">
        <v>0</v>
      </c>
      <c r="AH116" s="18">
        <v>0</v>
      </c>
      <c r="AI116" s="18">
        <v>0</v>
      </c>
      <c r="AJ116" s="18">
        <v>160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45"/>
      <c r="BD116" s="48"/>
      <c r="BE116" s="51"/>
      <c r="BF116" s="51"/>
      <c r="BG116" s="54"/>
      <c r="BH116" s="56" t="s">
        <v>821</v>
      </c>
    </row>
    <row r="117" spans="1:60" ht="16.2" x14ac:dyDescent="0.25">
      <c r="A117" s="41" t="s">
        <v>822</v>
      </c>
      <c r="B117" s="42" t="s">
        <v>823</v>
      </c>
      <c r="C117" s="41">
        <v>-2</v>
      </c>
      <c r="D117" s="41" t="s">
        <v>824</v>
      </c>
      <c r="E117" s="41" t="s">
        <v>825</v>
      </c>
      <c r="F117" s="41" t="s">
        <v>77</v>
      </c>
      <c r="G117" s="43">
        <v>44288</v>
      </c>
      <c r="H117" s="19" t="s">
        <v>826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160</v>
      </c>
      <c r="R117" s="19">
        <v>0</v>
      </c>
      <c r="S117" s="19">
        <v>160</v>
      </c>
      <c r="T117" s="19">
        <v>160</v>
      </c>
      <c r="U117" s="19">
        <v>0</v>
      </c>
      <c r="V117" s="19">
        <v>0</v>
      </c>
      <c r="W117" s="19">
        <v>320</v>
      </c>
      <c r="X117" s="19">
        <v>320</v>
      </c>
      <c r="Y117" s="19">
        <v>0</v>
      </c>
      <c r="Z117" s="19">
        <v>0</v>
      </c>
      <c r="AA117" s="19">
        <v>160</v>
      </c>
      <c r="AB117" s="19">
        <v>160</v>
      </c>
      <c r="AC117" s="19">
        <v>0</v>
      </c>
      <c r="AD117" s="19">
        <v>0</v>
      </c>
      <c r="AE117" s="19">
        <v>160</v>
      </c>
      <c r="AF117" s="19">
        <v>160</v>
      </c>
      <c r="AG117" s="19">
        <v>0</v>
      </c>
      <c r="AH117" s="19">
        <v>0</v>
      </c>
      <c r="AI117" s="19">
        <v>0</v>
      </c>
      <c r="AJ117" s="19">
        <v>160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46"/>
      <c r="BD117" s="49"/>
      <c r="BE117" s="52"/>
      <c r="BF117" s="52"/>
      <c r="BG117" s="55"/>
      <c r="BH117" s="56" t="s">
        <v>827</v>
      </c>
    </row>
    <row r="118" spans="1:60" ht="16.2" x14ac:dyDescent="0.25">
      <c r="A118" s="41" t="s">
        <v>828</v>
      </c>
      <c r="B118" s="42" t="s">
        <v>829</v>
      </c>
      <c r="C118" s="41">
        <v>-1</v>
      </c>
      <c r="D118" s="41" t="s">
        <v>830</v>
      </c>
      <c r="E118" s="41" t="s">
        <v>831</v>
      </c>
      <c r="F118" s="41" t="s">
        <v>77</v>
      </c>
      <c r="G118" s="43">
        <v>44300</v>
      </c>
      <c r="H118" s="17" t="s">
        <v>832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190</v>
      </c>
      <c r="O118" s="17">
        <v>0</v>
      </c>
      <c r="P118" s="17">
        <v>150</v>
      </c>
      <c r="Q118" s="17">
        <v>280</v>
      </c>
      <c r="R118" s="17">
        <v>0</v>
      </c>
      <c r="S118" s="17">
        <v>200</v>
      </c>
      <c r="T118" s="17">
        <v>340</v>
      </c>
      <c r="U118" s="17">
        <v>0</v>
      </c>
      <c r="V118" s="17">
        <v>0</v>
      </c>
      <c r="W118" s="17">
        <v>270</v>
      </c>
      <c r="X118" s="17">
        <v>490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44">
        <f t="shared" ref="BC118" si="148">SUM(I118:BB118)</f>
        <v>1920</v>
      </c>
      <c r="BD118" s="47">
        <f t="shared" ref="BD118" si="149">SUM(I119:BB119)</f>
        <v>1920</v>
      </c>
      <c r="BE118" s="50">
        <f t="shared" ref="BE118" si="150">SUM(I120:BB120)</f>
        <v>1920</v>
      </c>
      <c r="BF118" s="50">
        <f t="shared" ref="BF118" si="151">BE118-BC118</f>
        <v>0</v>
      </c>
      <c r="BG118" s="53">
        <v>0.86760000000000004</v>
      </c>
      <c r="BH118" s="56" t="s">
        <v>833</v>
      </c>
    </row>
    <row r="119" spans="1:60" ht="16.2" x14ac:dyDescent="0.25">
      <c r="A119" s="41" t="s">
        <v>834</v>
      </c>
      <c r="B119" s="42" t="s">
        <v>835</v>
      </c>
      <c r="C119" s="41">
        <v>-1</v>
      </c>
      <c r="D119" s="41" t="s">
        <v>836</v>
      </c>
      <c r="E119" s="41" t="s">
        <v>837</v>
      </c>
      <c r="F119" s="41" t="s">
        <v>77</v>
      </c>
      <c r="G119" s="43">
        <v>44300</v>
      </c>
      <c r="H119" s="18" t="s">
        <v>838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190</v>
      </c>
      <c r="O119" s="18">
        <v>0</v>
      </c>
      <c r="P119" s="18">
        <v>150</v>
      </c>
      <c r="Q119" s="18">
        <v>280</v>
      </c>
      <c r="R119" s="18">
        <v>0</v>
      </c>
      <c r="S119" s="18">
        <v>200</v>
      </c>
      <c r="T119" s="18">
        <v>340</v>
      </c>
      <c r="U119" s="18">
        <v>0</v>
      </c>
      <c r="V119" s="18">
        <v>0</v>
      </c>
      <c r="W119" s="18">
        <v>270</v>
      </c>
      <c r="X119" s="18">
        <v>490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45"/>
      <c r="BD119" s="48"/>
      <c r="BE119" s="51"/>
      <c r="BF119" s="51"/>
      <c r="BG119" s="54"/>
      <c r="BH119" s="56" t="s">
        <v>839</v>
      </c>
    </row>
    <row r="120" spans="1:60" ht="16.2" x14ac:dyDescent="0.25">
      <c r="A120" s="41" t="s">
        <v>840</v>
      </c>
      <c r="B120" s="42" t="s">
        <v>841</v>
      </c>
      <c r="C120" s="41">
        <v>-1</v>
      </c>
      <c r="D120" s="41" t="s">
        <v>842</v>
      </c>
      <c r="E120" s="41" t="s">
        <v>843</v>
      </c>
      <c r="F120" s="41" t="s">
        <v>77</v>
      </c>
      <c r="G120" s="43">
        <v>44300</v>
      </c>
      <c r="H120" s="19" t="s">
        <v>844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190</v>
      </c>
      <c r="O120" s="19">
        <v>0</v>
      </c>
      <c r="P120" s="19">
        <v>150</v>
      </c>
      <c r="Q120" s="19">
        <v>280</v>
      </c>
      <c r="R120" s="19">
        <v>0</v>
      </c>
      <c r="S120" s="19">
        <v>200</v>
      </c>
      <c r="T120" s="19">
        <v>340</v>
      </c>
      <c r="U120" s="19">
        <v>0</v>
      </c>
      <c r="V120" s="19">
        <v>0</v>
      </c>
      <c r="W120" s="19">
        <v>270</v>
      </c>
      <c r="X120" s="19">
        <v>490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46"/>
      <c r="BD120" s="49"/>
      <c r="BE120" s="52"/>
      <c r="BF120" s="52"/>
      <c r="BG120" s="55"/>
      <c r="BH120" s="56" t="s">
        <v>845</v>
      </c>
    </row>
    <row r="121" spans="1:60" ht="16.2" x14ac:dyDescent="0.25">
      <c r="A121" s="41" t="s">
        <v>846</v>
      </c>
      <c r="B121" s="42" t="s">
        <v>847</v>
      </c>
      <c r="C121" s="41">
        <v>-2</v>
      </c>
      <c r="D121" s="41" t="s">
        <v>848</v>
      </c>
      <c r="E121" s="41" t="s">
        <v>849</v>
      </c>
      <c r="F121" s="41" t="s">
        <v>77</v>
      </c>
      <c r="G121" s="43">
        <v>44300</v>
      </c>
      <c r="H121" s="17" t="s">
        <v>850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190</v>
      </c>
      <c r="O121" s="17">
        <v>0</v>
      </c>
      <c r="P121" s="17">
        <v>150</v>
      </c>
      <c r="Q121" s="17">
        <v>280</v>
      </c>
      <c r="R121" s="17">
        <v>0</v>
      </c>
      <c r="S121" s="17">
        <v>200</v>
      </c>
      <c r="T121" s="17">
        <v>340</v>
      </c>
      <c r="U121" s="17">
        <v>0</v>
      </c>
      <c r="V121" s="17">
        <v>0</v>
      </c>
      <c r="W121" s="17">
        <v>270</v>
      </c>
      <c r="X121" s="17">
        <v>490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44">
        <f t="shared" ref="BC121" si="152">SUM(I121:BB121)</f>
        <v>1920</v>
      </c>
      <c r="BD121" s="47">
        <f t="shared" ref="BD121" si="153">SUM(I122:BB122)</f>
        <v>1920</v>
      </c>
      <c r="BE121" s="50">
        <f t="shared" ref="BE121" si="154">SUM(I123:BB123)</f>
        <v>1920</v>
      </c>
      <c r="BF121" s="50">
        <f t="shared" ref="BF121" si="155">BE121-BC121</f>
        <v>0</v>
      </c>
      <c r="BG121" s="53">
        <v>0.8881</v>
      </c>
      <c r="BH121" s="56" t="s">
        <v>851</v>
      </c>
    </row>
    <row r="122" spans="1:60" ht="16.2" x14ac:dyDescent="0.25">
      <c r="A122" s="41" t="s">
        <v>852</v>
      </c>
      <c r="B122" s="42" t="s">
        <v>853</v>
      </c>
      <c r="C122" s="41">
        <v>-2</v>
      </c>
      <c r="D122" s="41" t="s">
        <v>854</v>
      </c>
      <c r="E122" s="41" t="s">
        <v>855</v>
      </c>
      <c r="F122" s="41" t="s">
        <v>77</v>
      </c>
      <c r="G122" s="43">
        <v>44300</v>
      </c>
      <c r="H122" s="18" t="s">
        <v>856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190</v>
      </c>
      <c r="O122" s="18">
        <v>0</v>
      </c>
      <c r="P122" s="18">
        <v>150</v>
      </c>
      <c r="Q122" s="18">
        <v>280</v>
      </c>
      <c r="R122" s="18">
        <v>0</v>
      </c>
      <c r="S122" s="18">
        <v>200</v>
      </c>
      <c r="T122" s="18">
        <v>340</v>
      </c>
      <c r="U122" s="18">
        <v>0</v>
      </c>
      <c r="V122" s="18">
        <v>0</v>
      </c>
      <c r="W122" s="18">
        <v>270</v>
      </c>
      <c r="X122" s="18">
        <v>490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45"/>
      <c r="BD122" s="48"/>
      <c r="BE122" s="51"/>
      <c r="BF122" s="51"/>
      <c r="BG122" s="54"/>
      <c r="BH122" s="56" t="s">
        <v>857</v>
      </c>
    </row>
    <row r="123" spans="1:60" ht="16.2" x14ac:dyDescent="0.25">
      <c r="A123" s="41" t="s">
        <v>858</v>
      </c>
      <c r="B123" s="42" t="s">
        <v>859</v>
      </c>
      <c r="C123" s="41">
        <v>-2</v>
      </c>
      <c r="D123" s="41" t="s">
        <v>860</v>
      </c>
      <c r="E123" s="41" t="s">
        <v>861</v>
      </c>
      <c r="F123" s="41" t="s">
        <v>77</v>
      </c>
      <c r="G123" s="43">
        <v>44300</v>
      </c>
      <c r="H123" s="19" t="s">
        <v>862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190</v>
      </c>
      <c r="O123" s="19">
        <v>0</v>
      </c>
      <c r="P123" s="19">
        <v>150</v>
      </c>
      <c r="Q123" s="19">
        <v>280</v>
      </c>
      <c r="R123" s="19">
        <v>0</v>
      </c>
      <c r="S123" s="19">
        <v>200</v>
      </c>
      <c r="T123" s="19">
        <v>340</v>
      </c>
      <c r="U123" s="19">
        <v>0</v>
      </c>
      <c r="V123" s="19">
        <v>0</v>
      </c>
      <c r="W123" s="19">
        <v>270</v>
      </c>
      <c r="X123" s="19">
        <v>490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46"/>
      <c r="BD123" s="49"/>
      <c r="BE123" s="52"/>
      <c r="BF123" s="52"/>
      <c r="BG123" s="55"/>
      <c r="BH123" s="56" t="s">
        <v>863</v>
      </c>
    </row>
    <row r="124" spans="1:60" ht="16.2" x14ac:dyDescent="0.25">
      <c r="A124" s="41" t="s">
        <v>865</v>
      </c>
      <c r="B124" s="42" t="s">
        <v>866</v>
      </c>
      <c r="C124" s="41">
        <v>-1</v>
      </c>
      <c r="D124" s="41" t="s">
        <v>867</v>
      </c>
      <c r="E124" s="41" t="s">
        <v>868</v>
      </c>
      <c r="F124" s="41" t="s">
        <v>77</v>
      </c>
      <c r="G124" s="43">
        <v>44292</v>
      </c>
      <c r="H124" s="17" t="s">
        <v>869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20</v>
      </c>
      <c r="Q124" s="17">
        <v>170</v>
      </c>
      <c r="R124" s="17">
        <v>0</v>
      </c>
      <c r="S124" s="17">
        <v>180</v>
      </c>
      <c r="T124" s="17">
        <v>270</v>
      </c>
      <c r="U124" s="17">
        <v>0</v>
      </c>
      <c r="V124" s="17">
        <v>0</v>
      </c>
      <c r="W124" s="17">
        <v>280</v>
      </c>
      <c r="X124" s="17">
        <v>300</v>
      </c>
      <c r="Y124" s="17">
        <v>0</v>
      </c>
      <c r="Z124" s="17">
        <v>0</v>
      </c>
      <c r="AA124" s="17">
        <v>250</v>
      </c>
      <c r="AB124" s="17">
        <v>230</v>
      </c>
      <c r="AC124" s="17">
        <v>0</v>
      </c>
      <c r="AD124" s="17">
        <v>0</v>
      </c>
      <c r="AE124" s="17">
        <v>90</v>
      </c>
      <c r="AF124" s="17">
        <v>130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44">
        <f t="shared" ref="BC124" si="156">SUM(I124:BB124)</f>
        <v>1920</v>
      </c>
      <c r="BD124" s="47">
        <f t="shared" ref="BD124" si="157">SUM(I125:BB125)</f>
        <v>1920</v>
      </c>
      <c r="BE124" s="50">
        <f t="shared" ref="BE124" si="158">SUM(I126:BB126)</f>
        <v>1920</v>
      </c>
      <c r="BF124" s="50">
        <f t="shared" ref="BF124" si="159">BE124-BC124</f>
        <v>0</v>
      </c>
      <c r="BG124" s="53">
        <v>0.88660000000000005</v>
      </c>
      <c r="BH124" s="56" t="s">
        <v>870</v>
      </c>
    </row>
    <row r="125" spans="1:60" ht="16.2" x14ac:dyDescent="0.25">
      <c r="A125" s="41" t="s">
        <v>871</v>
      </c>
      <c r="B125" s="42" t="s">
        <v>872</v>
      </c>
      <c r="C125" s="41">
        <v>-1</v>
      </c>
      <c r="D125" s="41" t="s">
        <v>873</v>
      </c>
      <c r="E125" s="41" t="s">
        <v>874</v>
      </c>
      <c r="F125" s="41" t="s">
        <v>77</v>
      </c>
      <c r="G125" s="43">
        <v>44292</v>
      </c>
      <c r="H125" s="18" t="s">
        <v>875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20</v>
      </c>
      <c r="Q125" s="18">
        <v>170</v>
      </c>
      <c r="R125" s="18">
        <v>0</v>
      </c>
      <c r="S125" s="18">
        <v>180</v>
      </c>
      <c r="T125" s="18">
        <v>270</v>
      </c>
      <c r="U125" s="18">
        <v>0</v>
      </c>
      <c r="V125" s="18">
        <v>0</v>
      </c>
      <c r="W125" s="18">
        <v>280</v>
      </c>
      <c r="X125" s="18">
        <v>300</v>
      </c>
      <c r="Y125" s="18">
        <v>0</v>
      </c>
      <c r="Z125" s="18">
        <v>0</v>
      </c>
      <c r="AA125" s="18">
        <v>250</v>
      </c>
      <c r="AB125" s="18">
        <v>230</v>
      </c>
      <c r="AC125" s="18">
        <v>0</v>
      </c>
      <c r="AD125" s="18">
        <v>0</v>
      </c>
      <c r="AE125" s="18">
        <v>90</v>
      </c>
      <c r="AF125" s="18">
        <v>130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45"/>
      <c r="BD125" s="48"/>
      <c r="BE125" s="51"/>
      <c r="BF125" s="51"/>
      <c r="BG125" s="54"/>
      <c r="BH125" s="56" t="s">
        <v>876</v>
      </c>
    </row>
    <row r="126" spans="1:60" ht="16.2" x14ac:dyDescent="0.25">
      <c r="A126" s="41" t="s">
        <v>877</v>
      </c>
      <c r="B126" s="42" t="s">
        <v>878</v>
      </c>
      <c r="C126" s="41">
        <v>-1</v>
      </c>
      <c r="D126" s="41" t="s">
        <v>879</v>
      </c>
      <c r="E126" s="41" t="s">
        <v>880</v>
      </c>
      <c r="F126" s="41" t="s">
        <v>77</v>
      </c>
      <c r="G126" s="43">
        <v>44292</v>
      </c>
      <c r="H126" s="19" t="s">
        <v>881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20</v>
      </c>
      <c r="Q126" s="19">
        <v>170</v>
      </c>
      <c r="R126" s="19">
        <v>0</v>
      </c>
      <c r="S126" s="19">
        <v>180</v>
      </c>
      <c r="T126" s="19">
        <v>270</v>
      </c>
      <c r="U126" s="19">
        <v>0</v>
      </c>
      <c r="V126" s="19">
        <v>0</v>
      </c>
      <c r="W126" s="19">
        <v>280</v>
      </c>
      <c r="X126" s="19">
        <v>300</v>
      </c>
      <c r="Y126" s="19">
        <v>0</v>
      </c>
      <c r="Z126" s="19">
        <v>0</v>
      </c>
      <c r="AA126" s="19">
        <v>250</v>
      </c>
      <c r="AB126" s="19">
        <v>230</v>
      </c>
      <c r="AC126" s="19">
        <v>0</v>
      </c>
      <c r="AD126" s="19">
        <v>0</v>
      </c>
      <c r="AE126" s="19">
        <v>90</v>
      </c>
      <c r="AF126" s="19">
        <v>130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46"/>
      <c r="BD126" s="49"/>
      <c r="BE126" s="52"/>
      <c r="BF126" s="52"/>
      <c r="BG126" s="55"/>
      <c r="BH126" s="56" t="s">
        <v>882</v>
      </c>
    </row>
    <row r="127" spans="1:60" ht="16.2" x14ac:dyDescent="0.25">
      <c r="A127" s="41" t="s">
        <v>883</v>
      </c>
      <c r="B127" s="42" t="s">
        <v>884</v>
      </c>
      <c r="C127" s="41">
        <v>-2</v>
      </c>
      <c r="D127" s="41" t="s">
        <v>885</v>
      </c>
      <c r="E127" s="41" t="s">
        <v>886</v>
      </c>
      <c r="F127" s="41" t="s">
        <v>77</v>
      </c>
      <c r="G127" s="43">
        <v>44294</v>
      </c>
      <c r="H127" s="17" t="s">
        <v>887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20</v>
      </c>
      <c r="Q127" s="17">
        <v>170</v>
      </c>
      <c r="R127" s="17">
        <v>0</v>
      </c>
      <c r="S127" s="17">
        <v>180</v>
      </c>
      <c r="T127" s="17">
        <v>270</v>
      </c>
      <c r="U127" s="17">
        <v>0</v>
      </c>
      <c r="V127" s="17">
        <v>0</v>
      </c>
      <c r="W127" s="17">
        <v>280</v>
      </c>
      <c r="X127" s="17">
        <v>300</v>
      </c>
      <c r="Y127" s="17">
        <v>0</v>
      </c>
      <c r="Z127" s="17">
        <v>0</v>
      </c>
      <c r="AA127" s="17">
        <v>250</v>
      </c>
      <c r="AB127" s="17">
        <v>230</v>
      </c>
      <c r="AC127" s="17">
        <v>0</v>
      </c>
      <c r="AD127" s="17">
        <v>0</v>
      </c>
      <c r="AE127" s="17">
        <v>90</v>
      </c>
      <c r="AF127" s="17">
        <v>130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44">
        <f t="shared" ref="BC127" si="160">SUM(I127:BB127)</f>
        <v>1920</v>
      </c>
      <c r="BD127" s="47">
        <f t="shared" ref="BD127" si="161">SUM(I128:BB128)</f>
        <v>1920</v>
      </c>
      <c r="BE127" s="50">
        <f t="shared" ref="BE127" si="162">SUM(I129:BB129)</f>
        <v>1920</v>
      </c>
      <c r="BF127" s="50">
        <f t="shared" ref="BF127" si="163">BE127-BC127</f>
        <v>0</v>
      </c>
      <c r="BG127" s="53">
        <v>0.87530000000000008</v>
      </c>
      <c r="BH127" s="56" t="s">
        <v>888</v>
      </c>
    </row>
    <row r="128" spans="1:60" ht="16.2" x14ac:dyDescent="0.25">
      <c r="A128" s="41" t="s">
        <v>889</v>
      </c>
      <c r="B128" s="42" t="s">
        <v>890</v>
      </c>
      <c r="C128" s="41">
        <v>-2</v>
      </c>
      <c r="D128" s="41" t="s">
        <v>891</v>
      </c>
      <c r="E128" s="41" t="s">
        <v>892</v>
      </c>
      <c r="F128" s="41" t="s">
        <v>77</v>
      </c>
      <c r="G128" s="43">
        <v>44294</v>
      </c>
      <c r="H128" s="18" t="s">
        <v>893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20</v>
      </c>
      <c r="Q128" s="18">
        <v>170</v>
      </c>
      <c r="R128" s="18">
        <v>0</v>
      </c>
      <c r="S128" s="18">
        <v>180</v>
      </c>
      <c r="T128" s="18">
        <v>270</v>
      </c>
      <c r="U128" s="18">
        <v>0</v>
      </c>
      <c r="V128" s="18">
        <v>0</v>
      </c>
      <c r="W128" s="18">
        <v>280</v>
      </c>
      <c r="X128" s="18">
        <v>300</v>
      </c>
      <c r="Y128" s="18">
        <v>0</v>
      </c>
      <c r="Z128" s="18">
        <v>0</v>
      </c>
      <c r="AA128" s="18">
        <v>250</v>
      </c>
      <c r="AB128" s="18">
        <v>230</v>
      </c>
      <c r="AC128" s="18">
        <v>0</v>
      </c>
      <c r="AD128" s="18">
        <v>0</v>
      </c>
      <c r="AE128" s="18">
        <v>90</v>
      </c>
      <c r="AF128" s="18">
        <v>130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45"/>
      <c r="BD128" s="48"/>
      <c r="BE128" s="51"/>
      <c r="BF128" s="51"/>
      <c r="BG128" s="54"/>
      <c r="BH128" s="56" t="s">
        <v>894</v>
      </c>
    </row>
    <row r="129" spans="1:60" ht="16.2" x14ac:dyDescent="0.25">
      <c r="A129" s="41" t="s">
        <v>895</v>
      </c>
      <c r="B129" s="42" t="s">
        <v>896</v>
      </c>
      <c r="C129" s="41">
        <v>-2</v>
      </c>
      <c r="D129" s="41" t="s">
        <v>897</v>
      </c>
      <c r="E129" s="41" t="s">
        <v>898</v>
      </c>
      <c r="F129" s="41" t="s">
        <v>77</v>
      </c>
      <c r="G129" s="43">
        <v>44294</v>
      </c>
      <c r="H129" s="19" t="s">
        <v>899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20</v>
      </c>
      <c r="Q129" s="19">
        <v>170</v>
      </c>
      <c r="R129" s="19">
        <v>0</v>
      </c>
      <c r="S129" s="19">
        <v>180</v>
      </c>
      <c r="T129" s="19">
        <v>270</v>
      </c>
      <c r="U129" s="19">
        <v>0</v>
      </c>
      <c r="V129" s="19">
        <v>0</v>
      </c>
      <c r="W129" s="19">
        <v>280</v>
      </c>
      <c r="X129" s="19">
        <v>300</v>
      </c>
      <c r="Y129" s="19">
        <v>0</v>
      </c>
      <c r="Z129" s="19">
        <v>0</v>
      </c>
      <c r="AA129" s="19">
        <v>250</v>
      </c>
      <c r="AB129" s="19">
        <v>230</v>
      </c>
      <c r="AC129" s="19">
        <v>0</v>
      </c>
      <c r="AD129" s="19">
        <v>0</v>
      </c>
      <c r="AE129" s="19">
        <v>90</v>
      </c>
      <c r="AF129" s="19">
        <v>130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46"/>
      <c r="BD129" s="49"/>
      <c r="BE129" s="52"/>
      <c r="BF129" s="52"/>
      <c r="BG129" s="55"/>
      <c r="BH129" s="56" t="s">
        <v>900</v>
      </c>
    </row>
    <row r="130" spans="1:60" ht="16.2" x14ac:dyDescent="0.25">
      <c r="A130" s="41" t="s">
        <v>901</v>
      </c>
      <c r="B130" s="42" t="s">
        <v>902</v>
      </c>
      <c r="C130" s="41">
        <v>-3</v>
      </c>
      <c r="D130" s="41" t="s">
        <v>903</v>
      </c>
      <c r="E130" s="41" t="s">
        <v>904</v>
      </c>
      <c r="F130" s="41" t="s">
        <v>77</v>
      </c>
      <c r="G130" s="43">
        <v>44295</v>
      </c>
      <c r="H130" s="17" t="s">
        <v>905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170</v>
      </c>
      <c r="R130" s="17">
        <v>0</v>
      </c>
      <c r="S130" s="17">
        <v>190</v>
      </c>
      <c r="T130" s="17">
        <v>270</v>
      </c>
      <c r="U130" s="17">
        <v>0</v>
      </c>
      <c r="V130" s="17">
        <v>0</v>
      </c>
      <c r="W130" s="17">
        <v>280</v>
      </c>
      <c r="X130" s="17">
        <v>300</v>
      </c>
      <c r="Y130" s="17">
        <v>0</v>
      </c>
      <c r="Z130" s="17">
        <v>0</v>
      </c>
      <c r="AA130" s="17">
        <v>250</v>
      </c>
      <c r="AB130" s="17">
        <v>240</v>
      </c>
      <c r="AC130" s="17">
        <v>0</v>
      </c>
      <c r="AD130" s="17">
        <v>0</v>
      </c>
      <c r="AE130" s="17">
        <v>90</v>
      </c>
      <c r="AF130" s="17">
        <v>130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44">
        <f t="shared" ref="BC130" si="164">SUM(I130:BB130)</f>
        <v>1920</v>
      </c>
      <c r="BD130" s="47">
        <f t="shared" ref="BD130" si="165">SUM(I131:BB131)</f>
        <v>1920</v>
      </c>
      <c r="BE130" s="50">
        <f t="shared" ref="BE130" si="166">SUM(I132:BB132)</f>
        <v>1920</v>
      </c>
      <c r="BF130" s="50">
        <f t="shared" ref="BF130" si="167">BE130-BC130</f>
        <v>0</v>
      </c>
      <c r="BG130" s="53">
        <v>0.87630000000000008</v>
      </c>
      <c r="BH130" s="56" t="s">
        <v>906</v>
      </c>
    </row>
    <row r="131" spans="1:60" ht="16.2" x14ac:dyDescent="0.25">
      <c r="A131" s="41" t="s">
        <v>907</v>
      </c>
      <c r="B131" s="42" t="s">
        <v>908</v>
      </c>
      <c r="C131" s="41">
        <v>-3</v>
      </c>
      <c r="D131" s="41" t="s">
        <v>909</v>
      </c>
      <c r="E131" s="41" t="s">
        <v>910</v>
      </c>
      <c r="F131" s="41" t="s">
        <v>77</v>
      </c>
      <c r="G131" s="43">
        <v>44295</v>
      </c>
      <c r="H131" s="18" t="s">
        <v>911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170</v>
      </c>
      <c r="R131" s="18">
        <v>0</v>
      </c>
      <c r="S131" s="18">
        <v>190</v>
      </c>
      <c r="T131" s="18">
        <v>270</v>
      </c>
      <c r="U131" s="18">
        <v>0</v>
      </c>
      <c r="V131" s="18">
        <v>0</v>
      </c>
      <c r="W131" s="18">
        <v>280</v>
      </c>
      <c r="X131" s="18">
        <v>300</v>
      </c>
      <c r="Y131" s="18">
        <v>0</v>
      </c>
      <c r="Z131" s="18">
        <v>0</v>
      </c>
      <c r="AA131" s="18">
        <v>250</v>
      </c>
      <c r="AB131" s="18">
        <v>240</v>
      </c>
      <c r="AC131" s="18">
        <v>0</v>
      </c>
      <c r="AD131" s="18">
        <v>0</v>
      </c>
      <c r="AE131" s="18">
        <v>90</v>
      </c>
      <c r="AF131" s="18">
        <v>130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45"/>
      <c r="BD131" s="48"/>
      <c r="BE131" s="51"/>
      <c r="BF131" s="51"/>
      <c r="BG131" s="54"/>
      <c r="BH131" s="56" t="s">
        <v>912</v>
      </c>
    </row>
    <row r="132" spans="1:60" ht="16.2" x14ac:dyDescent="0.25">
      <c r="A132" s="41" t="s">
        <v>913</v>
      </c>
      <c r="B132" s="42" t="s">
        <v>914</v>
      </c>
      <c r="C132" s="41">
        <v>-3</v>
      </c>
      <c r="D132" s="41" t="s">
        <v>915</v>
      </c>
      <c r="E132" s="41" t="s">
        <v>916</v>
      </c>
      <c r="F132" s="41" t="s">
        <v>77</v>
      </c>
      <c r="G132" s="43">
        <v>44295</v>
      </c>
      <c r="H132" s="19" t="s">
        <v>917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170</v>
      </c>
      <c r="R132" s="19">
        <v>0</v>
      </c>
      <c r="S132" s="19">
        <v>190</v>
      </c>
      <c r="T132" s="19">
        <v>270</v>
      </c>
      <c r="U132" s="19">
        <v>0</v>
      </c>
      <c r="V132" s="19">
        <v>0</v>
      </c>
      <c r="W132" s="19">
        <v>280</v>
      </c>
      <c r="X132" s="19">
        <v>300</v>
      </c>
      <c r="Y132" s="19">
        <v>0</v>
      </c>
      <c r="Z132" s="19">
        <v>0</v>
      </c>
      <c r="AA132" s="19">
        <v>250</v>
      </c>
      <c r="AB132" s="19">
        <v>240</v>
      </c>
      <c r="AC132" s="19">
        <v>0</v>
      </c>
      <c r="AD132" s="19">
        <v>0</v>
      </c>
      <c r="AE132" s="19">
        <v>90</v>
      </c>
      <c r="AF132" s="19">
        <v>130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46"/>
      <c r="BD132" s="49"/>
      <c r="BE132" s="52"/>
      <c r="BF132" s="52"/>
      <c r="BG132" s="55"/>
      <c r="BH132" s="56" t="s">
        <v>918</v>
      </c>
    </row>
    <row r="133" spans="1:60" ht="16.2" x14ac:dyDescent="0.25">
      <c r="A133" s="41" t="s">
        <v>927</v>
      </c>
      <c r="B133" s="42" t="s">
        <v>928</v>
      </c>
      <c r="C133" s="41">
        <v>-1</v>
      </c>
      <c r="D133" s="41" t="s">
        <v>929</v>
      </c>
      <c r="E133" s="41" t="s">
        <v>930</v>
      </c>
      <c r="F133" s="41" t="s">
        <v>77</v>
      </c>
      <c r="G133" s="43">
        <v>44287</v>
      </c>
      <c r="H133" s="17" t="s">
        <v>931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160</v>
      </c>
      <c r="AC133" s="17">
        <v>0</v>
      </c>
      <c r="AD133" s="17">
        <v>0</v>
      </c>
      <c r="AE133" s="17">
        <v>160</v>
      </c>
      <c r="AF133" s="17">
        <v>320</v>
      </c>
      <c r="AG133" s="17">
        <v>0</v>
      </c>
      <c r="AH133" s="17">
        <v>0</v>
      </c>
      <c r="AI133" s="17">
        <v>320</v>
      </c>
      <c r="AJ133" s="17">
        <v>320</v>
      </c>
      <c r="AK133" s="17">
        <v>0</v>
      </c>
      <c r="AL133" s="17">
        <v>0</v>
      </c>
      <c r="AM133" s="17">
        <v>160</v>
      </c>
      <c r="AN133" s="17">
        <v>160</v>
      </c>
      <c r="AO133" s="17">
        <v>0</v>
      </c>
      <c r="AP133" s="17">
        <v>0</v>
      </c>
      <c r="AQ133" s="17">
        <v>0</v>
      </c>
      <c r="AR133" s="17">
        <v>160</v>
      </c>
      <c r="AS133" s="17">
        <v>0</v>
      </c>
      <c r="AT133" s="17">
        <v>0</v>
      </c>
      <c r="AU133" s="17">
        <v>0</v>
      </c>
      <c r="AV133" s="17">
        <v>160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44">
        <f t="shared" ref="BC133" si="168">SUM(I133:BB133)</f>
        <v>1920</v>
      </c>
      <c r="BD133" s="47">
        <f t="shared" ref="BD133" si="169">SUM(I134:BB134)</f>
        <v>1920</v>
      </c>
      <c r="BE133" s="50">
        <f t="shared" ref="BE133" si="170">SUM(I135:BB135)</f>
        <v>1920</v>
      </c>
      <c r="BF133" s="50">
        <f t="shared" ref="BF133" si="171">BE133-BC133</f>
        <v>0</v>
      </c>
      <c r="BG133" s="53">
        <v>0.84430000000000005</v>
      </c>
      <c r="BH133" s="56" t="s">
        <v>932</v>
      </c>
    </row>
    <row r="134" spans="1:60" ht="16.2" x14ac:dyDescent="0.25">
      <c r="A134" s="41" t="s">
        <v>933</v>
      </c>
      <c r="B134" s="42" t="s">
        <v>934</v>
      </c>
      <c r="C134" s="41">
        <v>-1</v>
      </c>
      <c r="D134" s="41" t="s">
        <v>935</v>
      </c>
      <c r="E134" s="41" t="s">
        <v>936</v>
      </c>
      <c r="F134" s="41" t="s">
        <v>77</v>
      </c>
      <c r="G134" s="43">
        <v>44287</v>
      </c>
      <c r="H134" s="18" t="s">
        <v>937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160</v>
      </c>
      <c r="AC134" s="18">
        <v>0</v>
      </c>
      <c r="AD134" s="18">
        <v>0</v>
      </c>
      <c r="AE134" s="18">
        <v>160</v>
      </c>
      <c r="AF134" s="18">
        <v>320</v>
      </c>
      <c r="AG134" s="18">
        <v>0</v>
      </c>
      <c r="AH134" s="18">
        <v>0</v>
      </c>
      <c r="AI134" s="18">
        <v>320</v>
      </c>
      <c r="AJ134" s="18">
        <v>320</v>
      </c>
      <c r="AK134" s="18">
        <v>0</v>
      </c>
      <c r="AL134" s="18">
        <v>0</v>
      </c>
      <c r="AM134" s="18">
        <v>160</v>
      </c>
      <c r="AN134" s="18">
        <v>160</v>
      </c>
      <c r="AO134" s="18">
        <v>0</v>
      </c>
      <c r="AP134" s="18">
        <v>0</v>
      </c>
      <c r="AQ134" s="18">
        <v>0</v>
      </c>
      <c r="AR134" s="18">
        <v>160</v>
      </c>
      <c r="AS134" s="18">
        <v>0</v>
      </c>
      <c r="AT134" s="18">
        <v>0</v>
      </c>
      <c r="AU134" s="18">
        <v>0</v>
      </c>
      <c r="AV134" s="18">
        <v>160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45"/>
      <c r="BD134" s="48"/>
      <c r="BE134" s="51"/>
      <c r="BF134" s="51"/>
      <c r="BG134" s="54"/>
      <c r="BH134" s="56" t="s">
        <v>938</v>
      </c>
    </row>
    <row r="135" spans="1:60" ht="16.2" x14ac:dyDescent="0.25">
      <c r="A135" s="41" t="s">
        <v>939</v>
      </c>
      <c r="B135" s="42" t="s">
        <v>940</v>
      </c>
      <c r="C135" s="41">
        <v>-1</v>
      </c>
      <c r="D135" s="41" t="s">
        <v>941</v>
      </c>
      <c r="E135" s="41" t="s">
        <v>942</v>
      </c>
      <c r="F135" s="41" t="s">
        <v>77</v>
      </c>
      <c r="G135" s="43">
        <v>44287</v>
      </c>
      <c r="H135" s="19" t="s">
        <v>943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160</v>
      </c>
      <c r="AC135" s="19">
        <v>0</v>
      </c>
      <c r="AD135" s="19">
        <v>0</v>
      </c>
      <c r="AE135" s="19">
        <v>160</v>
      </c>
      <c r="AF135" s="19">
        <v>320</v>
      </c>
      <c r="AG135" s="19">
        <v>0</v>
      </c>
      <c r="AH135" s="19">
        <v>0</v>
      </c>
      <c r="AI135" s="19">
        <v>320</v>
      </c>
      <c r="AJ135" s="19">
        <v>320</v>
      </c>
      <c r="AK135" s="19">
        <v>0</v>
      </c>
      <c r="AL135" s="19">
        <v>0</v>
      </c>
      <c r="AM135" s="19">
        <v>160</v>
      </c>
      <c r="AN135" s="19">
        <v>160</v>
      </c>
      <c r="AO135" s="19">
        <v>0</v>
      </c>
      <c r="AP135" s="19">
        <v>0</v>
      </c>
      <c r="AQ135" s="19">
        <v>0</v>
      </c>
      <c r="AR135" s="19">
        <v>160</v>
      </c>
      <c r="AS135" s="19">
        <v>0</v>
      </c>
      <c r="AT135" s="19">
        <v>0</v>
      </c>
      <c r="AU135" s="19">
        <v>0</v>
      </c>
      <c r="AV135" s="19">
        <v>160</v>
      </c>
      <c r="AW135" s="19">
        <v>0</v>
      </c>
      <c r="AX135" s="19">
        <v>0</v>
      </c>
      <c r="AY135" s="19">
        <v>0</v>
      </c>
      <c r="AZ135" s="19">
        <v>0</v>
      </c>
      <c r="BA135" s="19">
        <v>0</v>
      </c>
      <c r="BB135" s="19">
        <v>0</v>
      </c>
      <c r="BC135" s="46"/>
      <c r="BD135" s="49"/>
      <c r="BE135" s="52"/>
      <c r="BF135" s="52"/>
      <c r="BG135" s="55"/>
      <c r="BH135" s="56" t="s">
        <v>944</v>
      </c>
    </row>
    <row r="136" spans="1:60" ht="16.2" x14ac:dyDescent="0.25">
      <c r="A136" s="41" t="s">
        <v>945</v>
      </c>
      <c r="B136" s="42" t="s">
        <v>946</v>
      </c>
      <c r="C136" s="41">
        <v>-2</v>
      </c>
      <c r="D136" s="41" t="s">
        <v>947</v>
      </c>
      <c r="E136" s="41" t="s">
        <v>948</v>
      </c>
      <c r="F136" s="41" t="s">
        <v>77</v>
      </c>
      <c r="G136" s="43">
        <v>44281</v>
      </c>
      <c r="H136" s="17" t="s">
        <v>949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10</v>
      </c>
      <c r="Y136" s="17">
        <v>0</v>
      </c>
      <c r="Z136" s="17">
        <v>0</v>
      </c>
      <c r="AA136" s="17">
        <v>10</v>
      </c>
      <c r="AB136" s="17">
        <v>180</v>
      </c>
      <c r="AC136" s="17">
        <v>0</v>
      </c>
      <c r="AD136" s="17">
        <v>0</v>
      </c>
      <c r="AE136" s="17">
        <v>170</v>
      </c>
      <c r="AF136" s="17">
        <v>280</v>
      </c>
      <c r="AG136" s="17">
        <v>0</v>
      </c>
      <c r="AH136" s="17">
        <v>0</v>
      </c>
      <c r="AI136" s="17">
        <v>260</v>
      </c>
      <c r="AJ136" s="17">
        <v>290</v>
      </c>
      <c r="AK136" s="17">
        <v>0</v>
      </c>
      <c r="AL136" s="17">
        <v>0</v>
      </c>
      <c r="AM136" s="17">
        <v>230</v>
      </c>
      <c r="AN136" s="17">
        <v>240</v>
      </c>
      <c r="AO136" s="17">
        <v>0</v>
      </c>
      <c r="AP136" s="17">
        <v>0</v>
      </c>
      <c r="AQ136" s="17">
        <v>10</v>
      </c>
      <c r="AR136" s="17">
        <v>160</v>
      </c>
      <c r="AS136" s="17">
        <v>0</v>
      </c>
      <c r="AT136" s="17">
        <v>0</v>
      </c>
      <c r="AU136" s="17">
        <v>0</v>
      </c>
      <c r="AV136" s="17">
        <v>80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44">
        <f t="shared" ref="BC136" si="172">SUM(I136:BB136)</f>
        <v>1920</v>
      </c>
      <c r="BD136" s="47">
        <f t="shared" ref="BD136" si="173">SUM(I137:BB137)</f>
        <v>1920</v>
      </c>
      <c r="BE136" s="50">
        <f t="shared" ref="BE136" si="174">SUM(I138:BB138)</f>
        <v>1920</v>
      </c>
      <c r="BF136" s="50">
        <f t="shared" ref="BF136" si="175">BE136-BC136</f>
        <v>0</v>
      </c>
      <c r="BG136" s="53">
        <v>0.86940000000000006</v>
      </c>
      <c r="BH136" s="56" t="s">
        <v>950</v>
      </c>
    </row>
    <row r="137" spans="1:60" ht="16.2" x14ac:dyDescent="0.25">
      <c r="A137" s="41" t="s">
        <v>951</v>
      </c>
      <c r="B137" s="42" t="s">
        <v>952</v>
      </c>
      <c r="C137" s="41">
        <v>-2</v>
      </c>
      <c r="D137" s="41" t="s">
        <v>953</v>
      </c>
      <c r="E137" s="41" t="s">
        <v>954</v>
      </c>
      <c r="F137" s="41" t="s">
        <v>77</v>
      </c>
      <c r="G137" s="43">
        <v>44281</v>
      </c>
      <c r="H137" s="18" t="s">
        <v>955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10</v>
      </c>
      <c r="Y137" s="18">
        <v>0</v>
      </c>
      <c r="Z137" s="18">
        <v>0</v>
      </c>
      <c r="AA137" s="18">
        <v>10</v>
      </c>
      <c r="AB137" s="18">
        <v>180</v>
      </c>
      <c r="AC137" s="18">
        <v>0</v>
      </c>
      <c r="AD137" s="18">
        <v>0</v>
      </c>
      <c r="AE137" s="18">
        <v>170</v>
      </c>
      <c r="AF137" s="18">
        <v>280</v>
      </c>
      <c r="AG137" s="18">
        <v>0</v>
      </c>
      <c r="AH137" s="18">
        <v>0</v>
      </c>
      <c r="AI137" s="18">
        <v>260</v>
      </c>
      <c r="AJ137" s="18">
        <v>290</v>
      </c>
      <c r="AK137" s="18">
        <v>0</v>
      </c>
      <c r="AL137" s="18">
        <v>0</v>
      </c>
      <c r="AM137" s="18">
        <v>230</v>
      </c>
      <c r="AN137" s="18">
        <v>240</v>
      </c>
      <c r="AO137" s="18">
        <v>0</v>
      </c>
      <c r="AP137" s="18">
        <v>0</v>
      </c>
      <c r="AQ137" s="18">
        <v>10</v>
      </c>
      <c r="AR137" s="18">
        <v>160</v>
      </c>
      <c r="AS137" s="18">
        <v>0</v>
      </c>
      <c r="AT137" s="18">
        <v>0</v>
      </c>
      <c r="AU137" s="18">
        <v>0</v>
      </c>
      <c r="AV137" s="18">
        <v>80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45"/>
      <c r="BD137" s="48"/>
      <c r="BE137" s="51"/>
      <c r="BF137" s="51"/>
      <c r="BG137" s="54"/>
      <c r="BH137" s="56" t="s">
        <v>956</v>
      </c>
    </row>
    <row r="138" spans="1:60" ht="16.2" x14ac:dyDescent="0.25">
      <c r="A138" s="41" t="s">
        <v>957</v>
      </c>
      <c r="B138" s="42" t="s">
        <v>958</v>
      </c>
      <c r="C138" s="41">
        <v>-2</v>
      </c>
      <c r="D138" s="41" t="s">
        <v>959</v>
      </c>
      <c r="E138" s="41" t="s">
        <v>960</v>
      </c>
      <c r="F138" s="41" t="s">
        <v>77</v>
      </c>
      <c r="G138" s="43">
        <v>44281</v>
      </c>
      <c r="H138" s="19" t="s">
        <v>961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10</v>
      </c>
      <c r="Y138" s="19">
        <v>0</v>
      </c>
      <c r="Z138" s="19">
        <v>0</v>
      </c>
      <c r="AA138" s="19">
        <v>10</v>
      </c>
      <c r="AB138" s="19">
        <v>180</v>
      </c>
      <c r="AC138" s="19">
        <v>0</v>
      </c>
      <c r="AD138" s="19">
        <v>0</v>
      </c>
      <c r="AE138" s="19">
        <v>170</v>
      </c>
      <c r="AF138" s="19">
        <v>280</v>
      </c>
      <c r="AG138" s="19">
        <v>0</v>
      </c>
      <c r="AH138" s="19">
        <v>0</v>
      </c>
      <c r="AI138" s="19">
        <v>260</v>
      </c>
      <c r="AJ138" s="19">
        <v>290</v>
      </c>
      <c r="AK138" s="19">
        <v>0</v>
      </c>
      <c r="AL138" s="19">
        <v>0</v>
      </c>
      <c r="AM138" s="19">
        <v>230</v>
      </c>
      <c r="AN138" s="19">
        <v>240</v>
      </c>
      <c r="AO138" s="19">
        <v>0</v>
      </c>
      <c r="AP138" s="19">
        <v>0</v>
      </c>
      <c r="AQ138" s="19">
        <v>10</v>
      </c>
      <c r="AR138" s="19">
        <v>160</v>
      </c>
      <c r="AS138" s="19">
        <v>0</v>
      </c>
      <c r="AT138" s="19">
        <v>0</v>
      </c>
      <c r="AU138" s="19">
        <v>0</v>
      </c>
      <c r="AV138" s="19">
        <v>80</v>
      </c>
      <c r="AW138" s="19">
        <v>0</v>
      </c>
      <c r="AX138" s="19">
        <v>0</v>
      </c>
      <c r="AY138" s="19">
        <v>0</v>
      </c>
      <c r="AZ138" s="19">
        <v>0</v>
      </c>
      <c r="BA138" s="19">
        <v>0</v>
      </c>
      <c r="BB138" s="19">
        <v>0</v>
      </c>
      <c r="BC138" s="46"/>
      <c r="BD138" s="49"/>
      <c r="BE138" s="52"/>
      <c r="BF138" s="52"/>
      <c r="BG138" s="55"/>
      <c r="BH138" s="56" t="s">
        <v>962</v>
      </c>
    </row>
    <row r="139" spans="1:60" ht="16.2" x14ac:dyDescent="0.25">
      <c r="A139" s="41" t="s">
        <v>963</v>
      </c>
      <c r="B139" s="42" t="s">
        <v>964</v>
      </c>
      <c r="C139" s="41">
        <v>-1</v>
      </c>
      <c r="D139" s="41" t="s">
        <v>965</v>
      </c>
      <c r="E139" s="41" t="s">
        <v>966</v>
      </c>
      <c r="F139" s="41" t="s">
        <v>77</v>
      </c>
      <c r="G139" s="43">
        <v>44285</v>
      </c>
      <c r="H139" s="17" t="s">
        <v>967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180</v>
      </c>
      <c r="R139" s="17">
        <v>0</v>
      </c>
      <c r="S139" s="17">
        <v>190</v>
      </c>
      <c r="T139" s="17">
        <v>270</v>
      </c>
      <c r="U139" s="17">
        <v>0</v>
      </c>
      <c r="V139" s="17">
        <v>0</v>
      </c>
      <c r="W139" s="17">
        <v>250</v>
      </c>
      <c r="X139" s="17">
        <v>340</v>
      </c>
      <c r="Y139" s="17">
        <v>0</v>
      </c>
      <c r="Z139" s="17">
        <v>0</v>
      </c>
      <c r="AA139" s="17">
        <v>230</v>
      </c>
      <c r="AB139" s="17">
        <v>240</v>
      </c>
      <c r="AC139" s="17">
        <v>0</v>
      </c>
      <c r="AD139" s="17">
        <v>0</v>
      </c>
      <c r="AE139" s="17">
        <v>70</v>
      </c>
      <c r="AF139" s="17">
        <v>150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44">
        <f t="shared" ref="BC139" si="176">SUM(I139:BB139)</f>
        <v>1920</v>
      </c>
      <c r="BD139" s="47">
        <f t="shared" ref="BD139" si="177">SUM(I140:BB140)</f>
        <v>1920</v>
      </c>
      <c r="BE139" s="50">
        <f t="shared" ref="BE139" si="178">SUM(I141:BB141)</f>
        <v>1920</v>
      </c>
      <c r="BF139" s="50">
        <f t="shared" ref="BF139" si="179">BE139-BC139</f>
        <v>0</v>
      </c>
      <c r="BG139" s="53">
        <v>0.87690000000000001</v>
      </c>
      <c r="BH139" s="56" t="s">
        <v>968</v>
      </c>
    </row>
    <row r="140" spans="1:60" ht="16.2" x14ac:dyDescent="0.25">
      <c r="A140" s="41" t="s">
        <v>969</v>
      </c>
      <c r="B140" s="42" t="s">
        <v>970</v>
      </c>
      <c r="C140" s="41">
        <v>-1</v>
      </c>
      <c r="D140" s="41" t="s">
        <v>971</v>
      </c>
      <c r="E140" s="41" t="s">
        <v>972</v>
      </c>
      <c r="F140" s="41" t="s">
        <v>77</v>
      </c>
      <c r="G140" s="43">
        <v>44285</v>
      </c>
      <c r="H140" s="18" t="s">
        <v>973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180</v>
      </c>
      <c r="R140" s="18">
        <v>0</v>
      </c>
      <c r="S140" s="18">
        <v>190</v>
      </c>
      <c r="T140" s="18">
        <v>270</v>
      </c>
      <c r="U140" s="18">
        <v>0</v>
      </c>
      <c r="V140" s="18">
        <v>0</v>
      </c>
      <c r="W140" s="18">
        <v>250</v>
      </c>
      <c r="X140" s="18">
        <v>340</v>
      </c>
      <c r="Y140" s="18">
        <v>0</v>
      </c>
      <c r="Z140" s="18">
        <v>0</v>
      </c>
      <c r="AA140" s="18">
        <v>230</v>
      </c>
      <c r="AB140" s="18">
        <v>240</v>
      </c>
      <c r="AC140" s="18">
        <v>0</v>
      </c>
      <c r="AD140" s="18">
        <v>0</v>
      </c>
      <c r="AE140" s="18">
        <v>70</v>
      </c>
      <c r="AF140" s="18">
        <v>150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45"/>
      <c r="BD140" s="48"/>
      <c r="BE140" s="51"/>
      <c r="BF140" s="51"/>
      <c r="BG140" s="54"/>
      <c r="BH140" s="56" t="s">
        <v>974</v>
      </c>
    </row>
    <row r="141" spans="1:60" ht="16.2" x14ac:dyDescent="0.25">
      <c r="A141" s="41" t="s">
        <v>975</v>
      </c>
      <c r="B141" s="42" t="s">
        <v>976</v>
      </c>
      <c r="C141" s="41">
        <v>-1</v>
      </c>
      <c r="D141" s="41" t="s">
        <v>977</v>
      </c>
      <c r="E141" s="41" t="s">
        <v>978</v>
      </c>
      <c r="F141" s="41" t="s">
        <v>77</v>
      </c>
      <c r="G141" s="43">
        <v>44285</v>
      </c>
      <c r="H141" s="19" t="s">
        <v>979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180</v>
      </c>
      <c r="R141" s="19">
        <v>0</v>
      </c>
      <c r="S141" s="19">
        <v>190</v>
      </c>
      <c r="T141" s="19">
        <v>270</v>
      </c>
      <c r="U141" s="19">
        <v>0</v>
      </c>
      <c r="V141" s="19">
        <v>0</v>
      </c>
      <c r="W141" s="19">
        <v>250</v>
      </c>
      <c r="X141" s="19">
        <v>340</v>
      </c>
      <c r="Y141" s="19">
        <v>0</v>
      </c>
      <c r="Z141" s="19">
        <v>0</v>
      </c>
      <c r="AA141" s="19">
        <v>230</v>
      </c>
      <c r="AB141" s="19">
        <v>240</v>
      </c>
      <c r="AC141" s="19">
        <v>0</v>
      </c>
      <c r="AD141" s="19">
        <v>0</v>
      </c>
      <c r="AE141" s="19">
        <v>70</v>
      </c>
      <c r="AF141" s="19">
        <v>150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46"/>
      <c r="BD141" s="49"/>
      <c r="BE141" s="52"/>
      <c r="BF141" s="52"/>
      <c r="BG141" s="55"/>
      <c r="BH141" s="56" t="s">
        <v>980</v>
      </c>
    </row>
    <row r="142" spans="1:60" ht="16.2" x14ac:dyDescent="0.25">
      <c r="A142" s="41" t="s">
        <v>981</v>
      </c>
      <c r="B142" s="42" t="s">
        <v>982</v>
      </c>
      <c r="C142" s="41">
        <v>-1</v>
      </c>
      <c r="D142" s="41" t="s">
        <v>983</v>
      </c>
      <c r="E142" s="41" t="s">
        <v>984</v>
      </c>
      <c r="F142" s="41" t="s">
        <v>77</v>
      </c>
      <c r="G142" s="43">
        <v>44282</v>
      </c>
      <c r="H142" s="17" t="s">
        <v>985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100</v>
      </c>
      <c r="AB142" s="17">
        <v>240</v>
      </c>
      <c r="AC142" s="17">
        <v>0</v>
      </c>
      <c r="AD142" s="17">
        <v>0</v>
      </c>
      <c r="AE142" s="17">
        <v>260</v>
      </c>
      <c r="AF142" s="17">
        <v>140</v>
      </c>
      <c r="AG142" s="17">
        <v>0</v>
      </c>
      <c r="AH142" s="17">
        <v>0</v>
      </c>
      <c r="AI142" s="17">
        <v>110</v>
      </c>
      <c r="AJ142" s="17">
        <v>150</v>
      </c>
      <c r="AK142" s="17">
        <v>0</v>
      </c>
      <c r="AL142" s="17">
        <v>0</v>
      </c>
      <c r="AM142" s="17">
        <v>370</v>
      </c>
      <c r="AN142" s="17">
        <v>300</v>
      </c>
      <c r="AO142" s="17">
        <v>0</v>
      </c>
      <c r="AP142" s="17">
        <v>0</v>
      </c>
      <c r="AQ142" s="17">
        <v>30</v>
      </c>
      <c r="AR142" s="17">
        <v>30</v>
      </c>
      <c r="AS142" s="17">
        <v>0</v>
      </c>
      <c r="AT142" s="17">
        <v>0</v>
      </c>
      <c r="AU142" s="17">
        <v>0</v>
      </c>
      <c r="AV142" s="17">
        <v>170</v>
      </c>
      <c r="AW142" s="17">
        <v>0</v>
      </c>
      <c r="AX142" s="17">
        <v>0</v>
      </c>
      <c r="AY142" s="17">
        <v>0</v>
      </c>
      <c r="AZ142" s="17">
        <v>20</v>
      </c>
      <c r="BA142" s="17">
        <v>0</v>
      </c>
      <c r="BB142" s="17">
        <v>0</v>
      </c>
      <c r="BC142" s="44">
        <f t="shared" ref="BC142" si="180">SUM(I142:BB142)</f>
        <v>1920</v>
      </c>
      <c r="BD142" s="47">
        <f t="shared" ref="BD142" si="181">SUM(I143:BB143)</f>
        <v>1920</v>
      </c>
      <c r="BE142" s="50">
        <f t="shared" ref="BE142" si="182">SUM(I144:BB144)</f>
        <v>1920</v>
      </c>
      <c r="BF142" s="50">
        <f t="shared" ref="BF142" si="183">BE142-BC142</f>
        <v>0</v>
      </c>
      <c r="BG142" s="53">
        <v>0.88300000000000001</v>
      </c>
      <c r="BH142" s="56" t="s">
        <v>986</v>
      </c>
    </row>
    <row r="143" spans="1:60" ht="16.2" x14ac:dyDescent="0.25">
      <c r="A143" s="41" t="s">
        <v>987</v>
      </c>
      <c r="B143" s="42" t="s">
        <v>988</v>
      </c>
      <c r="C143" s="41">
        <v>-1</v>
      </c>
      <c r="D143" s="41" t="s">
        <v>989</v>
      </c>
      <c r="E143" s="41" t="s">
        <v>990</v>
      </c>
      <c r="F143" s="41" t="s">
        <v>77</v>
      </c>
      <c r="G143" s="43">
        <v>44282</v>
      </c>
      <c r="H143" s="18" t="s">
        <v>991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100</v>
      </c>
      <c r="AB143" s="18">
        <v>240</v>
      </c>
      <c r="AC143" s="18">
        <v>0</v>
      </c>
      <c r="AD143" s="18">
        <v>0</v>
      </c>
      <c r="AE143" s="18">
        <v>260</v>
      </c>
      <c r="AF143" s="18">
        <v>140</v>
      </c>
      <c r="AG143" s="18">
        <v>0</v>
      </c>
      <c r="AH143" s="18">
        <v>0</v>
      </c>
      <c r="AI143" s="18">
        <v>110</v>
      </c>
      <c r="AJ143" s="18">
        <v>150</v>
      </c>
      <c r="AK143" s="18">
        <v>0</v>
      </c>
      <c r="AL143" s="18">
        <v>0</v>
      </c>
      <c r="AM143" s="18">
        <v>370</v>
      </c>
      <c r="AN143" s="18">
        <v>300</v>
      </c>
      <c r="AO143" s="18">
        <v>0</v>
      </c>
      <c r="AP143" s="18">
        <v>0</v>
      </c>
      <c r="AQ143" s="18">
        <v>30</v>
      </c>
      <c r="AR143" s="18">
        <v>30</v>
      </c>
      <c r="AS143" s="18">
        <v>0</v>
      </c>
      <c r="AT143" s="18">
        <v>0</v>
      </c>
      <c r="AU143" s="18">
        <v>0</v>
      </c>
      <c r="AV143" s="18">
        <v>170</v>
      </c>
      <c r="AW143" s="18">
        <v>0</v>
      </c>
      <c r="AX143" s="18">
        <v>0</v>
      </c>
      <c r="AY143" s="18">
        <v>0</v>
      </c>
      <c r="AZ143" s="18">
        <v>20</v>
      </c>
      <c r="BA143" s="18">
        <v>0</v>
      </c>
      <c r="BB143" s="18">
        <v>0</v>
      </c>
      <c r="BC143" s="45"/>
      <c r="BD143" s="48"/>
      <c r="BE143" s="51"/>
      <c r="BF143" s="51"/>
      <c r="BG143" s="54"/>
      <c r="BH143" s="56" t="s">
        <v>992</v>
      </c>
    </row>
    <row r="144" spans="1:60" ht="16.2" x14ac:dyDescent="0.25">
      <c r="A144" s="41" t="s">
        <v>993</v>
      </c>
      <c r="B144" s="42" t="s">
        <v>994</v>
      </c>
      <c r="C144" s="41">
        <v>-1</v>
      </c>
      <c r="D144" s="41" t="s">
        <v>995</v>
      </c>
      <c r="E144" s="41" t="s">
        <v>996</v>
      </c>
      <c r="F144" s="41" t="s">
        <v>77</v>
      </c>
      <c r="G144" s="43">
        <v>44282</v>
      </c>
      <c r="H144" s="19" t="s">
        <v>997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100</v>
      </c>
      <c r="AB144" s="19">
        <v>240</v>
      </c>
      <c r="AC144" s="19">
        <v>0</v>
      </c>
      <c r="AD144" s="19">
        <v>0</v>
      </c>
      <c r="AE144" s="19">
        <v>260</v>
      </c>
      <c r="AF144" s="19">
        <v>140</v>
      </c>
      <c r="AG144" s="19">
        <v>0</v>
      </c>
      <c r="AH144" s="19">
        <v>0</v>
      </c>
      <c r="AI144" s="19">
        <v>110</v>
      </c>
      <c r="AJ144" s="19">
        <v>150</v>
      </c>
      <c r="AK144" s="19">
        <v>0</v>
      </c>
      <c r="AL144" s="19">
        <v>0</v>
      </c>
      <c r="AM144" s="19">
        <v>370</v>
      </c>
      <c r="AN144" s="19">
        <v>300</v>
      </c>
      <c r="AO144" s="19">
        <v>0</v>
      </c>
      <c r="AP144" s="19">
        <v>0</v>
      </c>
      <c r="AQ144" s="19">
        <v>30</v>
      </c>
      <c r="AR144" s="19">
        <v>30</v>
      </c>
      <c r="AS144" s="19">
        <v>0</v>
      </c>
      <c r="AT144" s="19">
        <v>0</v>
      </c>
      <c r="AU144" s="19">
        <v>0</v>
      </c>
      <c r="AV144" s="19">
        <v>170</v>
      </c>
      <c r="AW144" s="19">
        <v>0</v>
      </c>
      <c r="AX144" s="19">
        <v>0</v>
      </c>
      <c r="AY144" s="19">
        <v>0</v>
      </c>
      <c r="AZ144" s="19">
        <v>20</v>
      </c>
      <c r="BA144" s="19">
        <v>0</v>
      </c>
      <c r="BB144" s="19">
        <v>0</v>
      </c>
      <c r="BC144" s="46"/>
      <c r="BD144" s="49"/>
      <c r="BE144" s="52"/>
      <c r="BF144" s="52"/>
      <c r="BG144" s="55"/>
      <c r="BH144" s="56" t="s">
        <v>998</v>
      </c>
    </row>
    <row r="145" spans="1:60" ht="16.2" x14ac:dyDescent="0.25">
      <c r="A145" s="41" t="s">
        <v>999</v>
      </c>
      <c r="B145" s="42" t="s">
        <v>1000</v>
      </c>
      <c r="C145" s="41">
        <v>-1</v>
      </c>
      <c r="D145" s="41" t="s">
        <v>1001</v>
      </c>
      <c r="E145" s="41" t="s">
        <v>1002</v>
      </c>
      <c r="F145" s="41" t="s">
        <v>77</v>
      </c>
      <c r="G145" s="43">
        <v>44282</v>
      </c>
      <c r="H145" s="17" t="s">
        <v>1003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100</v>
      </c>
      <c r="AB145" s="17">
        <v>240</v>
      </c>
      <c r="AC145" s="17">
        <v>0</v>
      </c>
      <c r="AD145" s="17">
        <v>0</v>
      </c>
      <c r="AE145" s="17">
        <v>260</v>
      </c>
      <c r="AF145" s="17">
        <v>140</v>
      </c>
      <c r="AG145" s="17">
        <v>0</v>
      </c>
      <c r="AH145" s="17">
        <v>0</v>
      </c>
      <c r="AI145" s="17">
        <v>110</v>
      </c>
      <c r="AJ145" s="17">
        <v>150</v>
      </c>
      <c r="AK145" s="17">
        <v>0</v>
      </c>
      <c r="AL145" s="17">
        <v>0</v>
      </c>
      <c r="AM145" s="17">
        <v>370</v>
      </c>
      <c r="AN145" s="17">
        <v>300</v>
      </c>
      <c r="AO145" s="17">
        <v>0</v>
      </c>
      <c r="AP145" s="17">
        <v>0</v>
      </c>
      <c r="AQ145" s="17">
        <v>30</v>
      </c>
      <c r="AR145" s="17">
        <v>30</v>
      </c>
      <c r="AS145" s="17">
        <v>0</v>
      </c>
      <c r="AT145" s="17">
        <v>0</v>
      </c>
      <c r="AU145" s="17">
        <v>0</v>
      </c>
      <c r="AV145" s="17">
        <v>170</v>
      </c>
      <c r="AW145" s="17">
        <v>0</v>
      </c>
      <c r="AX145" s="17">
        <v>0</v>
      </c>
      <c r="AY145" s="17">
        <v>0</v>
      </c>
      <c r="AZ145" s="17">
        <v>20</v>
      </c>
      <c r="BA145" s="17">
        <v>0</v>
      </c>
      <c r="BB145" s="17">
        <v>0</v>
      </c>
      <c r="BC145" s="44">
        <f t="shared" ref="BC145" si="184">SUM(I145:BB145)</f>
        <v>1920</v>
      </c>
      <c r="BD145" s="47">
        <f t="shared" ref="BD145" si="185">SUM(I146:BB146)</f>
        <v>1920</v>
      </c>
      <c r="BE145" s="50">
        <f t="shared" ref="BE145" si="186">SUM(I147:BB147)</f>
        <v>1920</v>
      </c>
      <c r="BF145" s="50">
        <f t="shared" ref="BF145" si="187">BE145-BC145</f>
        <v>0</v>
      </c>
      <c r="BG145" s="53">
        <v>0.87640000000000007</v>
      </c>
      <c r="BH145" s="56" t="s">
        <v>1004</v>
      </c>
    </row>
    <row r="146" spans="1:60" ht="16.2" x14ac:dyDescent="0.25">
      <c r="A146" s="41" t="s">
        <v>1005</v>
      </c>
      <c r="B146" s="42" t="s">
        <v>1006</v>
      </c>
      <c r="C146" s="41">
        <v>-1</v>
      </c>
      <c r="D146" s="41" t="s">
        <v>1007</v>
      </c>
      <c r="E146" s="41" t="s">
        <v>1008</v>
      </c>
      <c r="F146" s="41" t="s">
        <v>77</v>
      </c>
      <c r="G146" s="43">
        <v>44282</v>
      </c>
      <c r="H146" s="18" t="s">
        <v>1009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100</v>
      </c>
      <c r="AB146" s="18">
        <v>240</v>
      </c>
      <c r="AC146" s="18">
        <v>0</v>
      </c>
      <c r="AD146" s="18">
        <v>0</v>
      </c>
      <c r="AE146" s="18">
        <v>260</v>
      </c>
      <c r="AF146" s="18">
        <v>140</v>
      </c>
      <c r="AG146" s="18">
        <v>0</v>
      </c>
      <c r="AH146" s="18">
        <v>0</v>
      </c>
      <c r="AI146" s="18">
        <v>110</v>
      </c>
      <c r="AJ146" s="18">
        <v>150</v>
      </c>
      <c r="AK146" s="18">
        <v>0</v>
      </c>
      <c r="AL146" s="18">
        <v>0</v>
      </c>
      <c r="AM146" s="18">
        <v>370</v>
      </c>
      <c r="AN146" s="18">
        <v>300</v>
      </c>
      <c r="AO146" s="18">
        <v>0</v>
      </c>
      <c r="AP146" s="18">
        <v>0</v>
      </c>
      <c r="AQ146" s="18">
        <v>30</v>
      </c>
      <c r="AR146" s="18">
        <v>30</v>
      </c>
      <c r="AS146" s="18">
        <v>0</v>
      </c>
      <c r="AT146" s="18">
        <v>0</v>
      </c>
      <c r="AU146" s="18">
        <v>0</v>
      </c>
      <c r="AV146" s="18">
        <v>170</v>
      </c>
      <c r="AW146" s="18">
        <v>0</v>
      </c>
      <c r="AX146" s="18">
        <v>0</v>
      </c>
      <c r="AY146" s="18">
        <v>0</v>
      </c>
      <c r="AZ146" s="18">
        <v>20</v>
      </c>
      <c r="BA146" s="18">
        <v>0</v>
      </c>
      <c r="BB146" s="18">
        <v>0</v>
      </c>
      <c r="BC146" s="45"/>
      <c r="BD146" s="48"/>
      <c r="BE146" s="51"/>
      <c r="BF146" s="51"/>
      <c r="BG146" s="54"/>
      <c r="BH146" s="56" t="s">
        <v>1010</v>
      </c>
    </row>
    <row r="147" spans="1:60" ht="16.2" x14ac:dyDescent="0.25">
      <c r="A147" s="41" t="s">
        <v>1011</v>
      </c>
      <c r="B147" s="42" t="s">
        <v>1012</v>
      </c>
      <c r="C147" s="41">
        <v>-1</v>
      </c>
      <c r="D147" s="41" t="s">
        <v>1013</v>
      </c>
      <c r="E147" s="41" t="s">
        <v>1014</v>
      </c>
      <c r="F147" s="41" t="s">
        <v>77</v>
      </c>
      <c r="G147" s="43">
        <v>44282</v>
      </c>
      <c r="H147" s="19" t="s">
        <v>1015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100</v>
      </c>
      <c r="AB147" s="19">
        <v>240</v>
      </c>
      <c r="AC147" s="19">
        <v>0</v>
      </c>
      <c r="AD147" s="19">
        <v>0</v>
      </c>
      <c r="AE147" s="19">
        <v>260</v>
      </c>
      <c r="AF147" s="19">
        <v>140</v>
      </c>
      <c r="AG147" s="19">
        <v>0</v>
      </c>
      <c r="AH147" s="19">
        <v>0</v>
      </c>
      <c r="AI147" s="19">
        <v>110</v>
      </c>
      <c r="AJ147" s="19">
        <v>150</v>
      </c>
      <c r="AK147" s="19">
        <v>0</v>
      </c>
      <c r="AL147" s="19">
        <v>0</v>
      </c>
      <c r="AM147" s="19">
        <v>370</v>
      </c>
      <c r="AN147" s="19">
        <v>300</v>
      </c>
      <c r="AO147" s="19">
        <v>0</v>
      </c>
      <c r="AP147" s="19">
        <v>0</v>
      </c>
      <c r="AQ147" s="19">
        <v>30</v>
      </c>
      <c r="AR147" s="19">
        <v>30</v>
      </c>
      <c r="AS147" s="19">
        <v>0</v>
      </c>
      <c r="AT147" s="19">
        <v>0</v>
      </c>
      <c r="AU147" s="19">
        <v>0</v>
      </c>
      <c r="AV147" s="19">
        <v>170</v>
      </c>
      <c r="AW147" s="19">
        <v>0</v>
      </c>
      <c r="AX147" s="19">
        <v>0</v>
      </c>
      <c r="AY147" s="19">
        <v>0</v>
      </c>
      <c r="AZ147" s="19">
        <v>20</v>
      </c>
      <c r="BA147" s="19">
        <v>0</v>
      </c>
      <c r="BB147" s="19">
        <v>0</v>
      </c>
      <c r="BC147" s="46"/>
      <c r="BD147" s="49"/>
      <c r="BE147" s="52"/>
      <c r="BF147" s="52"/>
      <c r="BG147" s="55"/>
      <c r="BH147" s="56" t="s">
        <v>1016</v>
      </c>
    </row>
    <row r="148" spans="1:60" ht="16.2" x14ac:dyDescent="0.25">
      <c r="A148" s="41" t="s">
        <v>1017</v>
      </c>
      <c r="B148" s="42" t="s">
        <v>1018</v>
      </c>
      <c r="C148" s="41">
        <v>-1</v>
      </c>
      <c r="D148" s="41" t="s">
        <v>1019</v>
      </c>
      <c r="E148" s="41" t="s">
        <v>1020</v>
      </c>
      <c r="F148" s="41" t="s">
        <v>77</v>
      </c>
      <c r="G148" s="43">
        <v>44285</v>
      </c>
      <c r="H148" s="17" t="s">
        <v>1021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160</v>
      </c>
      <c r="R148" s="17">
        <v>0</v>
      </c>
      <c r="S148" s="17">
        <v>160</v>
      </c>
      <c r="T148" s="17">
        <v>160</v>
      </c>
      <c r="U148" s="17">
        <v>0</v>
      </c>
      <c r="V148" s="17">
        <v>0</v>
      </c>
      <c r="W148" s="17">
        <v>320</v>
      </c>
      <c r="X148" s="17">
        <v>320</v>
      </c>
      <c r="Y148" s="17">
        <v>0</v>
      </c>
      <c r="Z148" s="17">
        <v>0</v>
      </c>
      <c r="AA148" s="17">
        <v>160</v>
      </c>
      <c r="AB148" s="17">
        <v>160</v>
      </c>
      <c r="AC148" s="17">
        <v>0</v>
      </c>
      <c r="AD148" s="17">
        <v>0</v>
      </c>
      <c r="AE148" s="17">
        <v>160</v>
      </c>
      <c r="AF148" s="17">
        <v>160</v>
      </c>
      <c r="AG148" s="17">
        <v>0</v>
      </c>
      <c r="AH148" s="17">
        <v>0</v>
      </c>
      <c r="AI148" s="17">
        <v>0</v>
      </c>
      <c r="AJ148" s="17">
        <v>160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44">
        <f t="shared" ref="BC148" si="188">SUM(I148:BB148)</f>
        <v>1920</v>
      </c>
      <c r="BD148" s="47">
        <f t="shared" ref="BD148" si="189">SUM(I149:BB149)</f>
        <v>1920</v>
      </c>
      <c r="BE148" s="50">
        <f t="shared" ref="BE148" si="190">SUM(I150:BB150)</f>
        <v>1920</v>
      </c>
      <c r="BF148" s="50">
        <f t="shared" ref="BF148" si="191">BE148-BC148</f>
        <v>0</v>
      </c>
      <c r="BG148" s="53">
        <v>0.8488</v>
      </c>
      <c r="BH148" s="56" t="s">
        <v>1022</v>
      </c>
    </row>
    <row r="149" spans="1:60" ht="16.2" x14ac:dyDescent="0.25">
      <c r="A149" s="41" t="s">
        <v>1023</v>
      </c>
      <c r="B149" s="42" t="s">
        <v>1024</v>
      </c>
      <c r="C149" s="41">
        <v>-1</v>
      </c>
      <c r="D149" s="41" t="s">
        <v>1025</v>
      </c>
      <c r="E149" s="41" t="s">
        <v>1026</v>
      </c>
      <c r="F149" s="41" t="s">
        <v>77</v>
      </c>
      <c r="G149" s="43">
        <v>44285</v>
      </c>
      <c r="H149" s="18" t="s">
        <v>1027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160</v>
      </c>
      <c r="R149" s="18">
        <v>0</v>
      </c>
      <c r="S149" s="18">
        <v>160</v>
      </c>
      <c r="T149" s="18">
        <v>160</v>
      </c>
      <c r="U149" s="18">
        <v>0</v>
      </c>
      <c r="V149" s="18">
        <v>0</v>
      </c>
      <c r="W149" s="18">
        <v>320</v>
      </c>
      <c r="X149" s="18">
        <v>320</v>
      </c>
      <c r="Y149" s="18">
        <v>0</v>
      </c>
      <c r="Z149" s="18">
        <v>0</v>
      </c>
      <c r="AA149" s="18">
        <v>160</v>
      </c>
      <c r="AB149" s="18">
        <v>160</v>
      </c>
      <c r="AC149" s="18">
        <v>0</v>
      </c>
      <c r="AD149" s="18">
        <v>0</v>
      </c>
      <c r="AE149" s="18">
        <v>160</v>
      </c>
      <c r="AF149" s="18">
        <v>160</v>
      </c>
      <c r="AG149" s="18">
        <v>0</v>
      </c>
      <c r="AH149" s="18">
        <v>0</v>
      </c>
      <c r="AI149" s="18">
        <v>0</v>
      </c>
      <c r="AJ149" s="18">
        <v>160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45"/>
      <c r="BD149" s="48"/>
      <c r="BE149" s="51"/>
      <c r="BF149" s="51"/>
      <c r="BG149" s="54"/>
      <c r="BH149" s="56" t="s">
        <v>1028</v>
      </c>
    </row>
    <row r="150" spans="1:60" ht="16.2" x14ac:dyDescent="0.25">
      <c r="A150" s="41" t="s">
        <v>1029</v>
      </c>
      <c r="B150" s="42" t="s">
        <v>1030</v>
      </c>
      <c r="C150" s="41">
        <v>-1</v>
      </c>
      <c r="D150" s="41" t="s">
        <v>1031</v>
      </c>
      <c r="E150" s="41" t="s">
        <v>1032</v>
      </c>
      <c r="F150" s="41" t="s">
        <v>77</v>
      </c>
      <c r="G150" s="43">
        <v>44285</v>
      </c>
      <c r="H150" s="19" t="s">
        <v>1033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160</v>
      </c>
      <c r="R150" s="19">
        <v>0</v>
      </c>
      <c r="S150" s="19">
        <v>160</v>
      </c>
      <c r="T150" s="19">
        <v>160</v>
      </c>
      <c r="U150" s="19">
        <v>0</v>
      </c>
      <c r="V150" s="19">
        <v>0</v>
      </c>
      <c r="W150" s="19">
        <v>320</v>
      </c>
      <c r="X150" s="19">
        <v>320</v>
      </c>
      <c r="Y150" s="19">
        <v>0</v>
      </c>
      <c r="Z150" s="19">
        <v>0</v>
      </c>
      <c r="AA150" s="19">
        <v>160</v>
      </c>
      <c r="AB150" s="19">
        <v>160</v>
      </c>
      <c r="AC150" s="19">
        <v>0</v>
      </c>
      <c r="AD150" s="19">
        <v>0</v>
      </c>
      <c r="AE150" s="19">
        <v>160</v>
      </c>
      <c r="AF150" s="19">
        <v>160</v>
      </c>
      <c r="AG150" s="19">
        <v>0</v>
      </c>
      <c r="AH150" s="19">
        <v>0</v>
      </c>
      <c r="AI150" s="19">
        <v>0</v>
      </c>
      <c r="AJ150" s="19">
        <v>160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19">
        <v>0</v>
      </c>
      <c r="AR150" s="19">
        <v>0</v>
      </c>
      <c r="AS150" s="19">
        <v>0</v>
      </c>
      <c r="AT150" s="19">
        <v>0</v>
      </c>
      <c r="AU150" s="19">
        <v>0</v>
      </c>
      <c r="AV150" s="19">
        <v>0</v>
      </c>
      <c r="AW150" s="19">
        <v>0</v>
      </c>
      <c r="AX150" s="19">
        <v>0</v>
      </c>
      <c r="AY150" s="19">
        <v>0</v>
      </c>
      <c r="AZ150" s="19">
        <v>0</v>
      </c>
      <c r="BA150" s="19">
        <v>0</v>
      </c>
      <c r="BB150" s="19">
        <v>0</v>
      </c>
      <c r="BC150" s="46"/>
      <c r="BD150" s="49"/>
      <c r="BE150" s="52"/>
      <c r="BF150" s="52"/>
      <c r="BG150" s="55"/>
      <c r="BH150" s="56" t="s">
        <v>1034</v>
      </c>
    </row>
    <row r="151" spans="1:60" ht="16.2" x14ac:dyDescent="0.25">
      <c r="A151" s="41" t="s">
        <v>1035</v>
      </c>
      <c r="B151" s="42" t="s">
        <v>1036</v>
      </c>
      <c r="C151" s="41">
        <v>-1</v>
      </c>
      <c r="D151" s="41" t="s">
        <v>1037</v>
      </c>
      <c r="E151" s="41" t="s">
        <v>1038</v>
      </c>
      <c r="F151" s="41" t="s">
        <v>77</v>
      </c>
      <c r="G151" s="43">
        <v>44280</v>
      </c>
      <c r="H151" s="17" t="s">
        <v>1039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160</v>
      </c>
      <c r="AC151" s="17">
        <v>0</v>
      </c>
      <c r="AD151" s="17">
        <v>0</v>
      </c>
      <c r="AE151" s="17">
        <v>160</v>
      </c>
      <c r="AF151" s="17">
        <v>320</v>
      </c>
      <c r="AG151" s="17">
        <v>0</v>
      </c>
      <c r="AH151" s="17">
        <v>0</v>
      </c>
      <c r="AI151" s="17">
        <v>320</v>
      </c>
      <c r="AJ151" s="17">
        <v>320</v>
      </c>
      <c r="AK151" s="17">
        <v>0</v>
      </c>
      <c r="AL151" s="17">
        <v>0</v>
      </c>
      <c r="AM151" s="17">
        <v>160</v>
      </c>
      <c r="AN151" s="17">
        <v>160</v>
      </c>
      <c r="AO151" s="17">
        <v>0</v>
      </c>
      <c r="AP151" s="17">
        <v>0</v>
      </c>
      <c r="AQ151" s="17">
        <v>160</v>
      </c>
      <c r="AR151" s="17">
        <v>160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44">
        <f t="shared" ref="BC151" si="192">SUM(I151:BB151)</f>
        <v>1920</v>
      </c>
      <c r="BD151" s="47">
        <f t="shared" ref="BD151" si="193">SUM(I152:BB152)</f>
        <v>1920</v>
      </c>
      <c r="BE151" s="50">
        <f t="shared" ref="BE151" si="194">SUM(I153:BB153)</f>
        <v>1920</v>
      </c>
      <c r="BF151" s="50">
        <f t="shared" ref="BF151" si="195">BE151-BC151</f>
        <v>0</v>
      </c>
      <c r="BG151" s="53">
        <v>0.84670000000000001</v>
      </c>
      <c r="BH151" s="56" t="s">
        <v>1040</v>
      </c>
    </row>
    <row r="152" spans="1:60" ht="16.2" x14ac:dyDescent="0.25">
      <c r="A152" s="41" t="s">
        <v>1041</v>
      </c>
      <c r="B152" s="42" t="s">
        <v>1042</v>
      </c>
      <c r="C152" s="41">
        <v>-1</v>
      </c>
      <c r="D152" s="41" t="s">
        <v>1043</v>
      </c>
      <c r="E152" s="41" t="s">
        <v>1044</v>
      </c>
      <c r="F152" s="41" t="s">
        <v>77</v>
      </c>
      <c r="G152" s="43">
        <v>44280</v>
      </c>
      <c r="H152" s="18" t="s">
        <v>1045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160</v>
      </c>
      <c r="AC152" s="18">
        <v>0</v>
      </c>
      <c r="AD152" s="18">
        <v>0</v>
      </c>
      <c r="AE152" s="18">
        <v>160</v>
      </c>
      <c r="AF152" s="18">
        <v>320</v>
      </c>
      <c r="AG152" s="18">
        <v>0</v>
      </c>
      <c r="AH152" s="18">
        <v>0</v>
      </c>
      <c r="AI152" s="18">
        <v>320</v>
      </c>
      <c r="AJ152" s="18">
        <v>320</v>
      </c>
      <c r="AK152" s="18">
        <v>0</v>
      </c>
      <c r="AL152" s="18">
        <v>0</v>
      </c>
      <c r="AM152" s="18">
        <v>160</v>
      </c>
      <c r="AN152" s="18">
        <v>160</v>
      </c>
      <c r="AO152" s="18">
        <v>0</v>
      </c>
      <c r="AP152" s="18">
        <v>0</v>
      </c>
      <c r="AQ152" s="18">
        <v>160</v>
      </c>
      <c r="AR152" s="18">
        <v>160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45"/>
      <c r="BD152" s="48"/>
      <c r="BE152" s="51"/>
      <c r="BF152" s="51"/>
      <c r="BG152" s="54"/>
      <c r="BH152" s="56" t="s">
        <v>1046</v>
      </c>
    </row>
    <row r="153" spans="1:60" ht="16.2" x14ac:dyDescent="0.25">
      <c r="A153" s="41" t="s">
        <v>1047</v>
      </c>
      <c r="B153" s="42" t="s">
        <v>1048</v>
      </c>
      <c r="C153" s="41">
        <v>-1</v>
      </c>
      <c r="D153" s="41" t="s">
        <v>1049</v>
      </c>
      <c r="E153" s="41" t="s">
        <v>1050</v>
      </c>
      <c r="F153" s="41" t="s">
        <v>77</v>
      </c>
      <c r="G153" s="43">
        <v>44280</v>
      </c>
      <c r="H153" s="19" t="s">
        <v>1051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160</v>
      </c>
      <c r="AC153" s="19">
        <v>0</v>
      </c>
      <c r="AD153" s="19">
        <v>0</v>
      </c>
      <c r="AE153" s="19">
        <v>160</v>
      </c>
      <c r="AF153" s="19">
        <v>320</v>
      </c>
      <c r="AG153" s="19">
        <v>0</v>
      </c>
      <c r="AH153" s="19">
        <v>0</v>
      </c>
      <c r="AI153" s="19">
        <v>320</v>
      </c>
      <c r="AJ153" s="19">
        <v>320</v>
      </c>
      <c r="AK153" s="19">
        <v>0</v>
      </c>
      <c r="AL153" s="19">
        <v>0</v>
      </c>
      <c r="AM153" s="19">
        <v>160</v>
      </c>
      <c r="AN153" s="19">
        <v>160</v>
      </c>
      <c r="AO153" s="19">
        <v>0</v>
      </c>
      <c r="AP153" s="19">
        <v>0</v>
      </c>
      <c r="AQ153" s="19">
        <v>160</v>
      </c>
      <c r="AR153" s="19">
        <v>160</v>
      </c>
      <c r="AS153" s="19">
        <v>0</v>
      </c>
      <c r="AT153" s="19">
        <v>0</v>
      </c>
      <c r="AU153" s="19">
        <v>0</v>
      </c>
      <c r="AV153" s="19">
        <v>0</v>
      </c>
      <c r="AW153" s="19">
        <v>0</v>
      </c>
      <c r="AX153" s="19">
        <v>0</v>
      </c>
      <c r="AY153" s="19">
        <v>0</v>
      </c>
      <c r="AZ153" s="19">
        <v>0</v>
      </c>
      <c r="BA153" s="19">
        <v>0</v>
      </c>
      <c r="BB153" s="19">
        <v>0</v>
      </c>
      <c r="BC153" s="46"/>
      <c r="BD153" s="49"/>
      <c r="BE153" s="52"/>
      <c r="BF153" s="52"/>
      <c r="BG153" s="55"/>
      <c r="BH153" s="56" t="s">
        <v>1052</v>
      </c>
    </row>
    <row r="154" spans="1:60" ht="16.2" x14ac:dyDescent="0.25">
      <c r="A154" s="41" t="s">
        <v>1053</v>
      </c>
      <c r="B154" s="42" t="s">
        <v>1054</v>
      </c>
      <c r="C154" s="41">
        <v>-1</v>
      </c>
      <c r="D154" s="41" t="s">
        <v>1055</v>
      </c>
      <c r="E154" s="41" t="s">
        <v>1056</v>
      </c>
      <c r="F154" s="41" t="s">
        <v>77</v>
      </c>
      <c r="G154" s="43">
        <v>44275</v>
      </c>
      <c r="H154" s="17" t="s">
        <v>1057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210</v>
      </c>
      <c r="P154" s="17">
        <v>0</v>
      </c>
      <c r="Q154" s="17">
        <v>0</v>
      </c>
      <c r="R154" s="17">
        <v>290</v>
      </c>
      <c r="S154" s="17">
        <v>0</v>
      </c>
      <c r="T154" s="17">
        <v>0</v>
      </c>
      <c r="U154" s="17">
        <v>0</v>
      </c>
      <c r="V154" s="17">
        <v>290</v>
      </c>
      <c r="W154" s="17">
        <v>0</v>
      </c>
      <c r="X154" s="17">
        <v>0</v>
      </c>
      <c r="Y154" s="17">
        <v>0</v>
      </c>
      <c r="Z154" s="17">
        <v>300</v>
      </c>
      <c r="AA154" s="17">
        <v>0</v>
      </c>
      <c r="AB154" s="17">
        <v>0</v>
      </c>
      <c r="AC154" s="17">
        <v>0</v>
      </c>
      <c r="AD154" s="17">
        <v>310</v>
      </c>
      <c r="AE154" s="17">
        <v>0</v>
      </c>
      <c r="AF154" s="17">
        <v>0</v>
      </c>
      <c r="AG154" s="17">
        <v>0</v>
      </c>
      <c r="AH154" s="17">
        <v>290</v>
      </c>
      <c r="AI154" s="17">
        <v>0</v>
      </c>
      <c r="AJ154" s="17">
        <v>0</v>
      </c>
      <c r="AK154" s="17">
        <v>0</v>
      </c>
      <c r="AL154" s="17">
        <v>230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44">
        <f t="shared" ref="BC154" si="196">SUM(I154:BB154)</f>
        <v>1920</v>
      </c>
      <c r="BD154" s="47">
        <f t="shared" ref="BD154" si="197">SUM(I155:BB155)</f>
        <v>1920</v>
      </c>
      <c r="BE154" s="50">
        <f t="shared" ref="BE154" si="198">SUM(I156:BB156)</f>
        <v>1920</v>
      </c>
      <c r="BF154" s="50">
        <f t="shared" ref="BF154" si="199">BE154-BC154</f>
        <v>0</v>
      </c>
      <c r="BG154" s="53">
        <v>0.86680000000000001</v>
      </c>
      <c r="BH154" s="56" t="s">
        <v>1058</v>
      </c>
    </row>
    <row r="155" spans="1:60" ht="16.2" x14ac:dyDescent="0.25">
      <c r="A155" s="41" t="s">
        <v>1059</v>
      </c>
      <c r="B155" s="42" t="s">
        <v>1060</v>
      </c>
      <c r="C155" s="41">
        <v>-1</v>
      </c>
      <c r="D155" s="41" t="s">
        <v>1061</v>
      </c>
      <c r="E155" s="41" t="s">
        <v>1062</v>
      </c>
      <c r="F155" s="41" t="s">
        <v>77</v>
      </c>
      <c r="G155" s="43">
        <v>44275</v>
      </c>
      <c r="H155" s="18" t="s">
        <v>1063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210</v>
      </c>
      <c r="P155" s="18">
        <v>0</v>
      </c>
      <c r="Q155" s="18">
        <v>0</v>
      </c>
      <c r="R155" s="18">
        <v>290</v>
      </c>
      <c r="S155" s="18">
        <v>0</v>
      </c>
      <c r="T155" s="18">
        <v>0</v>
      </c>
      <c r="U155" s="18">
        <v>0</v>
      </c>
      <c r="V155" s="18">
        <v>290</v>
      </c>
      <c r="W155" s="18">
        <v>0</v>
      </c>
      <c r="X155" s="18">
        <v>0</v>
      </c>
      <c r="Y155" s="18">
        <v>0</v>
      </c>
      <c r="Z155" s="18">
        <v>300</v>
      </c>
      <c r="AA155" s="18">
        <v>0</v>
      </c>
      <c r="AB155" s="18">
        <v>0</v>
      </c>
      <c r="AC155" s="18">
        <v>0</v>
      </c>
      <c r="AD155" s="18">
        <v>310</v>
      </c>
      <c r="AE155" s="18">
        <v>0</v>
      </c>
      <c r="AF155" s="18">
        <v>0</v>
      </c>
      <c r="AG155" s="18">
        <v>0</v>
      </c>
      <c r="AH155" s="18">
        <v>290</v>
      </c>
      <c r="AI155" s="18">
        <v>0</v>
      </c>
      <c r="AJ155" s="18">
        <v>0</v>
      </c>
      <c r="AK155" s="18">
        <v>0</v>
      </c>
      <c r="AL155" s="18">
        <v>230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45"/>
      <c r="BD155" s="48"/>
      <c r="BE155" s="51"/>
      <c r="BF155" s="51"/>
      <c r="BG155" s="54"/>
      <c r="BH155" s="56" t="s">
        <v>1064</v>
      </c>
    </row>
    <row r="156" spans="1:60" ht="16.2" x14ac:dyDescent="0.25">
      <c r="A156" s="41" t="s">
        <v>1065</v>
      </c>
      <c r="B156" s="42" t="s">
        <v>1066</v>
      </c>
      <c r="C156" s="41">
        <v>-1</v>
      </c>
      <c r="D156" s="41" t="s">
        <v>1067</v>
      </c>
      <c r="E156" s="41" t="s">
        <v>1068</v>
      </c>
      <c r="F156" s="41" t="s">
        <v>77</v>
      </c>
      <c r="G156" s="43">
        <v>44275</v>
      </c>
      <c r="H156" s="19" t="s">
        <v>1069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210</v>
      </c>
      <c r="P156" s="19">
        <v>0</v>
      </c>
      <c r="Q156" s="19">
        <v>0</v>
      </c>
      <c r="R156" s="19">
        <v>290</v>
      </c>
      <c r="S156" s="19">
        <v>0</v>
      </c>
      <c r="T156" s="19">
        <v>0</v>
      </c>
      <c r="U156" s="19">
        <v>0</v>
      </c>
      <c r="V156" s="19">
        <v>290</v>
      </c>
      <c r="W156" s="19">
        <v>0</v>
      </c>
      <c r="X156" s="19">
        <v>0</v>
      </c>
      <c r="Y156" s="19">
        <v>0</v>
      </c>
      <c r="Z156" s="19">
        <v>300</v>
      </c>
      <c r="AA156" s="19">
        <v>0</v>
      </c>
      <c r="AB156" s="19">
        <v>0</v>
      </c>
      <c r="AC156" s="19">
        <v>0</v>
      </c>
      <c r="AD156" s="19">
        <v>310</v>
      </c>
      <c r="AE156" s="19">
        <v>0</v>
      </c>
      <c r="AF156" s="19">
        <v>0</v>
      </c>
      <c r="AG156" s="19">
        <v>0</v>
      </c>
      <c r="AH156" s="19">
        <v>290</v>
      </c>
      <c r="AI156" s="19">
        <v>0</v>
      </c>
      <c r="AJ156" s="19">
        <v>0</v>
      </c>
      <c r="AK156" s="19">
        <v>0</v>
      </c>
      <c r="AL156" s="19">
        <v>230</v>
      </c>
      <c r="AM156" s="19">
        <v>0</v>
      </c>
      <c r="AN156" s="19">
        <v>0</v>
      </c>
      <c r="AO156" s="19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0</v>
      </c>
      <c r="AV156" s="19">
        <v>0</v>
      </c>
      <c r="AW156" s="19">
        <v>0</v>
      </c>
      <c r="AX156" s="19">
        <v>0</v>
      </c>
      <c r="AY156" s="19">
        <v>0</v>
      </c>
      <c r="AZ156" s="19">
        <v>0</v>
      </c>
      <c r="BA156" s="19">
        <v>0</v>
      </c>
      <c r="BB156" s="19">
        <v>0</v>
      </c>
      <c r="BC156" s="46"/>
      <c r="BD156" s="49"/>
      <c r="BE156" s="52"/>
      <c r="BF156" s="52"/>
      <c r="BG156" s="55"/>
      <c r="BH156" s="56" t="s">
        <v>1070</v>
      </c>
    </row>
    <row r="157" spans="1:60" ht="16.2" x14ac:dyDescent="0.25">
      <c r="A157" s="41" t="s">
        <v>1071</v>
      </c>
      <c r="B157" s="42" t="s">
        <v>1072</v>
      </c>
      <c r="C157" s="41">
        <v>-1</v>
      </c>
      <c r="D157" s="41" t="s">
        <v>1073</v>
      </c>
      <c r="E157" s="41" t="s">
        <v>1074</v>
      </c>
      <c r="F157" s="41" t="s">
        <v>77</v>
      </c>
      <c r="G157" s="43">
        <v>44273</v>
      </c>
      <c r="H157" s="17" t="s">
        <v>1075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320</v>
      </c>
      <c r="S157" s="17">
        <v>0</v>
      </c>
      <c r="T157" s="17">
        <v>0</v>
      </c>
      <c r="U157" s="17">
        <v>0</v>
      </c>
      <c r="V157" s="17">
        <v>320</v>
      </c>
      <c r="W157" s="17">
        <v>0</v>
      </c>
      <c r="X157" s="17">
        <v>0</v>
      </c>
      <c r="Y157" s="17">
        <v>0</v>
      </c>
      <c r="Z157" s="17">
        <v>320</v>
      </c>
      <c r="AA157" s="17">
        <v>0</v>
      </c>
      <c r="AB157" s="17">
        <v>0</v>
      </c>
      <c r="AC157" s="17">
        <v>0</v>
      </c>
      <c r="AD157" s="17">
        <v>320</v>
      </c>
      <c r="AE157" s="17">
        <v>0</v>
      </c>
      <c r="AF157" s="17">
        <v>0</v>
      </c>
      <c r="AG157" s="17">
        <v>0</v>
      </c>
      <c r="AH157" s="17">
        <v>320</v>
      </c>
      <c r="AI157" s="17">
        <v>0</v>
      </c>
      <c r="AJ157" s="17">
        <v>0</v>
      </c>
      <c r="AK157" s="17">
        <v>0</v>
      </c>
      <c r="AL157" s="17">
        <v>320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44">
        <f t="shared" ref="BC157" si="200">SUM(I157:BB157)</f>
        <v>1920</v>
      </c>
      <c r="BD157" s="47">
        <f t="shared" ref="BD157" si="201">SUM(I158:BB158)</f>
        <v>1920</v>
      </c>
      <c r="BE157" s="50">
        <f t="shared" ref="BE157" si="202">SUM(I159:BB159)</f>
        <v>1920</v>
      </c>
      <c r="BF157" s="50">
        <f t="shared" ref="BF157" si="203">BE157-BC157</f>
        <v>0</v>
      </c>
      <c r="BG157" s="53">
        <v>0.87</v>
      </c>
      <c r="BH157" s="56" t="s">
        <v>1076</v>
      </c>
    </row>
    <row r="158" spans="1:60" ht="16.2" x14ac:dyDescent="0.25">
      <c r="A158" s="41" t="s">
        <v>1077</v>
      </c>
      <c r="B158" s="42" t="s">
        <v>1078</v>
      </c>
      <c r="C158" s="41">
        <v>-1</v>
      </c>
      <c r="D158" s="41" t="s">
        <v>1079</v>
      </c>
      <c r="E158" s="41" t="s">
        <v>1080</v>
      </c>
      <c r="F158" s="41" t="s">
        <v>77</v>
      </c>
      <c r="G158" s="43">
        <v>44273</v>
      </c>
      <c r="H158" s="18" t="s">
        <v>1081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320</v>
      </c>
      <c r="S158" s="18">
        <v>0</v>
      </c>
      <c r="T158" s="18">
        <v>0</v>
      </c>
      <c r="U158" s="18">
        <v>0</v>
      </c>
      <c r="V158" s="18">
        <v>320</v>
      </c>
      <c r="W158" s="18">
        <v>0</v>
      </c>
      <c r="X158" s="18">
        <v>0</v>
      </c>
      <c r="Y158" s="18">
        <v>0</v>
      </c>
      <c r="Z158" s="18">
        <v>320</v>
      </c>
      <c r="AA158" s="18">
        <v>0</v>
      </c>
      <c r="AB158" s="18">
        <v>0</v>
      </c>
      <c r="AC158" s="18">
        <v>0</v>
      </c>
      <c r="AD158" s="18">
        <v>320</v>
      </c>
      <c r="AE158" s="18">
        <v>0</v>
      </c>
      <c r="AF158" s="18">
        <v>0</v>
      </c>
      <c r="AG158" s="18">
        <v>0</v>
      </c>
      <c r="AH158" s="18">
        <v>320</v>
      </c>
      <c r="AI158" s="18">
        <v>0</v>
      </c>
      <c r="AJ158" s="18">
        <v>0</v>
      </c>
      <c r="AK158" s="18">
        <v>0</v>
      </c>
      <c r="AL158" s="18">
        <v>320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45"/>
      <c r="BD158" s="48"/>
      <c r="BE158" s="51"/>
      <c r="BF158" s="51"/>
      <c r="BG158" s="54"/>
      <c r="BH158" s="56" t="s">
        <v>1082</v>
      </c>
    </row>
    <row r="159" spans="1:60" ht="16.2" x14ac:dyDescent="0.25">
      <c r="A159" s="41" t="s">
        <v>1083</v>
      </c>
      <c r="B159" s="42" t="s">
        <v>1084</v>
      </c>
      <c r="C159" s="41">
        <v>-1</v>
      </c>
      <c r="D159" s="41" t="s">
        <v>1085</v>
      </c>
      <c r="E159" s="41" t="s">
        <v>1086</v>
      </c>
      <c r="F159" s="41" t="s">
        <v>77</v>
      </c>
      <c r="G159" s="43">
        <v>44273</v>
      </c>
      <c r="H159" s="19" t="s">
        <v>1087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320</v>
      </c>
      <c r="S159" s="19">
        <v>0</v>
      </c>
      <c r="T159" s="19">
        <v>0</v>
      </c>
      <c r="U159" s="19">
        <v>0</v>
      </c>
      <c r="V159" s="19">
        <v>320</v>
      </c>
      <c r="W159" s="19">
        <v>0</v>
      </c>
      <c r="X159" s="19">
        <v>0</v>
      </c>
      <c r="Y159" s="19">
        <v>0</v>
      </c>
      <c r="Z159" s="19">
        <v>320</v>
      </c>
      <c r="AA159" s="19">
        <v>0</v>
      </c>
      <c r="AB159" s="19">
        <v>0</v>
      </c>
      <c r="AC159" s="19">
        <v>0</v>
      </c>
      <c r="AD159" s="19">
        <v>320</v>
      </c>
      <c r="AE159" s="19">
        <v>0</v>
      </c>
      <c r="AF159" s="19">
        <v>0</v>
      </c>
      <c r="AG159" s="19">
        <v>0</v>
      </c>
      <c r="AH159" s="19">
        <v>320</v>
      </c>
      <c r="AI159" s="19">
        <v>0</v>
      </c>
      <c r="AJ159" s="19">
        <v>0</v>
      </c>
      <c r="AK159" s="19">
        <v>0</v>
      </c>
      <c r="AL159" s="19">
        <v>320</v>
      </c>
      <c r="AM159" s="19">
        <v>0</v>
      </c>
      <c r="AN159" s="19">
        <v>0</v>
      </c>
      <c r="AO159" s="19">
        <v>0</v>
      </c>
      <c r="AP159" s="19">
        <v>0</v>
      </c>
      <c r="AQ159" s="19">
        <v>0</v>
      </c>
      <c r="AR159" s="19">
        <v>0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0</v>
      </c>
      <c r="AY159" s="19">
        <v>0</v>
      </c>
      <c r="AZ159" s="19">
        <v>0</v>
      </c>
      <c r="BA159" s="19">
        <v>0</v>
      </c>
      <c r="BB159" s="19">
        <v>0</v>
      </c>
      <c r="BC159" s="46"/>
      <c r="BD159" s="49"/>
      <c r="BE159" s="52"/>
      <c r="BF159" s="52"/>
      <c r="BG159" s="55"/>
      <c r="BH159" s="56" t="s">
        <v>1088</v>
      </c>
    </row>
    <row r="160" spans="1:60" ht="16.2" x14ac:dyDescent="0.25">
      <c r="A160" s="41" t="s">
        <v>1090</v>
      </c>
      <c r="B160" s="42" t="s">
        <v>1091</v>
      </c>
      <c r="C160" s="41" t="s">
        <v>1092</v>
      </c>
      <c r="D160" s="41" t="s">
        <v>1093</v>
      </c>
      <c r="E160" s="41" t="s">
        <v>1094</v>
      </c>
      <c r="F160" s="41" t="s">
        <v>77</v>
      </c>
      <c r="G160" s="43">
        <v>44299</v>
      </c>
      <c r="H160" s="17" t="s">
        <v>1095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150</v>
      </c>
      <c r="R160" s="17">
        <v>0</v>
      </c>
      <c r="S160" s="17">
        <v>150</v>
      </c>
      <c r="T160" s="17">
        <v>300</v>
      </c>
      <c r="U160" s="17">
        <v>0</v>
      </c>
      <c r="V160" s="17">
        <v>0</v>
      </c>
      <c r="W160" s="17">
        <v>300</v>
      </c>
      <c r="X160" s="17">
        <v>300</v>
      </c>
      <c r="Y160" s="17">
        <v>0</v>
      </c>
      <c r="Z160" s="17">
        <v>0</v>
      </c>
      <c r="AA160" s="17">
        <v>150</v>
      </c>
      <c r="AB160" s="17">
        <v>150</v>
      </c>
      <c r="AC160" s="17">
        <v>0</v>
      </c>
      <c r="AD160" s="17">
        <v>0</v>
      </c>
      <c r="AE160" s="17">
        <v>150</v>
      </c>
      <c r="AF160" s="17">
        <v>150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44">
        <f t="shared" ref="BC160" si="204">SUM(I160:BB160)</f>
        <v>1800</v>
      </c>
      <c r="BD160" s="47">
        <f t="shared" ref="BD160" si="205">SUM(I161:BB161)</f>
        <v>1800</v>
      </c>
      <c r="BE160" s="50">
        <f t="shared" ref="BE160" si="206">SUM(I162:BB162)</f>
        <v>1800</v>
      </c>
      <c r="BF160" s="50">
        <f t="shared" ref="BF160" si="207">BE160-BC160</f>
        <v>0</v>
      </c>
      <c r="BG160" s="53">
        <v>0.83180000000000009</v>
      </c>
      <c r="BH160" s="56" t="s">
        <v>1096</v>
      </c>
    </row>
    <row r="161" spans="1:60" ht="16.2" x14ac:dyDescent="0.25">
      <c r="A161" s="41" t="s">
        <v>1097</v>
      </c>
      <c r="B161" s="42" t="s">
        <v>1098</v>
      </c>
      <c r="C161" s="41" t="s">
        <v>1099</v>
      </c>
      <c r="D161" s="41" t="s">
        <v>1100</v>
      </c>
      <c r="E161" s="41" t="s">
        <v>1101</v>
      </c>
      <c r="F161" s="41" t="s">
        <v>77</v>
      </c>
      <c r="G161" s="43">
        <v>44299</v>
      </c>
      <c r="H161" s="18" t="s">
        <v>1102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150</v>
      </c>
      <c r="R161" s="18">
        <v>0</v>
      </c>
      <c r="S161" s="18">
        <v>150</v>
      </c>
      <c r="T161" s="18">
        <v>300</v>
      </c>
      <c r="U161" s="18">
        <v>0</v>
      </c>
      <c r="V161" s="18">
        <v>0</v>
      </c>
      <c r="W161" s="18">
        <v>300</v>
      </c>
      <c r="X161" s="18">
        <v>300</v>
      </c>
      <c r="Y161" s="18">
        <v>0</v>
      </c>
      <c r="Z161" s="18">
        <v>0</v>
      </c>
      <c r="AA161" s="18">
        <v>150</v>
      </c>
      <c r="AB161" s="18">
        <v>150</v>
      </c>
      <c r="AC161" s="18">
        <v>0</v>
      </c>
      <c r="AD161" s="18">
        <v>0</v>
      </c>
      <c r="AE161" s="18">
        <v>150</v>
      </c>
      <c r="AF161" s="18">
        <v>150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45"/>
      <c r="BD161" s="48"/>
      <c r="BE161" s="51"/>
      <c r="BF161" s="51"/>
      <c r="BG161" s="54"/>
      <c r="BH161" s="56" t="s">
        <v>1103</v>
      </c>
    </row>
    <row r="162" spans="1:60" ht="16.2" x14ac:dyDescent="0.25">
      <c r="A162" s="41" t="s">
        <v>1104</v>
      </c>
      <c r="B162" s="42" t="s">
        <v>1105</v>
      </c>
      <c r="C162" s="41" t="s">
        <v>1106</v>
      </c>
      <c r="D162" s="41" t="s">
        <v>1107</v>
      </c>
      <c r="E162" s="41" t="s">
        <v>1108</v>
      </c>
      <c r="F162" s="41" t="s">
        <v>77</v>
      </c>
      <c r="G162" s="43">
        <v>44299</v>
      </c>
      <c r="H162" s="19" t="s">
        <v>1109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150</v>
      </c>
      <c r="R162" s="19">
        <v>0</v>
      </c>
      <c r="S162" s="19">
        <v>150</v>
      </c>
      <c r="T162" s="19">
        <v>300</v>
      </c>
      <c r="U162" s="19">
        <v>0</v>
      </c>
      <c r="V162" s="19">
        <v>0</v>
      </c>
      <c r="W162" s="19">
        <v>300</v>
      </c>
      <c r="X162" s="19">
        <v>300</v>
      </c>
      <c r="Y162" s="19">
        <v>0</v>
      </c>
      <c r="Z162" s="19">
        <v>0</v>
      </c>
      <c r="AA162" s="19">
        <v>150</v>
      </c>
      <c r="AB162" s="19">
        <v>150</v>
      </c>
      <c r="AC162" s="19">
        <v>0</v>
      </c>
      <c r="AD162" s="19">
        <v>0</v>
      </c>
      <c r="AE162" s="19">
        <v>150</v>
      </c>
      <c r="AF162" s="19">
        <v>150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19">
        <v>0</v>
      </c>
      <c r="AT162" s="19">
        <v>0</v>
      </c>
      <c r="AU162" s="19">
        <v>0</v>
      </c>
      <c r="AV162" s="19">
        <v>0</v>
      </c>
      <c r="AW162" s="19">
        <v>0</v>
      </c>
      <c r="AX162" s="19">
        <v>0</v>
      </c>
      <c r="AY162" s="19">
        <v>0</v>
      </c>
      <c r="AZ162" s="19">
        <v>0</v>
      </c>
      <c r="BA162" s="19">
        <v>0</v>
      </c>
      <c r="BB162" s="19">
        <v>0</v>
      </c>
      <c r="BC162" s="46"/>
      <c r="BD162" s="49"/>
      <c r="BE162" s="52"/>
      <c r="BF162" s="52"/>
      <c r="BG162" s="55"/>
      <c r="BH162" s="56" t="s">
        <v>1110</v>
      </c>
    </row>
    <row r="163" spans="1:60" ht="16.2" x14ac:dyDescent="0.25">
      <c r="A163" s="41" t="s">
        <v>1111</v>
      </c>
      <c r="B163" s="42" t="s">
        <v>1112</v>
      </c>
      <c r="C163" s="41" t="s">
        <v>1113</v>
      </c>
      <c r="D163" s="41" t="s">
        <v>1114</v>
      </c>
      <c r="E163" s="41" t="s">
        <v>1115</v>
      </c>
      <c r="F163" s="41" t="s">
        <v>77</v>
      </c>
      <c r="G163" s="43">
        <v>44299</v>
      </c>
      <c r="H163" s="17" t="s">
        <v>1116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150</v>
      </c>
      <c r="AC163" s="17">
        <v>0</v>
      </c>
      <c r="AD163" s="17">
        <v>0</v>
      </c>
      <c r="AE163" s="17">
        <v>150</v>
      </c>
      <c r="AF163" s="17">
        <v>150</v>
      </c>
      <c r="AG163" s="17">
        <v>0</v>
      </c>
      <c r="AH163" s="17">
        <v>0</v>
      </c>
      <c r="AI163" s="17">
        <v>150</v>
      </c>
      <c r="AJ163" s="17">
        <v>300</v>
      </c>
      <c r="AK163" s="17">
        <v>0</v>
      </c>
      <c r="AL163" s="17">
        <v>0</v>
      </c>
      <c r="AM163" s="17">
        <v>300</v>
      </c>
      <c r="AN163" s="17">
        <v>150</v>
      </c>
      <c r="AO163" s="17">
        <v>0</v>
      </c>
      <c r="AP163" s="17">
        <v>0</v>
      </c>
      <c r="AQ163" s="17">
        <v>150</v>
      </c>
      <c r="AR163" s="17">
        <v>150</v>
      </c>
      <c r="AS163" s="17">
        <v>0</v>
      </c>
      <c r="AT163" s="17">
        <v>0</v>
      </c>
      <c r="AU163" s="17">
        <v>0</v>
      </c>
      <c r="AV163" s="17">
        <v>150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44">
        <f t="shared" ref="BC163" si="208">SUM(I163:BB163)</f>
        <v>1800</v>
      </c>
      <c r="BD163" s="47">
        <f t="shared" ref="BD163" si="209">SUM(I164:BB164)</f>
        <v>1340</v>
      </c>
      <c r="BE163" s="50">
        <f t="shared" ref="BE163" si="210">SUM(I165:BB165)</f>
        <v>1050</v>
      </c>
      <c r="BF163" s="50">
        <f t="shared" ref="BF163" si="211">BE163-BC163</f>
        <v>-750</v>
      </c>
      <c r="BG163" s="53">
        <v>0.85560000000000003</v>
      </c>
      <c r="BH163" s="56" t="s">
        <v>1117</v>
      </c>
    </row>
    <row r="164" spans="1:60" ht="16.2" x14ac:dyDescent="0.25">
      <c r="A164" s="41" t="s">
        <v>1118</v>
      </c>
      <c r="B164" s="42" t="s">
        <v>1119</v>
      </c>
      <c r="C164" s="41" t="s">
        <v>1120</v>
      </c>
      <c r="D164" s="41" t="s">
        <v>1121</v>
      </c>
      <c r="E164" s="41" t="s">
        <v>1122</v>
      </c>
      <c r="F164" s="41" t="s">
        <v>77</v>
      </c>
      <c r="G164" s="43">
        <v>44299</v>
      </c>
      <c r="H164" s="18" t="s">
        <v>1123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150</v>
      </c>
      <c r="AC164" s="18">
        <v>0</v>
      </c>
      <c r="AD164" s="18">
        <v>0</v>
      </c>
      <c r="AE164" s="18">
        <v>150</v>
      </c>
      <c r="AF164" s="18">
        <v>115</v>
      </c>
      <c r="AG164" s="18">
        <v>0</v>
      </c>
      <c r="AH164" s="18">
        <v>0</v>
      </c>
      <c r="AI164" s="18">
        <v>150</v>
      </c>
      <c r="AJ164" s="18">
        <v>300</v>
      </c>
      <c r="AK164" s="18">
        <v>0</v>
      </c>
      <c r="AL164" s="18">
        <v>0</v>
      </c>
      <c r="AM164" s="18">
        <v>130</v>
      </c>
      <c r="AN164" s="18">
        <v>0</v>
      </c>
      <c r="AO164" s="18">
        <v>0</v>
      </c>
      <c r="AP164" s="18">
        <v>0</v>
      </c>
      <c r="AQ164" s="18">
        <v>150</v>
      </c>
      <c r="AR164" s="18">
        <v>150</v>
      </c>
      <c r="AS164" s="18">
        <v>0</v>
      </c>
      <c r="AT164" s="18">
        <v>0</v>
      </c>
      <c r="AU164" s="18">
        <v>0</v>
      </c>
      <c r="AV164" s="18">
        <v>45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45"/>
      <c r="BD164" s="48"/>
      <c r="BE164" s="51"/>
      <c r="BF164" s="51"/>
      <c r="BG164" s="54"/>
      <c r="BH164" s="56" t="s">
        <v>1124</v>
      </c>
    </row>
    <row r="165" spans="1:60" ht="16.2" x14ac:dyDescent="0.25">
      <c r="A165" s="41" t="s">
        <v>1125</v>
      </c>
      <c r="B165" s="42" t="s">
        <v>1126</v>
      </c>
      <c r="C165" s="41" t="s">
        <v>1127</v>
      </c>
      <c r="D165" s="41" t="s">
        <v>1128</v>
      </c>
      <c r="E165" s="41" t="s">
        <v>1129</v>
      </c>
      <c r="F165" s="41" t="s">
        <v>77</v>
      </c>
      <c r="G165" s="43">
        <v>44299</v>
      </c>
      <c r="H165" s="19" t="s">
        <v>1130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150</v>
      </c>
      <c r="AC165" s="19">
        <v>0</v>
      </c>
      <c r="AD165" s="19">
        <v>0</v>
      </c>
      <c r="AE165" s="19">
        <v>150</v>
      </c>
      <c r="AF165" s="19">
        <v>0</v>
      </c>
      <c r="AG165" s="19">
        <v>0</v>
      </c>
      <c r="AH165" s="19">
        <v>0</v>
      </c>
      <c r="AI165" s="19">
        <v>150</v>
      </c>
      <c r="AJ165" s="19">
        <v>300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150</v>
      </c>
      <c r="AR165" s="19">
        <v>150</v>
      </c>
      <c r="AS165" s="19">
        <v>0</v>
      </c>
      <c r="AT165" s="19">
        <v>0</v>
      </c>
      <c r="AU165" s="19">
        <v>0</v>
      </c>
      <c r="AV165" s="19">
        <v>0</v>
      </c>
      <c r="AW165" s="19">
        <v>0</v>
      </c>
      <c r="AX165" s="19">
        <v>0</v>
      </c>
      <c r="AY165" s="19">
        <v>0</v>
      </c>
      <c r="AZ165" s="19">
        <v>0</v>
      </c>
      <c r="BA165" s="19">
        <v>0</v>
      </c>
      <c r="BB165" s="19">
        <v>0</v>
      </c>
      <c r="BC165" s="46"/>
      <c r="BD165" s="49"/>
      <c r="BE165" s="52"/>
      <c r="BF165" s="52"/>
      <c r="BG165" s="55"/>
      <c r="BH165" s="56" t="s">
        <v>1131</v>
      </c>
    </row>
    <row r="166" spans="1:60" ht="16.2" x14ac:dyDescent="0.25">
      <c r="A166" s="41" t="s">
        <v>1132</v>
      </c>
      <c r="B166" s="42" t="s">
        <v>1133</v>
      </c>
      <c r="C166" s="41" t="s">
        <v>1134</v>
      </c>
      <c r="D166" s="41" t="s">
        <v>1135</v>
      </c>
      <c r="E166" s="41" t="s">
        <v>1136</v>
      </c>
      <c r="F166" s="41" t="s">
        <v>77</v>
      </c>
      <c r="G166" s="43">
        <v>44298</v>
      </c>
      <c r="H166" s="17" t="s">
        <v>1137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72</v>
      </c>
      <c r="O166" s="17">
        <v>0</v>
      </c>
      <c r="P166" s="17">
        <v>81</v>
      </c>
      <c r="Q166" s="17">
        <v>153</v>
      </c>
      <c r="R166" s="17">
        <v>0</v>
      </c>
      <c r="S166" s="17">
        <v>175</v>
      </c>
      <c r="T166" s="17">
        <v>229</v>
      </c>
      <c r="U166" s="17">
        <v>0</v>
      </c>
      <c r="V166" s="17">
        <v>0</v>
      </c>
      <c r="W166" s="17">
        <v>228</v>
      </c>
      <c r="X166" s="17">
        <v>233</v>
      </c>
      <c r="Y166" s="17">
        <v>0</v>
      </c>
      <c r="Z166" s="17">
        <v>0</v>
      </c>
      <c r="AA166" s="17">
        <v>181</v>
      </c>
      <c r="AB166" s="17">
        <v>155</v>
      </c>
      <c r="AC166" s="17">
        <v>0</v>
      </c>
      <c r="AD166" s="17">
        <v>0</v>
      </c>
      <c r="AE166" s="17">
        <v>103</v>
      </c>
      <c r="AF166" s="17">
        <v>128</v>
      </c>
      <c r="AG166" s="17">
        <v>0</v>
      </c>
      <c r="AH166" s="17">
        <v>0</v>
      </c>
      <c r="AI166" s="17">
        <v>0</v>
      </c>
      <c r="AJ166" s="17">
        <v>36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44">
        <f t="shared" ref="BC166" si="212">SUM(I166:BB166)</f>
        <v>1774</v>
      </c>
      <c r="BD166" s="47">
        <f t="shared" ref="BD166" si="213">SUM(I167:BB167)</f>
        <v>1738</v>
      </c>
      <c r="BE166" s="50">
        <f t="shared" ref="BE166" si="214">SUM(I168:BB168)</f>
        <v>1738</v>
      </c>
      <c r="BF166" s="50">
        <f t="shared" ref="BF166" si="215">BE166-BC166</f>
        <v>-36</v>
      </c>
      <c r="BG166" s="53">
        <v>0.87590000000000001</v>
      </c>
      <c r="BH166" s="56" t="s">
        <v>1138</v>
      </c>
    </row>
    <row r="167" spans="1:60" ht="16.2" x14ac:dyDescent="0.25">
      <c r="A167" s="41" t="s">
        <v>1139</v>
      </c>
      <c r="B167" s="42" t="s">
        <v>1140</v>
      </c>
      <c r="C167" s="41" t="s">
        <v>1141</v>
      </c>
      <c r="D167" s="41" t="s">
        <v>1142</v>
      </c>
      <c r="E167" s="41" t="s">
        <v>1143</v>
      </c>
      <c r="F167" s="41" t="s">
        <v>77</v>
      </c>
      <c r="G167" s="43">
        <v>44298</v>
      </c>
      <c r="H167" s="18" t="s">
        <v>1144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72</v>
      </c>
      <c r="O167" s="18">
        <v>0</v>
      </c>
      <c r="P167" s="18">
        <v>81</v>
      </c>
      <c r="Q167" s="18">
        <v>153</v>
      </c>
      <c r="R167" s="18">
        <v>0</v>
      </c>
      <c r="S167" s="18">
        <v>175</v>
      </c>
      <c r="T167" s="18">
        <v>229</v>
      </c>
      <c r="U167" s="18">
        <v>0</v>
      </c>
      <c r="V167" s="18">
        <v>0</v>
      </c>
      <c r="W167" s="18">
        <v>228</v>
      </c>
      <c r="X167" s="18">
        <v>233</v>
      </c>
      <c r="Y167" s="18">
        <v>0</v>
      </c>
      <c r="Z167" s="18">
        <v>0</v>
      </c>
      <c r="AA167" s="18">
        <v>181</v>
      </c>
      <c r="AB167" s="18">
        <v>155</v>
      </c>
      <c r="AC167" s="18">
        <v>0</v>
      </c>
      <c r="AD167" s="18">
        <v>0</v>
      </c>
      <c r="AE167" s="18">
        <v>103</v>
      </c>
      <c r="AF167" s="18">
        <v>128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45"/>
      <c r="BD167" s="48"/>
      <c r="BE167" s="51"/>
      <c r="BF167" s="51"/>
      <c r="BG167" s="54"/>
      <c r="BH167" s="56" t="s">
        <v>1145</v>
      </c>
    </row>
    <row r="168" spans="1:60" ht="16.2" x14ac:dyDescent="0.25">
      <c r="A168" s="41" t="s">
        <v>1146</v>
      </c>
      <c r="B168" s="42" t="s">
        <v>1147</v>
      </c>
      <c r="C168" s="41" t="s">
        <v>1148</v>
      </c>
      <c r="D168" s="41" t="s">
        <v>1149</v>
      </c>
      <c r="E168" s="41" t="s">
        <v>1150</v>
      </c>
      <c r="F168" s="41" t="s">
        <v>77</v>
      </c>
      <c r="G168" s="43">
        <v>44298</v>
      </c>
      <c r="H168" s="19" t="s">
        <v>1151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72</v>
      </c>
      <c r="O168" s="19">
        <v>0</v>
      </c>
      <c r="P168" s="19">
        <v>81</v>
      </c>
      <c r="Q168" s="19">
        <v>153</v>
      </c>
      <c r="R168" s="19">
        <v>0</v>
      </c>
      <c r="S168" s="19">
        <v>175</v>
      </c>
      <c r="T168" s="19">
        <v>229</v>
      </c>
      <c r="U168" s="19">
        <v>0</v>
      </c>
      <c r="V168" s="19">
        <v>0</v>
      </c>
      <c r="W168" s="19">
        <v>228</v>
      </c>
      <c r="X168" s="19">
        <v>233</v>
      </c>
      <c r="Y168" s="19">
        <v>0</v>
      </c>
      <c r="Z168" s="19">
        <v>0</v>
      </c>
      <c r="AA168" s="19">
        <v>181</v>
      </c>
      <c r="AB168" s="19">
        <v>155</v>
      </c>
      <c r="AC168" s="19">
        <v>0</v>
      </c>
      <c r="AD168" s="19">
        <v>0</v>
      </c>
      <c r="AE168" s="19">
        <v>103</v>
      </c>
      <c r="AF168" s="19">
        <v>128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0</v>
      </c>
      <c r="AX168" s="19">
        <v>0</v>
      </c>
      <c r="AY168" s="19">
        <v>0</v>
      </c>
      <c r="AZ168" s="19">
        <v>0</v>
      </c>
      <c r="BA168" s="19">
        <v>0</v>
      </c>
      <c r="BB168" s="19">
        <v>0</v>
      </c>
      <c r="BC168" s="46"/>
      <c r="BD168" s="49"/>
      <c r="BE168" s="52"/>
      <c r="BF168" s="52"/>
      <c r="BG168" s="55"/>
      <c r="BH168" s="56" t="s">
        <v>1152</v>
      </c>
    </row>
    <row r="169" spans="1:60" ht="16.2" x14ac:dyDescent="0.25">
      <c r="A169" s="41" t="s">
        <v>1153</v>
      </c>
      <c r="B169" s="42" t="s">
        <v>1154</v>
      </c>
      <c r="C169" s="41" t="s">
        <v>1155</v>
      </c>
      <c r="D169" s="41" t="s">
        <v>1156</v>
      </c>
      <c r="E169" s="41" t="s">
        <v>1157</v>
      </c>
      <c r="F169" s="41" t="s">
        <v>77</v>
      </c>
      <c r="G169" s="43">
        <v>44282</v>
      </c>
      <c r="H169" s="17" t="s">
        <v>1158</v>
      </c>
      <c r="I169" s="17">
        <v>0</v>
      </c>
      <c r="J169" s="17">
        <v>0</v>
      </c>
      <c r="K169" s="17">
        <v>0</v>
      </c>
      <c r="L169" s="17">
        <v>0</v>
      </c>
      <c r="M169" s="17">
        <v>70</v>
      </c>
      <c r="N169" s="17">
        <v>220</v>
      </c>
      <c r="O169" s="17">
        <v>0</v>
      </c>
      <c r="P169" s="17">
        <v>220</v>
      </c>
      <c r="Q169" s="17">
        <v>200</v>
      </c>
      <c r="R169" s="17">
        <v>0</v>
      </c>
      <c r="S169" s="17">
        <v>210</v>
      </c>
      <c r="T169" s="17">
        <v>300</v>
      </c>
      <c r="U169" s="17">
        <v>0</v>
      </c>
      <c r="V169" s="17">
        <v>0</v>
      </c>
      <c r="W169" s="17">
        <v>230</v>
      </c>
      <c r="X169" s="17">
        <v>300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44">
        <f t="shared" ref="BC169" si="216">SUM(I169:BB169)</f>
        <v>1750</v>
      </c>
      <c r="BD169" s="47">
        <f t="shared" ref="BD169" si="217">SUM(I170:BB170)</f>
        <v>1750</v>
      </c>
      <c r="BE169" s="50">
        <f t="shared" ref="BE169" si="218">SUM(I171:BB171)</f>
        <v>1750</v>
      </c>
      <c r="BF169" s="50">
        <f t="shared" ref="BF169" si="219">BE169-BC169</f>
        <v>0</v>
      </c>
      <c r="BG169" s="53">
        <v>0.88370000000000004</v>
      </c>
      <c r="BH169" s="56" t="s">
        <v>1159</v>
      </c>
    </row>
    <row r="170" spans="1:60" ht="16.2" x14ac:dyDescent="0.25">
      <c r="A170" s="41" t="s">
        <v>1160</v>
      </c>
      <c r="B170" s="42" t="s">
        <v>1161</v>
      </c>
      <c r="C170" s="41" t="s">
        <v>1162</v>
      </c>
      <c r="D170" s="41" t="s">
        <v>1163</v>
      </c>
      <c r="E170" s="41" t="s">
        <v>1164</v>
      </c>
      <c r="F170" s="41" t="s">
        <v>77</v>
      </c>
      <c r="G170" s="43">
        <v>44282</v>
      </c>
      <c r="H170" s="18" t="s">
        <v>1165</v>
      </c>
      <c r="I170" s="18">
        <v>0</v>
      </c>
      <c r="J170" s="18">
        <v>0</v>
      </c>
      <c r="K170" s="18">
        <v>0</v>
      </c>
      <c r="L170" s="18">
        <v>0</v>
      </c>
      <c r="M170" s="18">
        <v>70</v>
      </c>
      <c r="N170" s="18">
        <v>220</v>
      </c>
      <c r="O170" s="18">
        <v>0</v>
      </c>
      <c r="P170" s="18">
        <v>220</v>
      </c>
      <c r="Q170" s="18">
        <v>200</v>
      </c>
      <c r="R170" s="18">
        <v>0</v>
      </c>
      <c r="S170" s="18">
        <v>210</v>
      </c>
      <c r="T170" s="18">
        <v>300</v>
      </c>
      <c r="U170" s="18">
        <v>0</v>
      </c>
      <c r="V170" s="18">
        <v>0</v>
      </c>
      <c r="W170" s="18">
        <v>230</v>
      </c>
      <c r="X170" s="18">
        <v>300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45"/>
      <c r="BD170" s="48"/>
      <c r="BE170" s="51"/>
      <c r="BF170" s="51"/>
      <c r="BG170" s="54"/>
      <c r="BH170" s="56" t="s">
        <v>1166</v>
      </c>
    </row>
    <row r="171" spans="1:60" ht="16.2" x14ac:dyDescent="0.25">
      <c r="A171" s="41" t="s">
        <v>1167</v>
      </c>
      <c r="B171" s="42" t="s">
        <v>1168</v>
      </c>
      <c r="C171" s="41" t="s">
        <v>1169</v>
      </c>
      <c r="D171" s="41" t="s">
        <v>1170</v>
      </c>
      <c r="E171" s="41" t="s">
        <v>1171</v>
      </c>
      <c r="F171" s="41" t="s">
        <v>77</v>
      </c>
      <c r="G171" s="43">
        <v>44282</v>
      </c>
      <c r="H171" s="19" t="s">
        <v>1172</v>
      </c>
      <c r="I171" s="19">
        <v>0</v>
      </c>
      <c r="J171" s="19">
        <v>0</v>
      </c>
      <c r="K171" s="19">
        <v>0</v>
      </c>
      <c r="L171" s="19">
        <v>0</v>
      </c>
      <c r="M171" s="19">
        <v>70</v>
      </c>
      <c r="N171" s="19">
        <v>220</v>
      </c>
      <c r="O171" s="19">
        <v>0</v>
      </c>
      <c r="P171" s="19">
        <v>220</v>
      </c>
      <c r="Q171" s="19">
        <v>200</v>
      </c>
      <c r="R171" s="19">
        <v>0</v>
      </c>
      <c r="S171" s="19">
        <v>210</v>
      </c>
      <c r="T171" s="19">
        <v>300</v>
      </c>
      <c r="U171" s="19">
        <v>0</v>
      </c>
      <c r="V171" s="19">
        <v>0</v>
      </c>
      <c r="W171" s="19">
        <v>230</v>
      </c>
      <c r="X171" s="19">
        <v>300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0</v>
      </c>
      <c r="AT171" s="19">
        <v>0</v>
      </c>
      <c r="AU171" s="19">
        <v>0</v>
      </c>
      <c r="AV171" s="19">
        <v>0</v>
      </c>
      <c r="AW171" s="19">
        <v>0</v>
      </c>
      <c r="AX171" s="19">
        <v>0</v>
      </c>
      <c r="AY171" s="19">
        <v>0</v>
      </c>
      <c r="AZ171" s="19">
        <v>0</v>
      </c>
      <c r="BA171" s="19">
        <v>0</v>
      </c>
      <c r="BB171" s="19">
        <v>0</v>
      </c>
      <c r="BC171" s="46"/>
      <c r="BD171" s="49"/>
      <c r="BE171" s="52"/>
      <c r="BF171" s="52"/>
      <c r="BG171" s="55"/>
      <c r="BH171" s="56" t="s">
        <v>1173</v>
      </c>
    </row>
    <row r="172" spans="1:60" ht="16.2" x14ac:dyDescent="0.25">
      <c r="A172" s="41" t="s">
        <v>1174</v>
      </c>
      <c r="B172" s="42" t="s">
        <v>1175</v>
      </c>
      <c r="C172" s="41" t="s">
        <v>1176</v>
      </c>
      <c r="D172" s="41" t="s">
        <v>1177</v>
      </c>
      <c r="E172" s="41" t="s">
        <v>1178</v>
      </c>
      <c r="F172" s="41" t="s">
        <v>77</v>
      </c>
      <c r="G172" s="43">
        <v>44296</v>
      </c>
      <c r="H172" s="17" t="s">
        <v>1179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220</v>
      </c>
      <c r="R172" s="17">
        <v>0</v>
      </c>
      <c r="S172" s="17">
        <v>220</v>
      </c>
      <c r="T172" s="17">
        <v>270</v>
      </c>
      <c r="U172" s="17">
        <v>0</v>
      </c>
      <c r="V172" s="17">
        <v>0</v>
      </c>
      <c r="W172" s="17">
        <v>270</v>
      </c>
      <c r="X172" s="17">
        <v>360</v>
      </c>
      <c r="Y172" s="17">
        <v>0</v>
      </c>
      <c r="Z172" s="17">
        <v>0</v>
      </c>
      <c r="AA172" s="17">
        <v>180</v>
      </c>
      <c r="AB172" s="17">
        <v>180</v>
      </c>
      <c r="AC172" s="17">
        <v>0</v>
      </c>
      <c r="AD172" s="17">
        <v>0</v>
      </c>
      <c r="AE172" s="17">
        <v>0</v>
      </c>
      <c r="AF172" s="17">
        <v>40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44">
        <f t="shared" ref="BC172" si="220">SUM(I172:BB172)</f>
        <v>1740</v>
      </c>
      <c r="BD172" s="47">
        <f t="shared" ref="BD172" si="221">SUM(I173:BB173)</f>
        <v>1740</v>
      </c>
      <c r="BE172" s="50">
        <f t="shared" ref="BE172" si="222">SUM(I174:BB174)</f>
        <v>1740</v>
      </c>
      <c r="BF172" s="50">
        <f t="shared" ref="BF172" si="223">BE172-BC172</f>
        <v>0</v>
      </c>
      <c r="BG172" s="53">
        <v>0.88040000000000007</v>
      </c>
      <c r="BH172" s="56" t="s">
        <v>1180</v>
      </c>
    </row>
    <row r="173" spans="1:60" ht="16.2" x14ac:dyDescent="0.25">
      <c r="A173" s="41" t="s">
        <v>1181</v>
      </c>
      <c r="B173" s="42" t="s">
        <v>1182</v>
      </c>
      <c r="C173" s="41" t="s">
        <v>1183</v>
      </c>
      <c r="D173" s="41" t="s">
        <v>1184</v>
      </c>
      <c r="E173" s="41" t="s">
        <v>1185</v>
      </c>
      <c r="F173" s="41" t="s">
        <v>77</v>
      </c>
      <c r="G173" s="43">
        <v>44296</v>
      </c>
      <c r="H173" s="18" t="s">
        <v>1186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220</v>
      </c>
      <c r="R173" s="18">
        <v>0</v>
      </c>
      <c r="S173" s="18">
        <v>220</v>
      </c>
      <c r="T173" s="18">
        <v>270</v>
      </c>
      <c r="U173" s="18">
        <v>0</v>
      </c>
      <c r="V173" s="18">
        <v>0</v>
      </c>
      <c r="W173" s="18">
        <v>270</v>
      </c>
      <c r="X173" s="18">
        <v>360</v>
      </c>
      <c r="Y173" s="18">
        <v>0</v>
      </c>
      <c r="Z173" s="18">
        <v>0</v>
      </c>
      <c r="AA173" s="18">
        <v>180</v>
      </c>
      <c r="AB173" s="18">
        <v>180</v>
      </c>
      <c r="AC173" s="18">
        <v>0</v>
      </c>
      <c r="AD173" s="18">
        <v>0</v>
      </c>
      <c r="AE173" s="18">
        <v>0</v>
      </c>
      <c r="AF173" s="18">
        <v>40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45"/>
      <c r="BD173" s="48"/>
      <c r="BE173" s="51"/>
      <c r="BF173" s="51"/>
      <c r="BG173" s="54"/>
      <c r="BH173" s="56" t="s">
        <v>1187</v>
      </c>
    </row>
    <row r="174" spans="1:60" ht="16.2" x14ac:dyDescent="0.25">
      <c r="A174" s="41" t="s">
        <v>1188</v>
      </c>
      <c r="B174" s="42" t="s">
        <v>1189</v>
      </c>
      <c r="C174" s="41" t="s">
        <v>1190</v>
      </c>
      <c r="D174" s="41" t="s">
        <v>1191</v>
      </c>
      <c r="E174" s="41" t="s">
        <v>1192</v>
      </c>
      <c r="F174" s="41" t="s">
        <v>77</v>
      </c>
      <c r="G174" s="43">
        <v>44296</v>
      </c>
      <c r="H174" s="19" t="s">
        <v>1193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220</v>
      </c>
      <c r="R174" s="19">
        <v>0</v>
      </c>
      <c r="S174" s="19">
        <v>220</v>
      </c>
      <c r="T174" s="19">
        <v>270</v>
      </c>
      <c r="U174" s="19">
        <v>0</v>
      </c>
      <c r="V174" s="19">
        <v>0</v>
      </c>
      <c r="W174" s="19">
        <v>270</v>
      </c>
      <c r="X174" s="19">
        <v>360</v>
      </c>
      <c r="Y174" s="19">
        <v>0</v>
      </c>
      <c r="Z174" s="19">
        <v>0</v>
      </c>
      <c r="AA174" s="19">
        <v>180</v>
      </c>
      <c r="AB174" s="19">
        <v>180</v>
      </c>
      <c r="AC174" s="19">
        <v>0</v>
      </c>
      <c r="AD174" s="19">
        <v>0</v>
      </c>
      <c r="AE174" s="19">
        <v>0</v>
      </c>
      <c r="AF174" s="19">
        <v>40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19">
        <v>0</v>
      </c>
      <c r="AY174" s="19">
        <v>0</v>
      </c>
      <c r="AZ174" s="19">
        <v>0</v>
      </c>
      <c r="BA174" s="19">
        <v>0</v>
      </c>
      <c r="BB174" s="19">
        <v>0</v>
      </c>
      <c r="BC174" s="46"/>
      <c r="BD174" s="49"/>
      <c r="BE174" s="52"/>
      <c r="BF174" s="52"/>
      <c r="BG174" s="55"/>
      <c r="BH174" s="56" t="s">
        <v>1194</v>
      </c>
    </row>
    <row r="175" spans="1:60" ht="16.2" x14ac:dyDescent="0.25">
      <c r="A175" s="41" t="s">
        <v>1195</v>
      </c>
      <c r="B175" s="42" t="s">
        <v>1196</v>
      </c>
      <c r="C175" s="41">
        <v>-2</v>
      </c>
      <c r="D175" s="41" t="s">
        <v>1197</v>
      </c>
      <c r="E175" s="41" t="s">
        <v>1198</v>
      </c>
      <c r="F175" s="41" t="s">
        <v>77</v>
      </c>
      <c r="G175" s="43">
        <v>44275</v>
      </c>
      <c r="H175" s="17" t="s">
        <v>1199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280</v>
      </c>
      <c r="S175" s="17">
        <v>0</v>
      </c>
      <c r="T175" s="17">
        <v>0</v>
      </c>
      <c r="U175" s="17">
        <v>0</v>
      </c>
      <c r="V175" s="17">
        <v>280</v>
      </c>
      <c r="W175" s="17">
        <v>0</v>
      </c>
      <c r="X175" s="17">
        <v>0</v>
      </c>
      <c r="Y175" s="17">
        <v>0</v>
      </c>
      <c r="Z175" s="17">
        <v>280</v>
      </c>
      <c r="AA175" s="17">
        <v>0</v>
      </c>
      <c r="AB175" s="17">
        <v>0</v>
      </c>
      <c r="AC175" s="17">
        <v>0</v>
      </c>
      <c r="AD175" s="17">
        <v>280</v>
      </c>
      <c r="AE175" s="17">
        <v>0</v>
      </c>
      <c r="AF175" s="17">
        <v>0</v>
      </c>
      <c r="AG175" s="17">
        <v>0</v>
      </c>
      <c r="AH175" s="17">
        <v>280</v>
      </c>
      <c r="AI175" s="17">
        <v>0</v>
      </c>
      <c r="AJ175" s="17">
        <v>0</v>
      </c>
      <c r="AK175" s="17">
        <v>0</v>
      </c>
      <c r="AL175" s="17">
        <v>280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44">
        <f t="shared" ref="BC175" si="224">SUM(I175:BB175)</f>
        <v>1680</v>
      </c>
      <c r="BD175" s="47">
        <f t="shared" ref="BD175" si="225">SUM(I176:BB176)</f>
        <v>1680</v>
      </c>
      <c r="BE175" s="50">
        <f t="shared" ref="BE175" si="226">SUM(I177:BB177)</f>
        <v>1680</v>
      </c>
      <c r="BF175" s="50">
        <f t="shared" ref="BF175" si="227">BE175-BC175</f>
        <v>0</v>
      </c>
      <c r="BG175" s="53">
        <v>0.87340000000000007</v>
      </c>
      <c r="BH175" s="56" t="s">
        <v>1200</v>
      </c>
    </row>
    <row r="176" spans="1:60" ht="16.2" x14ac:dyDescent="0.25">
      <c r="A176" s="41" t="s">
        <v>1201</v>
      </c>
      <c r="B176" s="42" t="s">
        <v>1202</v>
      </c>
      <c r="C176" s="41">
        <v>-2</v>
      </c>
      <c r="D176" s="41" t="s">
        <v>1203</v>
      </c>
      <c r="E176" s="41" t="s">
        <v>1204</v>
      </c>
      <c r="F176" s="41" t="s">
        <v>77</v>
      </c>
      <c r="G176" s="43">
        <v>44275</v>
      </c>
      <c r="H176" s="18" t="s">
        <v>1205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280</v>
      </c>
      <c r="S176" s="18">
        <v>0</v>
      </c>
      <c r="T176" s="18">
        <v>0</v>
      </c>
      <c r="U176" s="18">
        <v>0</v>
      </c>
      <c r="V176" s="18">
        <v>280</v>
      </c>
      <c r="W176" s="18">
        <v>0</v>
      </c>
      <c r="X176" s="18">
        <v>0</v>
      </c>
      <c r="Y176" s="18">
        <v>0</v>
      </c>
      <c r="Z176" s="18">
        <v>280</v>
      </c>
      <c r="AA176" s="18">
        <v>0</v>
      </c>
      <c r="AB176" s="18">
        <v>0</v>
      </c>
      <c r="AC176" s="18">
        <v>0</v>
      </c>
      <c r="AD176" s="18">
        <v>280</v>
      </c>
      <c r="AE176" s="18">
        <v>0</v>
      </c>
      <c r="AF176" s="18">
        <v>0</v>
      </c>
      <c r="AG176" s="18">
        <v>0</v>
      </c>
      <c r="AH176" s="18">
        <v>280</v>
      </c>
      <c r="AI176" s="18">
        <v>0</v>
      </c>
      <c r="AJ176" s="18">
        <v>0</v>
      </c>
      <c r="AK176" s="18">
        <v>0</v>
      </c>
      <c r="AL176" s="18">
        <v>280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45"/>
      <c r="BD176" s="48"/>
      <c r="BE176" s="51"/>
      <c r="BF176" s="51"/>
      <c r="BG176" s="54"/>
      <c r="BH176" s="56" t="s">
        <v>1206</v>
      </c>
    </row>
    <row r="177" spans="1:60" ht="16.2" x14ac:dyDescent="0.25">
      <c r="A177" s="41" t="s">
        <v>1207</v>
      </c>
      <c r="B177" s="42" t="s">
        <v>1208</v>
      </c>
      <c r="C177" s="41">
        <v>-2</v>
      </c>
      <c r="D177" s="41" t="s">
        <v>1209</v>
      </c>
      <c r="E177" s="41" t="s">
        <v>1210</v>
      </c>
      <c r="F177" s="41" t="s">
        <v>77</v>
      </c>
      <c r="G177" s="43">
        <v>44275</v>
      </c>
      <c r="H177" s="19" t="s">
        <v>1211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280</v>
      </c>
      <c r="S177" s="19">
        <v>0</v>
      </c>
      <c r="T177" s="19">
        <v>0</v>
      </c>
      <c r="U177" s="19">
        <v>0</v>
      </c>
      <c r="V177" s="19">
        <v>280</v>
      </c>
      <c r="W177" s="19">
        <v>0</v>
      </c>
      <c r="X177" s="19">
        <v>0</v>
      </c>
      <c r="Y177" s="19">
        <v>0</v>
      </c>
      <c r="Z177" s="19">
        <v>280</v>
      </c>
      <c r="AA177" s="19">
        <v>0</v>
      </c>
      <c r="AB177" s="19">
        <v>0</v>
      </c>
      <c r="AC177" s="19">
        <v>0</v>
      </c>
      <c r="AD177" s="19">
        <v>280</v>
      </c>
      <c r="AE177" s="19">
        <v>0</v>
      </c>
      <c r="AF177" s="19">
        <v>0</v>
      </c>
      <c r="AG177" s="19">
        <v>0</v>
      </c>
      <c r="AH177" s="19">
        <v>280</v>
      </c>
      <c r="AI177" s="19">
        <v>0</v>
      </c>
      <c r="AJ177" s="19">
        <v>0</v>
      </c>
      <c r="AK177" s="19">
        <v>0</v>
      </c>
      <c r="AL177" s="19">
        <v>280</v>
      </c>
      <c r="AM177" s="19">
        <v>0</v>
      </c>
      <c r="AN177" s="19">
        <v>0</v>
      </c>
      <c r="AO177" s="19">
        <v>0</v>
      </c>
      <c r="AP177" s="19">
        <v>0</v>
      </c>
      <c r="AQ177" s="19">
        <v>0</v>
      </c>
      <c r="AR177" s="19">
        <v>0</v>
      </c>
      <c r="AS177" s="19">
        <v>0</v>
      </c>
      <c r="AT177" s="19">
        <v>0</v>
      </c>
      <c r="AU177" s="19">
        <v>0</v>
      </c>
      <c r="AV177" s="19">
        <v>0</v>
      </c>
      <c r="AW177" s="19">
        <v>0</v>
      </c>
      <c r="AX177" s="19">
        <v>0</v>
      </c>
      <c r="AY177" s="19">
        <v>0</v>
      </c>
      <c r="AZ177" s="19">
        <v>0</v>
      </c>
      <c r="BA177" s="19">
        <v>0</v>
      </c>
      <c r="BB177" s="19">
        <v>0</v>
      </c>
      <c r="BC177" s="46"/>
      <c r="BD177" s="49"/>
      <c r="BE177" s="52"/>
      <c r="BF177" s="52"/>
      <c r="BG177" s="55"/>
      <c r="BH177" s="56" t="s">
        <v>1212</v>
      </c>
    </row>
    <row r="178" spans="1:60" ht="16.2" x14ac:dyDescent="0.25">
      <c r="A178" s="41" t="s">
        <v>1214</v>
      </c>
      <c r="B178" s="42" t="s">
        <v>1215</v>
      </c>
      <c r="C178" s="41" t="s">
        <v>1216</v>
      </c>
      <c r="D178" s="41" t="s">
        <v>1217</v>
      </c>
      <c r="E178" s="41" t="s">
        <v>1218</v>
      </c>
      <c r="F178" s="41" t="s">
        <v>77</v>
      </c>
      <c r="G178" s="43">
        <v>44298</v>
      </c>
      <c r="H178" s="17" t="s">
        <v>1219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6</v>
      </c>
      <c r="O178" s="17">
        <v>0</v>
      </c>
      <c r="P178" s="17">
        <v>6</v>
      </c>
      <c r="Q178" s="17">
        <v>75</v>
      </c>
      <c r="R178" s="17">
        <v>0</v>
      </c>
      <c r="S178" s="17">
        <v>144</v>
      </c>
      <c r="T178" s="17">
        <v>238</v>
      </c>
      <c r="U178" s="17">
        <v>0</v>
      </c>
      <c r="V178" s="17">
        <v>0</v>
      </c>
      <c r="W178" s="17">
        <v>238</v>
      </c>
      <c r="X178" s="17">
        <v>309</v>
      </c>
      <c r="Y178" s="17">
        <v>0</v>
      </c>
      <c r="Z178" s="17">
        <v>0</v>
      </c>
      <c r="AA178" s="17">
        <v>237</v>
      </c>
      <c r="AB178" s="17">
        <v>205</v>
      </c>
      <c r="AC178" s="17">
        <v>0</v>
      </c>
      <c r="AD178" s="17">
        <v>0</v>
      </c>
      <c r="AE178" s="17">
        <v>58</v>
      </c>
      <c r="AF178" s="17">
        <v>78</v>
      </c>
      <c r="AG178" s="17">
        <v>0</v>
      </c>
      <c r="AH178" s="17">
        <v>0</v>
      </c>
      <c r="AI178" s="17">
        <v>12</v>
      </c>
      <c r="AJ178" s="17">
        <v>41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44">
        <f t="shared" ref="BC178" si="228">SUM(I178:BB178)</f>
        <v>1647</v>
      </c>
      <c r="BD178" s="47">
        <f t="shared" ref="BD178" si="229">SUM(I179:BB179)</f>
        <v>1647</v>
      </c>
      <c r="BE178" s="50">
        <f t="shared" ref="BE178" si="230">SUM(I180:BB180)</f>
        <v>1647</v>
      </c>
      <c r="BF178" s="50">
        <f t="shared" ref="BF178" si="231">BE178-BC178</f>
        <v>0</v>
      </c>
      <c r="BG178" s="53">
        <v>0.8711000000000001</v>
      </c>
      <c r="BH178" s="56" t="s">
        <v>1220</v>
      </c>
    </row>
    <row r="179" spans="1:60" ht="16.2" x14ac:dyDescent="0.25">
      <c r="A179" s="41" t="s">
        <v>1221</v>
      </c>
      <c r="B179" s="42" t="s">
        <v>1222</v>
      </c>
      <c r="C179" s="41" t="s">
        <v>1223</v>
      </c>
      <c r="D179" s="41" t="s">
        <v>1224</v>
      </c>
      <c r="E179" s="41" t="s">
        <v>1225</v>
      </c>
      <c r="F179" s="41" t="s">
        <v>77</v>
      </c>
      <c r="G179" s="43">
        <v>44298</v>
      </c>
      <c r="H179" s="18" t="s">
        <v>1226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6</v>
      </c>
      <c r="O179" s="18">
        <v>0</v>
      </c>
      <c r="P179" s="18">
        <v>6</v>
      </c>
      <c r="Q179" s="18">
        <v>75</v>
      </c>
      <c r="R179" s="18">
        <v>0</v>
      </c>
      <c r="S179" s="18">
        <v>144</v>
      </c>
      <c r="T179" s="18">
        <v>238</v>
      </c>
      <c r="U179" s="18">
        <v>0</v>
      </c>
      <c r="V179" s="18">
        <v>0</v>
      </c>
      <c r="W179" s="18">
        <v>238</v>
      </c>
      <c r="X179" s="18">
        <v>309</v>
      </c>
      <c r="Y179" s="18">
        <v>0</v>
      </c>
      <c r="Z179" s="18">
        <v>0</v>
      </c>
      <c r="AA179" s="18">
        <v>237</v>
      </c>
      <c r="AB179" s="18">
        <v>205</v>
      </c>
      <c r="AC179" s="18">
        <v>0</v>
      </c>
      <c r="AD179" s="18">
        <v>0</v>
      </c>
      <c r="AE179" s="18">
        <v>58</v>
      </c>
      <c r="AF179" s="18">
        <v>78</v>
      </c>
      <c r="AG179" s="18">
        <v>0</v>
      </c>
      <c r="AH179" s="18">
        <v>0</v>
      </c>
      <c r="AI179" s="18">
        <v>12</v>
      </c>
      <c r="AJ179" s="18">
        <v>41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45"/>
      <c r="BD179" s="48"/>
      <c r="BE179" s="51"/>
      <c r="BF179" s="51"/>
      <c r="BG179" s="54"/>
      <c r="BH179" s="56" t="s">
        <v>1227</v>
      </c>
    </row>
    <row r="180" spans="1:60" ht="16.2" x14ac:dyDescent="0.25">
      <c r="A180" s="41" t="s">
        <v>1228</v>
      </c>
      <c r="B180" s="42" t="s">
        <v>1229</v>
      </c>
      <c r="C180" s="41" t="s">
        <v>1230</v>
      </c>
      <c r="D180" s="41" t="s">
        <v>1231</v>
      </c>
      <c r="E180" s="41" t="s">
        <v>1232</v>
      </c>
      <c r="F180" s="41" t="s">
        <v>77</v>
      </c>
      <c r="G180" s="43">
        <v>44298</v>
      </c>
      <c r="H180" s="19" t="s">
        <v>1233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6</v>
      </c>
      <c r="O180" s="19">
        <v>0</v>
      </c>
      <c r="P180" s="19">
        <v>6</v>
      </c>
      <c r="Q180" s="19">
        <v>75</v>
      </c>
      <c r="R180" s="19">
        <v>0</v>
      </c>
      <c r="S180" s="19">
        <v>144</v>
      </c>
      <c r="T180" s="19">
        <v>238</v>
      </c>
      <c r="U180" s="19">
        <v>0</v>
      </c>
      <c r="V180" s="19">
        <v>0</v>
      </c>
      <c r="W180" s="19">
        <v>238</v>
      </c>
      <c r="X180" s="19">
        <v>309</v>
      </c>
      <c r="Y180" s="19">
        <v>0</v>
      </c>
      <c r="Z180" s="19">
        <v>0</v>
      </c>
      <c r="AA180" s="19">
        <v>237</v>
      </c>
      <c r="AB180" s="19">
        <v>205</v>
      </c>
      <c r="AC180" s="19">
        <v>0</v>
      </c>
      <c r="AD180" s="19">
        <v>0</v>
      </c>
      <c r="AE180" s="19">
        <v>58</v>
      </c>
      <c r="AF180" s="19">
        <v>78</v>
      </c>
      <c r="AG180" s="19">
        <v>0</v>
      </c>
      <c r="AH180" s="19">
        <v>0</v>
      </c>
      <c r="AI180" s="19">
        <v>12</v>
      </c>
      <c r="AJ180" s="19">
        <v>41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19">
        <v>0</v>
      </c>
      <c r="AQ180" s="19">
        <v>0</v>
      </c>
      <c r="AR180" s="19">
        <v>0</v>
      </c>
      <c r="AS180" s="19">
        <v>0</v>
      </c>
      <c r="AT180" s="19">
        <v>0</v>
      </c>
      <c r="AU180" s="19">
        <v>0</v>
      </c>
      <c r="AV180" s="19">
        <v>0</v>
      </c>
      <c r="AW180" s="19">
        <v>0</v>
      </c>
      <c r="AX180" s="19">
        <v>0</v>
      </c>
      <c r="AY180" s="19">
        <v>0</v>
      </c>
      <c r="AZ180" s="19">
        <v>0</v>
      </c>
      <c r="BA180" s="19">
        <v>0</v>
      </c>
      <c r="BB180" s="19">
        <v>0</v>
      </c>
      <c r="BC180" s="46"/>
      <c r="BD180" s="49"/>
      <c r="BE180" s="52"/>
      <c r="BF180" s="52"/>
      <c r="BG180" s="55"/>
      <c r="BH180" s="56" t="s">
        <v>1234</v>
      </c>
    </row>
    <row r="181" spans="1:60" ht="16.2" x14ac:dyDescent="0.25">
      <c r="A181" s="41" t="s">
        <v>1235</v>
      </c>
      <c r="B181" s="42" t="s">
        <v>1236</v>
      </c>
      <c r="C181" s="41" t="s">
        <v>1237</v>
      </c>
      <c r="D181" s="41" t="s">
        <v>1238</v>
      </c>
      <c r="E181" s="41" t="s">
        <v>1239</v>
      </c>
      <c r="F181" s="41" t="s">
        <v>77</v>
      </c>
      <c r="G181" s="43">
        <v>44287</v>
      </c>
      <c r="H181" s="17" t="s">
        <v>1240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6</v>
      </c>
      <c r="T181" s="17">
        <v>9</v>
      </c>
      <c r="U181" s="17">
        <v>0</v>
      </c>
      <c r="V181" s="17">
        <v>0</v>
      </c>
      <c r="W181" s="17">
        <v>9</v>
      </c>
      <c r="X181" s="17">
        <v>35</v>
      </c>
      <c r="Y181" s="17">
        <v>0</v>
      </c>
      <c r="Z181" s="17">
        <v>0</v>
      </c>
      <c r="AA181" s="17">
        <v>30</v>
      </c>
      <c r="AB181" s="17">
        <v>107</v>
      </c>
      <c r="AC181" s="17">
        <v>0</v>
      </c>
      <c r="AD181" s="17">
        <v>0</v>
      </c>
      <c r="AE181" s="17">
        <v>112</v>
      </c>
      <c r="AF181" s="17">
        <v>167</v>
      </c>
      <c r="AG181" s="17">
        <v>0</v>
      </c>
      <c r="AH181" s="17">
        <v>0</v>
      </c>
      <c r="AI181" s="17">
        <v>235</v>
      </c>
      <c r="AJ181" s="17">
        <v>245</v>
      </c>
      <c r="AK181" s="17">
        <v>0</v>
      </c>
      <c r="AL181" s="17">
        <v>0</v>
      </c>
      <c r="AM181" s="17">
        <v>168</v>
      </c>
      <c r="AN181" s="17">
        <v>180</v>
      </c>
      <c r="AO181" s="17">
        <v>0</v>
      </c>
      <c r="AP181" s="17">
        <v>0</v>
      </c>
      <c r="AQ181" s="17">
        <v>100</v>
      </c>
      <c r="AR181" s="17">
        <v>160</v>
      </c>
      <c r="AS181" s="17">
        <v>0</v>
      </c>
      <c r="AT181" s="17">
        <v>0</v>
      </c>
      <c r="AU181" s="17">
        <v>1</v>
      </c>
      <c r="AV181" s="17">
        <v>66</v>
      </c>
      <c r="AW181" s="17">
        <v>0</v>
      </c>
      <c r="AX181" s="17">
        <v>0</v>
      </c>
      <c r="AY181" s="17">
        <v>0</v>
      </c>
      <c r="AZ181" s="17">
        <v>1</v>
      </c>
      <c r="BA181" s="17">
        <v>0</v>
      </c>
      <c r="BB181" s="17">
        <v>0</v>
      </c>
      <c r="BC181" s="44">
        <f t="shared" ref="BC181" si="232">SUM(I181:BB181)</f>
        <v>1631</v>
      </c>
      <c r="BD181" s="47">
        <f t="shared" ref="BD181" si="233">SUM(I182:BB182)</f>
        <v>1631</v>
      </c>
      <c r="BE181" s="50">
        <f t="shared" ref="BE181" si="234">SUM(I183:BB183)</f>
        <v>1631</v>
      </c>
      <c r="BF181" s="50">
        <f t="shared" ref="BF181" si="235">BE181-BC181</f>
        <v>0</v>
      </c>
      <c r="BG181" s="53">
        <v>0.85440000000000005</v>
      </c>
      <c r="BH181" s="56" t="s">
        <v>1241</v>
      </c>
    </row>
    <row r="182" spans="1:60" ht="16.2" x14ac:dyDescent="0.25">
      <c r="A182" s="41" t="s">
        <v>1242</v>
      </c>
      <c r="B182" s="42" t="s">
        <v>1243</v>
      </c>
      <c r="C182" s="41" t="s">
        <v>1244</v>
      </c>
      <c r="D182" s="41" t="s">
        <v>1245</v>
      </c>
      <c r="E182" s="41" t="s">
        <v>1246</v>
      </c>
      <c r="F182" s="41" t="s">
        <v>77</v>
      </c>
      <c r="G182" s="43">
        <v>44287</v>
      </c>
      <c r="H182" s="18" t="s">
        <v>1247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6</v>
      </c>
      <c r="T182" s="18">
        <v>9</v>
      </c>
      <c r="U182" s="18">
        <v>0</v>
      </c>
      <c r="V182" s="18">
        <v>0</v>
      </c>
      <c r="W182" s="18">
        <v>9</v>
      </c>
      <c r="X182" s="18">
        <v>35</v>
      </c>
      <c r="Y182" s="18">
        <v>0</v>
      </c>
      <c r="Z182" s="18">
        <v>0</v>
      </c>
      <c r="AA182" s="18">
        <v>30</v>
      </c>
      <c r="AB182" s="18">
        <v>107</v>
      </c>
      <c r="AC182" s="18">
        <v>0</v>
      </c>
      <c r="AD182" s="18">
        <v>0</v>
      </c>
      <c r="AE182" s="18">
        <v>112</v>
      </c>
      <c r="AF182" s="18">
        <v>167</v>
      </c>
      <c r="AG182" s="18">
        <v>0</v>
      </c>
      <c r="AH182" s="18">
        <v>0</v>
      </c>
      <c r="AI182" s="18">
        <v>235</v>
      </c>
      <c r="AJ182" s="18">
        <v>245</v>
      </c>
      <c r="AK182" s="18">
        <v>0</v>
      </c>
      <c r="AL182" s="18">
        <v>0</v>
      </c>
      <c r="AM182" s="18">
        <v>168</v>
      </c>
      <c r="AN182" s="18">
        <v>180</v>
      </c>
      <c r="AO182" s="18">
        <v>0</v>
      </c>
      <c r="AP182" s="18">
        <v>0</v>
      </c>
      <c r="AQ182" s="18">
        <v>100</v>
      </c>
      <c r="AR182" s="18">
        <v>160</v>
      </c>
      <c r="AS182" s="18">
        <v>0</v>
      </c>
      <c r="AT182" s="18">
        <v>0</v>
      </c>
      <c r="AU182" s="18">
        <v>1</v>
      </c>
      <c r="AV182" s="18">
        <v>66</v>
      </c>
      <c r="AW182" s="18">
        <v>0</v>
      </c>
      <c r="AX182" s="18">
        <v>0</v>
      </c>
      <c r="AY182" s="18">
        <v>0</v>
      </c>
      <c r="AZ182" s="18">
        <v>1</v>
      </c>
      <c r="BA182" s="18">
        <v>0</v>
      </c>
      <c r="BB182" s="18">
        <v>0</v>
      </c>
      <c r="BC182" s="45"/>
      <c r="BD182" s="48"/>
      <c r="BE182" s="51"/>
      <c r="BF182" s="51"/>
      <c r="BG182" s="54"/>
      <c r="BH182" s="56" t="s">
        <v>1248</v>
      </c>
    </row>
    <row r="183" spans="1:60" ht="16.2" x14ac:dyDescent="0.25">
      <c r="A183" s="41" t="s">
        <v>1249</v>
      </c>
      <c r="B183" s="42" t="s">
        <v>1250</v>
      </c>
      <c r="C183" s="41" t="s">
        <v>1251</v>
      </c>
      <c r="D183" s="41" t="s">
        <v>1252</v>
      </c>
      <c r="E183" s="41" t="s">
        <v>1253</v>
      </c>
      <c r="F183" s="41" t="s">
        <v>77</v>
      </c>
      <c r="G183" s="43">
        <v>44287</v>
      </c>
      <c r="H183" s="19" t="s">
        <v>1254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6</v>
      </c>
      <c r="T183" s="19">
        <v>9</v>
      </c>
      <c r="U183" s="19">
        <v>0</v>
      </c>
      <c r="V183" s="19">
        <v>0</v>
      </c>
      <c r="W183" s="19">
        <v>9</v>
      </c>
      <c r="X183" s="19">
        <v>35</v>
      </c>
      <c r="Y183" s="19">
        <v>0</v>
      </c>
      <c r="Z183" s="19">
        <v>0</v>
      </c>
      <c r="AA183" s="19">
        <v>30</v>
      </c>
      <c r="AB183" s="19">
        <v>107</v>
      </c>
      <c r="AC183" s="19">
        <v>0</v>
      </c>
      <c r="AD183" s="19">
        <v>0</v>
      </c>
      <c r="AE183" s="19">
        <v>112</v>
      </c>
      <c r="AF183" s="19">
        <v>167</v>
      </c>
      <c r="AG183" s="19">
        <v>0</v>
      </c>
      <c r="AH183" s="19">
        <v>0</v>
      </c>
      <c r="AI183" s="19">
        <v>235</v>
      </c>
      <c r="AJ183" s="19">
        <v>245</v>
      </c>
      <c r="AK183" s="19">
        <v>0</v>
      </c>
      <c r="AL183" s="19">
        <v>0</v>
      </c>
      <c r="AM183" s="19">
        <v>168</v>
      </c>
      <c r="AN183" s="19">
        <v>180</v>
      </c>
      <c r="AO183" s="19">
        <v>0</v>
      </c>
      <c r="AP183" s="19">
        <v>0</v>
      </c>
      <c r="AQ183" s="19">
        <v>100</v>
      </c>
      <c r="AR183" s="19">
        <v>160</v>
      </c>
      <c r="AS183" s="19">
        <v>0</v>
      </c>
      <c r="AT183" s="19">
        <v>0</v>
      </c>
      <c r="AU183" s="19">
        <v>1</v>
      </c>
      <c r="AV183" s="19">
        <v>66</v>
      </c>
      <c r="AW183" s="19">
        <v>0</v>
      </c>
      <c r="AX183" s="19">
        <v>0</v>
      </c>
      <c r="AY183" s="19">
        <v>0</v>
      </c>
      <c r="AZ183" s="19">
        <v>1</v>
      </c>
      <c r="BA183" s="19">
        <v>0</v>
      </c>
      <c r="BB183" s="19">
        <v>0</v>
      </c>
      <c r="BC183" s="46"/>
      <c r="BD183" s="49"/>
      <c r="BE183" s="52"/>
      <c r="BF183" s="52"/>
      <c r="BG183" s="55"/>
      <c r="BH183" s="56" t="s">
        <v>1255</v>
      </c>
    </row>
    <row r="184" spans="1:60" ht="16.2" x14ac:dyDescent="0.25">
      <c r="A184" s="41" t="s">
        <v>1258</v>
      </c>
      <c r="B184" s="42" t="s">
        <v>1259</v>
      </c>
      <c r="C184" s="41" t="s">
        <v>1260</v>
      </c>
      <c r="D184" s="41" t="s">
        <v>1261</v>
      </c>
      <c r="E184" s="41" t="s">
        <v>1262</v>
      </c>
      <c r="F184" s="41" t="s">
        <v>77</v>
      </c>
      <c r="G184" s="43">
        <v>44282</v>
      </c>
      <c r="H184" s="17" t="s">
        <v>1263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70</v>
      </c>
      <c r="AB184" s="17">
        <v>110</v>
      </c>
      <c r="AC184" s="17">
        <v>0</v>
      </c>
      <c r="AD184" s="17">
        <v>0</v>
      </c>
      <c r="AE184" s="17">
        <v>90</v>
      </c>
      <c r="AF184" s="17">
        <v>140</v>
      </c>
      <c r="AG184" s="17">
        <v>0</v>
      </c>
      <c r="AH184" s="17">
        <v>0</v>
      </c>
      <c r="AI184" s="17">
        <v>160</v>
      </c>
      <c r="AJ184" s="17">
        <v>200</v>
      </c>
      <c r="AK184" s="17">
        <v>0</v>
      </c>
      <c r="AL184" s="17">
        <v>0</v>
      </c>
      <c r="AM184" s="17">
        <v>210</v>
      </c>
      <c r="AN184" s="17">
        <v>200</v>
      </c>
      <c r="AO184" s="17">
        <v>0</v>
      </c>
      <c r="AP184" s="17">
        <v>0</v>
      </c>
      <c r="AQ184" s="17">
        <v>120</v>
      </c>
      <c r="AR184" s="17">
        <v>160</v>
      </c>
      <c r="AS184" s="17">
        <v>0</v>
      </c>
      <c r="AT184" s="17">
        <v>0</v>
      </c>
      <c r="AU184" s="17">
        <v>0</v>
      </c>
      <c r="AV184" s="17">
        <v>90</v>
      </c>
      <c r="AW184" s="17">
        <v>0</v>
      </c>
      <c r="AX184" s="17">
        <v>0</v>
      </c>
      <c r="AY184" s="17">
        <v>0</v>
      </c>
      <c r="AZ184" s="17">
        <v>40</v>
      </c>
      <c r="BA184" s="17">
        <v>0</v>
      </c>
      <c r="BB184" s="17">
        <v>0</v>
      </c>
      <c r="BC184" s="44">
        <f t="shared" ref="BC184" si="236">SUM(I184:BB184)</f>
        <v>1590</v>
      </c>
      <c r="BD184" s="47">
        <f t="shared" ref="BD184" si="237">SUM(I185:BB185)</f>
        <v>1590</v>
      </c>
      <c r="BE184" s="50">
        <f t="shared" ref="BE184" si="238">SUM(I186:BB186)</f>
        <v>1590</v>
      </c>
      <c r="BF184" s="50">
        <f t="shared" ref="BF184" si="239">BE184-BC184</f>
        <v>0</v>
      </c>
      <c r="BG184" s="53">
        <v>0.87450000000000006</v>
      </c>
      <c r="BH184" s="56" t="s">
        <v>1264</v>
      </c>
    </row>
    <row r="185" spans="1:60" ht="16.2" x14ac:dyDescent="0.25">
      <c r="A185" s="41" t="s">
        <v>1265</v>
      </c>
      <c r="B185" s="42" t="s">
        <v>1266</v>
      </c>
      <c r="C185" s="41" t="s">
        <v>1267</v>
      </c>
      <c r="D185" s="41" t="s">
        <v>1268</v>
      </c>
      <c r="E185" s="41" t="s">
        <v>1269</v>
      </c>
      <c r="F185" s="41" t="s">
        <v>77</v>
      </c>
      <c r="G185" s="43">
        <v>44282</v>
      </c>
      <c r="H185" s="18" t="s">
        <v>1270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70</v>
      </c>
      <c r="AB185" s="18">
        <v>110</v>
      </c>
      <c r="AC185" s="18">
        <v>0</v>
      </c>
      <c r="AD185" s="18">
        <v>0</v>
      </c>
      <c r="AE185" s="18">
        <v>90</v>
      </c>
      <c r="AF185" s="18">
        <v>140</v>
      </c>
      <c r="AG185" s="18">
        <v>0</v>
      </c>
      <c r="AH185" s="18">
        <v>0</v>
      </c>
      <c r="AI185" s="18">
        <v>160</v>
      </c>
      <c r="AJ185" s="18">
        <v>200</v>
      </c>
      <c r="AK185" s="18">
        <v>0</v>
      </c>
      <c r="AL185" s="18">
        <v>0</v>
      </c>
      <c r="AM185" s="18">
        <v>210</v>
      </c>
      <c r="AN185" s="18">
        <v>200</v>
      </c>
      <c r="AO185" s="18">
        <v>0</v>
      </c>
      <c r="AP185" s="18">
        <v>0</v>
      </c>
      <c r="AQ185" s="18">
        <v>120</v>
      </c>
      <c r="AR185" s="18">
        <v>160</v>
      </c>
      <c r="AS185" s="18">
        <v>0</v>
      </c>
      <c r="AT185" s="18">
        <v>0</v>
      </c>
      <c r="AU185" s="18">
        <v>0</v>
      </c>
      <c r="AV185" s="18">
        <v>90</v>
      </c>
      <c r="AW185" s="18">
        <v>0</v>
      </c>
      <c r="AX185" s="18">
        <v>0</v>
      </c>
      <c r="AY185" s="18">
        <v>0</v>
      </c>
      <c r="AZ185" s="18">
        <v>40</v>
      </c>
      <c r="BA185" s="18">
        <v>0</v>
      </c>
      <c r="BB185" s="18">
        <v>0</v>
      </c>
      <c r="BC185" s="45"/>
      <c r="BD185" s="48"/>
      <c r="BE185" s="51"/>
      <c r="BF185" s="51"/>
      <c r="BG185" s="54"/>
      <c r="BH185" s="56" t="s">
        <v>1271</v>
      </c>
    </row>
    <row r="186" spans="1:60" ht="16.2" x14ac:dyDescent="0.25">
      <c r="A186" s="41" t="s">
        <v>1272</v>
      </c>
      <c r="B186" s="42" t="s">
        <v>1273</v>
      </c>
      <c r="C186" s="41" t="s">
        <v>1274</v>
      </c>
      <c r="D186" s="41" t="s">
        <v>1275</v>
      </c>
      <c r="E186" s="41" t="s">
        <v>1276</v>
      </c>
      <c r="F186" s="41" t="s">
        <v>77</v>
      </c>
      <c r="G186" s="43">
        <v>44282</v>
      </c>
      <c r="H186" s="19" t="s">
        <v>1277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70</v>
      </c>
      <c r="AB186" s="19">
        <v>110</v>
      </c>
      <c r="AC186" s="19">
        <v>0</v>
      </c>
      <c r="AD186" s="19">
        <v>0</v>
      </c>
      <c r="AE186" s="19">
        <v>90</v>
      </c>
      <c r="AF186" s="19">
        <v>140</v>
      </c>
      <c r="AG186" s="19">
        <v>0</v>
      </c>
      <c r="AH186" s="19">
        <v>0</v>
      </c>
      <c r="AI186" s="19">
        <v>160</v>
      </c>
      <c r="AJ186" s="19">
        <v>200</v>
      </c>
      <c r="AK186" s="19">
        <v>0</v>
      </c>
      <c r="AL186" s="19">
        <v>0</v>
      </c>
      <c r="AM186" s="19">
        <v>210</v>
      </c>
      <c r="AN186" s="19">
        <v>200</v>
      </c>
      <c r="AO186" s="19">
        <v>0</v>
      </c>
      <c r="AP186" s="19">
        <v>0</v>
      </c>
      <c r="AQ186" s="19">
        <v>120</v>
      </c>
      <c r="AR186" s="19">
        <v>160</v>
      </c>
      <c r="AS186" s="19">
        <v>0</v>
      </c>
      <c r="AT186" s="19">
        <v>0</v>
      </c>
      <c r="AU186" s="19">
        <v>0</v>
      </c>
      <c r="AV186" s="19">
        <v>90</v>
      </c>
      <c r="AW186" s="19">
        <v>0</v>
      </c>
      <c r="AX186" s="19">
        <v>0</v>
      </c>
      <c r="AY186" s="19">
        <v>0</v>
      </c>
      <c r="AZ186" s="19">
        <v>40</v>
      </c>
      <c r="BA186" s="19">
        <v>0</v>
      </c>
      <c r="BB186" s="19">
        <v>0</v>
      </c>
      <c r="BC186" s="46"/>
      <c r="BD186" s="49"/>
      <c r="BE186" s="52"/>
      <c r="BF186" s="52"/>
      <c r="BG186" s="55"/>
      <c r="BH186" s="56" t="s">
        <v>1278</v>
      </c>
    </row>
    <row r="187" spans="1:60" ht="16.2" x14ac:dyDescent="0.25">
      <c r="A187" s="41" t="s">
        <v>1279</v>
      </c>
      <c r="B187" s="42" t="s">
        <v>1280</v>
      </c>
      <c r="C187" s="41">
        <v>-2</v>
      </c>
      <c r="D187" s="41" t="s">
        <v>1281</v>
      </c>
      <c r="E187" s="41" t="s">
        <v>1282</v>
      </c>
      <c r="F187" s="41" t="s">
        <v>77</v>
      </c>
      <c r="G187" s="43">
        <v>44291</v>
      </c>
      <c r="H187" s="17" t="s">
        <v>1283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13</v>
      </c>
      <c r="O187" s="17">
        <v>0</v>
      </c>
      <c r="P187" s="17">
        <v>11</v>
      </c>
      <c r="Q187" s="17">
        <v>33</v>
      </c>
      <c r="R187" s="17">
        <v>0</v>
      </c>
      <c r="S187" s="17">
        <v>45</v>
      </c>
      <c r="T187" s="17">
        <v>30</v>
      </c>
      <c r="U187" s="17">
        <v>0</v>
      </c>
      <c r="V187" s="17">
        <v>0</v>
      </c>
      <c r="W187" s="17">
        <v>73</v>
      </c>
      <c r="X187" s="17">
        <v>84</v>
      </c>
      <c r="Y187" s="17">
        <v>0</v>
      </c>
      <c r="Z187" s="17">
        <v>0</v>
      </c>
      <c r="AA187" s="17">
        <v>81</v>
      </c>
      <c r="AB187" s="17">
        <v>146</v>
      </c>
      <c r="AC187" s="17">
        <v>0</v>
      </c>
      <c r="AD187" s="17">
        <v>0</v>
      </c>
      <c r="AE187" s="17">
        <v>191</v>
      </c>
      <c r="AF187" s="17">
        <v>172</v>
      </c>
      <c r="AG187" s="17">
        <v>0</v>
      </c>
      <c r="AH187" s="17">
        <v>0</v>
      </c>
      <c r="AI187" s="17">
        <v>213</v>
      </c>
      <c r="AJ187" s="17">
        <v>156</v>
      </c>
      <c r="AK187" s="17">
        <v>0</v>
      </c>
      <c r="AL187" s="17">
        <v>0</v>
      </c>
      <c r="AM187" s="17">
        <v>94</v>
      </c>
      <c r="AN187" s="17">
        <v>102</v>
      </c>
      <c r="AO187" s="17">
        <v>0</v>
      </c>
      <c r="AP187" s="17">
        <v>0</v>
      </c>
      <c r="AQ187" s="17">
        <v>73</v>
      </c>
      <c r="AR187" s="17">
        <v>20</v>
      </c>
      <c r="AS187" s="17">
        <v>0</v>
      </c>
      <c r="AT187" s="17">
        <v>0</v>
      </c>
      <c r="AU187" s="17">
        <v>26</v>
      </c>
      <c r="AV187" s="17">
        <v>10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44">
        <f t="shared" ref="BC187" si="240">SUM(I187:BB187)</f>
        <v>1573</v>
      </c>
      <c r="BD187" s="47">
        <f t="shared" ref="BD187" si="241">SUM(I188:BB188)</f>
        <v>1573</v>
      </c>
      <c r="BE187" s="50">
        <f t="shared" ref="BE187" si="242">SUM(I189:BB189)</f>
        <v>1573</v>
      </c>
      <c r="BF187" s="50">
        <f t="shared" ref="BF187" si="243">BE187-BC187</f>
        <v>0</v>
      </c>
      <c r="BG187" s="53">
        <v>0.84300000000000008</v>
      </c>
      <c r="BH187" s="56" t="s">
        <v>1284</v>
      </c>
    </row>
    <row r="188" spans="1:60" ht="16.2" x14ac:dyDescent="0.25">
      <c r="A188" s="41" t="s">
        <v>1285</v>
      </c>
      <c r="B188" s="42" t="s">
        <v>1286</v>
      </c>
      <c r="C188" s="41">
        <v>-2</v>
      </c>
      <c r="D188" s="41" t="s">
        <v>1287</v>
      </c>
      <c r="E188" s="41" t="s">
        <v>1288</v>
      </c>
      <c r="F188" s="41" t="s">
        <v>77</v>
      </c>
      <c r="G188" s="43">
        <v>44291</v>
      </c>
      <c r="H188" s="18" t="s">
        <v>1289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13</v>
      </c>
      <c r="O188" s="18">
        <v>0</v>
      </c>
      <c r="P188" s="18">
        <v>11</v>
      </c>
      <c r="Q188" s="18">
        <v>33</v>
      </c>
      <c r="R188" s="18">
        <v>0</v>
      </c>
      <c r="S188" s="18">
        <v>45</v>
      </c>
      <c r="T188" s="18">
        <v>30</v>
      </c>
      <c r="U188" s="18">
        <v>0</v>
      </c>
      <c r="V188" s="18">
        <v>0</v>
      </c>
      <c r="W188" s="18">
        <v>73</v>
      </c>
      <c r="X188" s="18">
        <v>84</v>
      </c>
      <c r="Y188" s="18">
        <v>0</v>
      </c>
      <c r="Z188" s="18">
        <v>0</v>
      </c>
      <c r="AA188" s="18">
        <v>81</v>
      </c>
      <c r="AB188" s="18">
        <v>146</v>
      </c>
      <c r="AC188" s="18">
        <v>0</v>
      </c>
      <c r="AD188" s="18">
        <v>0</v>
      </c>
      <c r="AE188" s="18">
        <v>191</v>
      </c>
      <c r="AF188" s="18">
        <v>172</v>
      </c>
      <c r="AG188" s="18">
        <v>0</v>
      </c>
      <c r="AH188" s="18">
        <v>0</v>
      </c>
      <c r="AI188" s="18">
        <v>213</v>
      </c>
      <c r="AJ188" s="18">
        <v>156</v>
      </c>
      <c r="AK188" s="18">
        <v>0</v>
      </c>
      <c r="AL188" s="18">
        <v>0</v>
      </c>
      <c r="AM188" s="18">
        <v>94</v>
      </c>
      <c r="AN188" s="18">
        <v>102</v>
      </c>
      <c r="AO188" s="18">
        <v>0</v>
      </c>
      <c r="AP188" s="18">
        <v>0</v>
      </c>
      <c r="AQ188" s="18">
        <v>73</v>
      </c>
      <c r="AR188" s="18">
        <v>20</v>
      </c>
      <c r="AS188" s="18">
        <v>0</v>
      </c>
      <c r="AT188" s="18">
        <v>0</v>
      </c>
      <c r="AU188" s="18">
        <v>26</v>
      </c>
      <c r="AV188" s="18">
        <v>10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45"/>
      <c r="BD188" s="48"/>
      <c r="BE188" s="51"/>
      <c r="BF188" s="51"/>
      <c r="BG188" s="54"/>
      <c r="BH188" s="56" t="s">
        <v>1290</v>
      </c>
    </row>
    <row r="189" spans="1:60" ht="16.2" x14ac:dyDescent="0.25">
      <c r="A189" s="41" t="s">
        <v>1291</v>
      </c>
      <c r="B189" s="42" t="s">
        <v>1292</v>
      </c>
      <c r="C189" s="41">
        <v>-2</v>
      </c>
      <c r="D189" s="41" t="s">
        <v>1293</v>
      </c>
      <c r="E189" s="41" t="s">
        <v>1294</v>
      </c>
      <c r="F189" s="41" t="s">
        <v>77</v>
      </c>
      <c r="G189" s="43">
        <v>44291</v>
      </c>
      <c r="H189" s="19" t="s">
        <v>1295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13</v>
      </c>
      <c r="O189" s="19">
        <v>0</v>
      </c>
      <c r="P189" s="19">
        <v>11</v>
      </c>
      <c r="Q189" s="19">
        <v>33</v>
      </c>
      <c r="R189" s="19">
        <v>0</v>
      </c>
      <c r="S189" s="19">
        <v>45</v>
      </c>
      <c r="T189" s="19">
        <v>30</v>
      </c>
      <c r="U189" s="19">
        <v>0</v>
      </c>
      <c r="V189" s="19">
        <v>0</v>
      </c>
      <c r="W189" s="19">
        <v>73</v>
      </c>
      <c r="X189" s="19">
        <v>84</v>
      </c>
      <c r="Y189" s="19">
        <v>0</v>
      </c>
      <c r="Z189" s="19">
        <v>0</v>
      </c>
      <c r="AA189" s="19">
        <v>81</v>
      </c>
      <c r="AB189" s="19">
        <v>146</v>
      </c>
      <c r="AC189" s="19">
        <v>0</v>
      </c>
      <c r="AD189" s="19">
        <v>0</v>
      </c>
      <c r="AE189" s="19">
        <v>191</v>
      </c>
      <c r="AF189" s="19">
        <v>172</v>
      </c>
      <c r="AG189" s="19">
        <v>0</v>
      </c>
      <c r="AH189" s="19">
        <v>0</v>
      </c>
      <c r="AI189" s="19">
        <v>213</v>
      </c>
      <c r="AJ189" s="19">
        <v>156</v>
      </c>
      <c r="AK189" s="19">
        <v>0</v>
      </c>
      <c r="AL189" s="19">
        <v>0</v>
      </c>
      <c r="AM189" s="19">
        <v>94</v>
      </c>
      <c r="AN189" s="19">
        <v>102</v>
      </c>
      <c r="AO189" s="19">
        <v>0</v>
      </c>
      <c r="AP189" s="19">
        <v>0</v>
      </c>
      <c r="AQ189" s="19">
        <v>73</v>
      </c>
      <c r="AR189" s="19">
        <v>20</v>
      </c>
      <c r="AS189" s="19">
        <v>0</v>
      </c>
      <c r="AT189" s="19">
        <v>0</v>
      </c>
      <c r="AU189" s="19">
        <v>26</v>
      </c>
      <c r="AV189" s="19">
        <v>10</v>
      </c>
      <c r="AW189" s="19">
        <v>0</v>
      </c>
      <c r="AX189" s="19">
        <v>0</v>
      </c>
      <c r="AY189" s="19">
        <v>0</v>
      </c>
      <c r="AZ189" s="19">
        <v>0</v>
      </c>
      <c r="BA189" s="19">
        <v>0</v>
      </c>
      <c r="BB189" s="19">
        <v>0</v>
      </c>
      <c r="BC189" s="46"/>
      <c r="BD189" s="49"/>
      <c r="BE189" s="52"/>
      <c r="BF189" s="52"/>
      <c r="BG189" s="55"/>
      <c r="BH189" s="56" t="s">
        <v>1296</v>
      </c>
    </row>
    <row r="190" spans="1:60" ht="16.2" x14ac:dyDescent="0.25">
      <c r="A190" s="41" t="s">
        <v>1297</v>
      </c>
      <c r="B190" s="42" t="s">
        <v>1298</v>
      </c>
      <c r="C190" s="41">
        <v>-3</v>
      </c>
      <c r="D190" s="41" t="s">
        <v>1299</v>
      </c>
      <c r="E190" s="41" t="s">
        <v>1300</v>
      </c>
      <c r="F190" s="41" t="s">
        <v>77</v>
      </c>
      <c r="G190" s="43">
        <v>44294</v>
      </c>
      <c r="H190" s="17" t="s">
        <v>1301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130</v>
      </c>
      <c r="AC190" s="17">
        <v>0</v>
      </c>
      <c r="AD190" s="17">
        <v>0</v>
      </c>
      <c r="AE190" s="17">
        <v>130</v>
      </c>
      <c r="AF190" s="17">
        <v>260</v>
      </c>
      <c r="AG190" s="17">
        <v>0</v>
      </c>
      <c r="AH190" s="17">
        <v>0</v>
      </c>
      <c r="AI190" s="17">
        <v>260</v>
      </c>
      <c r="AJ190" s="17">
        <v>260</v>
      </c>
      <c r="AK190" s="17">
        <v>0</v>
      </c>
      <c r="AL190" s="17">
        <v>0</v>
      </c>
      <c r="AM190" s="17">
        <v>130</v>
      </c>
      <c r="AN190" s="17">
        <v>130</v>
      </c>
      <c r="AO190" s="17">
        <v>0</v>
      </c>
      <c r="AP190" s="17">
        <v>0</v>
      </c>
      <c r="AQ190" s="17">
        <v>130</v>
      </c>
      <c r="AR190" s="17">
        <v>130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44">
        <f t="shared" ref="BC190" si="244">SUM(I190:BB190)</f>
        <v>1560</v>
      </c>
      <c r="BD190" s="47">
        <f t="shared" ref="BD190" si="245">SUM(I191:BB191)</f>
        <v>1560</v>
      </c>
      <c r="BE190" s="50">
        <f t="shared" ref="BE190" si="246">SUM(I192:BB192)</f>
        <v>1560</v>
      </c>
      <c r="BF190" s="50">
        <f t="shared" ref="BF190" si="247">BE190-BC190</f>
        <v>0</v>
      </c>
      <c r="BG190" s="53">
        <v>0.86640000000000006</v>
      </c>
      <c r="BH190" s="56" t="s">
        <v>1302</v>
      </c>
    </row>
    <row r="191" spans="1:60" ht="16.2" x14ac:dyDescent="0.25">
      <c r="A191" s="41" t="s">
        <v>1303</v>
      </c>
      <c r="B191" s="42" t="s">
        <v>1304</v>
      </c>
      <c r="C191" s="41">
        <v>-3</v>
      </c>
      <c r="D191" s="41" t="s">
        <v>1305</v>
      </c>
      <c r="E191" s="41" t="s">
        <v>1306</v>
      </c>
      <c r="F191" s="41" t="s">
        <v>77</v>
      </c>
      <c r="G191" s="43">
        <v>44294</v>
      </c>
      <c r="H191" s="18" t="s">
        <v>1307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130</v>
      </c>
      <c r="AC191" s="18">
        <v>0</v>
      </c>
      <c r="AD191" s="18">
        <v>0</v>
      </c>
      <c r="AE191" s="18">
        <v>130</v>
      </c>
      <c r="AF191" s="18">
        <v>260</v>
      </c>
      <c r="AG191" s="18">
        <v>0</v>
      </c>
      <c r="AH191" s="18">
        <v>0</v>
      </c>
      <c r="AI191" s="18">
        <v>260</v>
      </c>
      <c r="AJ191" s="18">
        <v>260</v>
      </c>
      <c r="AK191" s="18">
        <v>0</v>
      </c>
      <c r="AL191" s="18">
        <v>0</v>
      </c>
      <c r="AM191" s="18">
        <v>130</v>
      </c>
      <c r="AN191" s="18">
        <v>130</v>
      </c>
      <c r="AO191" s="18">
        <v>0</v>
      </c>
      <c r="AP191" s="18">
        <v>0</v>
      </c>
      <c r="AQ191" s="18">
        <v>130</v>
      </c>
      <c r="AR191" s="18">
        <v>130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45"/>
      <c r="BD191" s="48"/>
      <c r="BE191" s="51"/>
      <c r="BF191" s="51"/>
      <c r="BG191" s="54"/>
      <c r="BH191" s="56" t="s">
        <v>1308</v>
      </c>
    </row>
    <row r="192" spans="1:60" ht="16.2" x14ac:dyDescent="0.25">
      <c r="A192" s="41" t="s">
        <v>1309</v>
      </c>
      <c r="B192" s="42" t="s">
        <v>1310</v>
      </c>
      <c r="C192" s="41">
        <v>-3</v>
      </c>
      <c r="D192" s="41" t="s">
        <v>1311</v>
      </c>
      <c r="E192" s="41" t="s">
        <v>1312</v>
      </c>
      <c r="F192" s="41" t="s">
        <v>77</v>
      </c>
      <c r="G192" s="43">
        <v>44294</v>
      </c>
      <c r="H192" s="19" t="s">
        <v>1313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130</v>
      </c>
      <c r="AC192" s="19">
        <v>0</v>
      </c>
      <c r="AD192" s="19">
        <v>0</v>
      </c>
      <c r="AE192" s="19">
        <v>130</v>
      </c>
      <c r="AF192" s="19">
        <v>260</v>
      </c>
      <c r="AG192" s="19">
        <v>0</v>
      </c>
      <c r="AH192" s="19">
        <v>0</v>
      </c>
      <c r="AI192" s="19">
        <v>260</v>
      </c>
      <c r="AJ192" s="19">
        <v>260</v>
      </c>
      <c r="AK192" s="19">
        <v>0</v>
      </c>
      <c r="AL192" s="19">
        <v>0</v>
      </c>
      <c r="AM192" s="19">
        <v>130</v>
      </c>
      <c r="AN192" s="19">
        <v>130</v>
      </c>
      <c r="AO192" s="19">
        <v>0</v>
      </c>
      <c r="AP192" s="19">
        <v>0</v>
      </c>
      <c r="AQ192" s="19">
        <v>130</v>
      </c>
      <c r="AR192" s="19">
        <v>130</v>
      </c>
      <c r="AS192" s="19">
        <v>0</v>
      </c>
      <c r="AT192" s="19">
        <v>0</v>
      </c>
      <c r="AU192" s="19">
        <v>0</v>
      </c>
      <c r="AV192" s="19">
        <v>0</v>
      </c>
      <c r="AW192" s="19">
        <v>0</v>
      </c>
      <c r="AX192" s="19">
        <v>0</v>
      </c>
      <c r="AY192" s="19">
        <v>0</v>
      </c>
      <c r="AZ192" s="19">
        <v>0</v>
      </c>
      <c r="BA192" s="19">
        <v>0</v>
      </c>
      <c r="BB192" s="19">
        <v>0</v>
      </c>
      <c r="BC192" s="46"/>
      <c r="BD192" s="49"/>
      <c r="BE192" s="52"/>
      <c r="BF192" s="52"/>
      <c r="BG192" s="55"/>
      <c r="BH192" s="56" t="s">
        <v>1314</v>
      </c>
    </row>
    <row r="193" spans="1:60" ht="16.2" x14ac:dyDescent="0.25">
      <c r="A193" s="41" t="s">
        <v>1315</v>
      </c>
      <c r="B193" s="42" t="s">
        <v>1316</v>
      </c>
      <c r="C193" s="41">
        <v>-3</v>
      </c>
      <c r="D193" s="41" t="s">
        <v>1317</v>
      </c>
      <c r="E193" s="41" t="s">
        <v>1318</v>
      </c>
      <c r="F193" s="41" t="s">
        <v>77</v>
      </c>
      <c r="G193" s="43">
        <v>44292</v>
      </c>
      <c r="H193" s="17" t="s">
        <v>1319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130</v>
      </c>
      <c r="R193" s="17">
        <v>0</v>
      </c>
      <c r="S193" s="17">
        <v>130</v>
      </c>
      <c r="T193" s="17">
        <v>130</v>
      </c>
      <c r="U193" s="17">
        <v>0</v>
      </c>
      <c r="V193" s="17">
        <v>0</v>
      </c>
      <c r="W193" s="17">
        <v>260</v>
      </c>
      <c r="X193" s="17">
        <v>260</v>
      </c>
      <c r="Y193" s="17">
        <v>0</v>
      </c>
      <c r="Z193" s="17">
        <v>0</v>
      </c>
      <c r="AA193" s="17">
        <v>130</v>
      </c>
      <c r="AB193" s="17">
        <v>130</v>
      </c>
      <c r="AC193" s="17">
        <v>0</v>
      </c>
      <c r="AD193" s="17">
        <v>0</v>
      </c>
      <c r="AE193" s="17">
        <v>130</v>
      </c>
      <c r="AF193" s="17">
        <v>130</v>
      </c>
      <c r="AG193" s="17">
        <v>0</v>
      </c>
      <c r="AH193" s="17">
        <v>0</v>
      </c>
      <c r="AI193" s="17">
        <v>0</v>
      </c>
      <c r="AJ193" s="17">
        <v>130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44">
        <f t="shared" ref="BC193" si="248">SUM(I193:BB193)</f>
        <v>1560</v>
      </c>
      <c r="BD193" s="47">
        <f t="shared" ref="BD193" si="249">SUM(I194:BB194)</f>
        <v>1560</v>
      </c>
      <c r="BE193" s="50">
        <f t="shared" ref="BE193" si="250">SUM(I195:BB195)</f>
        <v>1560</v>
      </c>
      <c r="BF193" s="50">
        <f t="shared" ref="BF193" si="251">BE193-BC193</f>
        <v>0</v>
      </c>
      <c r="BG193" s="53">
        <v>0.85050000000000003</v>
      </c>
      <c r="BH193" s="56" t="s">
        <v>1320</v>
      </c>
    </row>
    <row r="194" spans="1:60" ht="16.2" x14ac:dyDescent="0.25">
      <c r="A194" s="41" t="s">
        <v>1321</v>
      </c>
      <c r="B194" s="42" t="s">
        <v>1322</v>
      </c>
      <c r="C194" s="41">
        <v>-3</v>
      </c>
      <c r="D194" s="41" t="s">
        <v>1323</v>
      </c>
      <c r="E194" s="41" t="s">
        <v>1324</v>
      </c>
      <c r="F194" s="41" t="s">
        <v>77</v>
      </c>
      <c r="G194" s="43">
        <v>44292</v>
      </c>
      <c r="H194" s="18" t="s">
        <v>1325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130</v>
      </c>
      <c r="R194" s="18">
        <v>0</v>
      </c>
      <c r="S194" s="18">
        <v>130</v>
      </c>
      <c r="T194" s="18">
        <v>130</v>
      </c>
      <c r="U194" s="18">
        <v>0</v>
      </c>
      <c r="V194" s="18">
        <v>0</v>
      </c>
      <c r="W194" s="18">
        <v>260</v>
      </c>
      <c r="X194" s="18">
        <v>260</v>
      </c>
      <c r="Y194" s="18">
        <v>0</v>
      </c>
      <c r="Z194" s="18">
        <v>0</v>
      </c>
      <c r="AA194" s="18">
        <v>130</v>
      </c>
      <c r="AB194" s="18">
        <v>130</v>
      </c>
      <c r="AC194" s="18">
        <v>0</v>
      </c>
      <c r="AD194" s="18">
        <v>0</v>
      </c>
      <c r="AE194" s="18">
        <v>130</v>
      </c>
      <c r="AF194" s="18">
        <v>130</v>
      </c>
      <c r="AG194" s="18">
        <v>0</v>
      </c>
      <c r="AH194" s="18">
        <v>0</v>
      </c>
      <c r="AI194" s="18">
        <v>0</v>
      </c>
      <c r="AJ194" s="18">
        <v>130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45"/>
      <c r="BD194" s="48"/>
      <c r="BE194" s="51"/>
      <c r="BF194" s="51"/>
      <c r="BG194" s="54"/>
      <c r="BH194" s="56" t="s">
        <v>1326</v>
      </c>
    </row>
    <row r="195" spans="1:60" ht="16.2" x14ac:dyDescent="0.25">
      <c r="A195" s="41" t="s">
        <v>1327</v>
      </c>
      <c r="B195" s="42" t="s">
        <v>1328</v>
      </c>
      <c r="C195" s="41">
        <v>-3</v>
      </c>
      <c r="D195" s="41" t="s">
        <v>1329</v>
      </c>
      <c r="E195" s="41" t="s">
        <v>1330</v>
      </c>
      <c r="F195" s="41" t="s">
        <v>77</v>
      </c>
      <c r="G195" s="43">
        <v>44292</v>
      </c>
      <c r="H195" s="19" t="s">
        <v>1331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130</v>
      </c>
      <c r="R195" s="19">
        <v>0</v>
      </c>
      <c r="S195" s="19">
        <v>130</v>
      </c>
      <c r="T195" s="19">
        <v>130</v>
      </c>
      <c r="U195" s="19">
        <v>0</v>
      </c>
      <c r="V195" s="19">
        <v>0</v>
      </c>
      <c r="W195" s="19">
        <v>260</v>
      </c>
      <c r="X195" s="19">
        <v>260</v>
      </c>
      <c r="Y195" s="19">
        <v>0</v>
      </c>
      <c r="Z195" s="19">
        <v>0</v>
      </c>
      <c r="AA195" s="19">
        <v>130</v>
      </c>
      <c r="AB195" s="19">
        <v>130</v>
      </c>
      <c r="AC195" s="19">
        <v>0</v>
      </c>
      <c r="AD195" s="19">
        <v>0</v>
      </c>
      <c r="AE195" s="19">
        <v>130</v>
      </c>
      <c r="AF195" s="19">
        <v>130</v>
      </c>
      <c r="AG195" s="19">
        <v>0</v>
      </c>
      <c r="AH195" s="19">
        <v>0</v>
      </c>
      <c r="AI195" s="19">
        <v>0</v>
      </c>
      <c r="AJ195" s="19">
        <v>130</v>
      </c>
      <c r="AK195" s="19">
        <v>0</v>
      </c>
      <c r="AL195" s="19">
        <v>0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>
        <v>0</v>
      </c>
      <c r="AT195" s="19">
        <v>0</v>
      </c>
      <c r="AU195" s="19">
        <v>0</v>
      </c>
      <c r="AV195" s="19">
        <v>0</v>
      </c>
      <c r="AW195" s="19">
        <v>0</v>
      </c>
      <c r="AX195" s="19">
        <v>0</v>
      </c>
      <c r="AY195" s="19">
        <v>0</v>
      </c>
      <c r="AZ195" s="19">
        <v>0</v>
      </c>
      <c r="BA195" s="19">
        <v>0</v>
      </c>
      <c r="BB195" s="19">
        <v>0</v>
      </c>
      <c r="BC195" s="46"/>
      <c r="BD195" s="49"/>
      <c r="BE195" s="52"/>
      <c r="BF195" s="52"/>
      <c r="BG195" s="55"/>
      <c r="BH195" s="56" t="s">
        <v>1332</v>
      </c>
    </row>
    <row r="196" spans="1:60" ht="16.2" x14ac:dyDescent="0.25">
      <c r="A196" s="41" t="s">
        <v>1333</v>
      </c>
      <c r="B196" s="42" t="s">
        <v>1334</v>
      </c>
      <c r="C196" s="41" t="s">
        <v>1335</v>
      </c>
      <c r="D196" s="41" t="s">
        <v>1336</v>
      </c>
      <c r="E196" s="41" t="s">
        <v>1337</v>
      </c>
      <c r="F196" s="41" t="s">
        <v>77</v>
      </c>
      <c r="G196" s="43">
        <v>44286</v>
      </c>
      <c r="H196" s="17" t="s">
        <v>1338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190</v>
      </c>
      <c r="AC196" s="17">
        <v>0</v>
      </c>
      <c r="AD196" s="17">
        <v>0</v>
      </c>
      <c r="AE196" s="17">
        <v>190</v>
      </c>
      <c r="AF196" s="17">
        <v>190</v>
      </c>
      <c r="AG196" s="17">
        <v>0</v>
      </c>
      <c r="AH196" s="17">
        <v>0</v>
      </c>
      <c r="AI196" s="17">
        <v>190</v>
      </c>
      <c r="AJ196" s="17">
        <v>190</v>
      </c>
      <c r="AK196" s="17">
        <v>0</v>
      </c>
      <c r="AL196" s="17">
        <v>0</v>
      </c>
      <c r="AM196" s="17">
        <v>190</v>
      </c>
      <c r="AN196" s="17">
        <v>190</v>
      </c>
      <c r="AO196" s="17">
        <v>0</v>
      </c>
      <c r="AP196" s="17">
        <v>0</v>
      </c>
      <c r="AQ196" s="17">
        <v>0</v>
      </c>
      <c r="AR196" s="17">
        <v>190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44">
        <f t="shared" ref="BC196" si="252">SUM(I196:BB196)</f>
        <v>1520</v>
      </c>
      <c r="BD196" s="47">
        <f t="shared" ref="BD196" si="253">SUM(I197:BB197)</f>
        <v>1520</v>
      </c>
      <c r="BE196" s="50">
        <f t="shared" ref="BE196" si="254">SUM(I198:BB198)</f>
        <v>1520</v>
      </c>
      <c r="BF196" s="50">
        <f t="shared" ref="BF196" si="255">BE196-BC196</f>
        <v>0</v>
      </c>
      <c r="BG196" s="53">
        <v>0.84300000000000008</v>
      </c>
      <c r="BH196" s="56" t="s">
        <v>1339</v>
      </c>
    </row>
    <row r="197" spans="1:60" ht="16.2" x14ac:dyDescent="0.25">
      <c r="A197" s="41" t="s">
        <v>1340</v>
      </c>
      <c r="B197" s="42" t="s">
        <v>1341</v>
      </c>
      <c r="C197" s="41" t="s">
        <v>1342</v>
      </c>
      <c r="D197" s="41" t="s">
        <v>1343</v>
      </c>
      <c r="E197" s="41" t="s">
        <v>1344</v>
      </c>
      <c r="F197" s="41" t="s">
        <v>77</v>
      </c>
      <c r="G197" s="43">
        <v>44286</v>
      </c>
      <c r="H197" s="18" t="s">
        <v>1345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190</v>
      </c>
      <c r="AC197" s="18">
        <v>0</v>
      </c>
      <c r="AD197" s="18">
        <v>0</v>
      </c>
      <c r="AE197" s="18">
        <v>190</v>
      </c>
      <c r="AF197" s="18">
        <v>190</v>
      </c>
      <c r="AG197" s="18">
        <v>0</v>
      </c>
      <c r="AH197" s="18">
        <v>0</v>
      </c>
      <c r="AI197" s="18">
        <v>190</v>
      </c>
      <c r="AJ197" s="18">
        <v>190</v>
      </c>
      <c r="AK197" s="18">
        <v>0</v>
      </c>
      <c r="AL197" s="18">
        <v>0</v>
      </c>
      <c r="AM197" s="18">
        <v>190</v>
      </c>
      <c r="AN197" s="18">
        <v>190</v>
      </c>
      <c r="AO197" s="18">
        <v>0</v>
      </c>
      <c r="AP197" s="18">
        <v>0</v>
      </c>
      <c r="AQ197" s="18">
        <v>0</v>
      </c>
      <c r="AR197" s="18">
        <v>190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45"/>
      <c r="BD197" s="48"/>
      <c r="BE197" s="51"/>
      <c r="BF197" s="51"/>
      <c r="BG197" s="54"/>
      <c r="BH197" s="56" t="s">
        <v>1346</v>
      </c>
    </row>
    <row r="198" spans="1:60" ht="16.2" x14ac:dyDescent="0.25">
      <c r="A198" s="41" t="s">
        <v>1347</v>
      </c>
      <c r="B198" s="42" t="s">
        <v>1348</v>
      </c>
      <c r="C198" s="41" t="s">
        <v>1349</v>
      </c>
      <c r="D198" s="41" t="s">
        <v>1350</v>
      </c>
      <c r="E198" s="41" t="s">
        <v>1351</v>
      </c>
      <c r="F198" s="41" t="s">
        <v>77</v>
      </c>
      <c r="G198" s="43">
        <v>44286</v>
      </c>
      <c r="H198" s="19" t="s">
        <v>1352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190</v>
      </c>
      <c r="AC198" s="19">
        <v>0</v>
      </c>
      <c r="AD198" s="19">
        <v>0</v>
      </c>
      <c r="AE198" s="19">
        <v>190</v>
      </c>
      <c r="AF198" s="19">
        <v>190</v>
      </c>
      <c r="AG198" s="19">
        <v>0</v>
      </c>
      <c r="AH198" s="19">
        <v>0</v>
      </c>
      <c r="AI198" s="19">
        <v>190</v>
      </c>
      <c r="AJ198" s="19">
        <v>190</v>
      </c>
      <c r="AK198" s="19">
        <v>0</v>
      </c>
      <c r="AL198" s="19">
        <v>0</v>
      </c>
      <c r="AM198" s="19">
        <v>190</v>
      </c>
      <c r="AN198" s="19">
        <v>190</v>
      </c>
      <c r="AO198" s="19">
        <v>0</v>
      </c>
      <c r="AP198" s="19">
        <v>0</v>
      </c>
      <c r="AQ198" s="19">
        <v>0</v>
      </c>
      <c r="AR198" s="19">
        <v>190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19">
        <v>0</v>
      </c>
      <c r="AY198" s="19">
        <v>0</v>
      </c>
      <c r="AZ198" s="19">
        <v>0</v>
      </c>
      <c r="BA198" s="19">
        <v>0</v>
      </c>
      <c r="BB198" s="19">
        <v>0</v>
      </c>
      <c r="BC198" s="46"/>
      <c r="BD198" s="49"/>
      <c r="BE198" s="52"/>
      <c r="BF198" s="52"/>
      <c r="BG198" s="55"/>
      <c r="BH198" s="56" t="s">
        <v>1353</v>
      </c>
    </row>
    <row r="199" spans="1:60" ht="16.2" x14ac:dyDescent="0.25">
      <c r="A199" s="41" t="s">
        <v>1354</v>
      </c>
      <c r="B199" s="42" t="s">
        <v>1355</v>
      </c>
      <c r="C199" s="41" t="s">
        <v>1356</v>
      </c>
      <c r="D199" s="41" t="s">
        <v>1357</v>
      </c>
      <c r="E199" s="41" t="s">
        <v>1358</v>
      </c>
      <c r="F199" s="41" t="s">
        <v>77</v>
      </c>
      <c r="G199" s="43">
        <v>44294</v>
      </c>
      <c r="H199" s="17" t="s">
        <v>1359</v>
      </c>
      <c r="I199" s="17">
        <v>0</v>
      </c>
      <c r="J199" s="17">
        <v>0</v>
      </c>
      <c r="K199" s="17">
        <v>0</v>
      </c>
      <c r="L199" s="17">
        <v>0</v>
      </c>
      <c r="M199" s="17">
        <v>1</v>
      </c>
      <c r="N199" s="17">
        <v>10</v>
      </c>
      <c r="O199" s="17">
        <v>0</v>
      </c>
      <c r="P199" s="17">
        <v>10</v>
      </c>
      <c r="Q199" s="17">
        <v>16</v>
      </c>
      <c r="R199" s="17">
        <v>0</v>
      </c>
      <c r="S199" s="17">
        <v>22</v>
      </c>
      <c r="T199" s="17">
        <v>14</v>
      </c>
      <c r="U199" s="17">
        <v>0</v>
      </c>
      <c r="V199" s="17">
        <v>0</v>
      </c>
      <c r="W199" s="17">
        <v>27</v>
      </c>
      <c r="X199" s="17">
        <v>40</v>
      </c>
      <c r="Y199" s="17">
        <v>0</v>
      </c>
      <c r="Z199" s="17">
        <v>0</v>
      </c>
      <c r="AA199" s="17">
        <v>49</v>
      </c>
      <c r="AB199" s="17">
        <v>106</v>
      </c>
      <c r="AC199" s="17">
        <v>0</v>
      </c>
      <c r="AD199" s="17">
        <v>0</v>
      </c>
      <c r="AE199" s="17">
        <v>174</v>
      </c>
      <c r="AF199" s="17">
        <v>183</v>
      </c>
      <c r="AG199" s="17">
        <v>0</v>
      </c>
      <c r="AH199" s="17">
        <v>0</v>
      </c>
      <c r="AI199" s="17">
        <v>235</v>
      </c>
      <c r="AJ199" s="17">
        <v>198</v>
      </c>
      <c r="AK199" s="17">
        <v>0</v>
      </c>
      <c r="AL199" s="17">
        <v>0</v>
      </c>
      <c r="AM199" s="17">
        <v>142</v>
      </c>
      <c r="AN199" s="17">
        <v>127</v>
      </c>
      <c r="AO199" s="17">
        <v>0</v>
      </c>
      <c r="AP199" s="17">
        <v>0</v>
      </c>
      <c r="AQ199" s="17">
        <v>86</v>
      </c>
      <c r="AR199" s="17">
        <v>34</v>
      </c>
      <c r="AS199" s="17">
        <v>0</v>
      </c>
      <c r="AT199" s="17">
        <v>0</v>
      </c>
      <c r="AU199" s="17">
        <v>22</v>
      </c>
      <c r="AV199" s="17">
        <v>5</v>
      </c>
      <c r="AW199" s="17">
        <v>0</v>
      </c>
      <c r="AX199" s="17">
        <v>0</v>
      </c>
      <c r="AY199" s="17">
        <v>1</v>
      </c>
      <c r="AZ199" s="17">
        <v>1</v>
      </c>
      <c r="BA199" s="17">
        <v>0</v>
      </c>
      <c r="BB199" s="17">
        <v>0</v>
      </c>
      <c r="BC199" s="44">
        <f t="shared" ref="BC199" si="256">SUM(I199:BB199)</f>
        <v>1503</v>
      </c>
      <c r="BD199" s="47">
        <f t="shared" ref="BD199" si="257">SUM(I200:BB200)</f>
        <v>1503</v>
      </c>
      <c r="BE199" s="50">
        <f t="shared" ref="BE199" si="258">SUM(I201:BB201)</f>
        <v>1503</v>
      </c>
      <c r="BF199" s="50">
        <f t="shared" ref="BF199" si="259">BE199-BC199</f>
        <v>0</v>
      </c>
      <c r="BG199" s="53">
        <v>0.85840000000000005</v>
      </c>
      <c r="BH199" s="56" t="s">
        <v>1360</v>
      </c>
    </row>
    <row r="200" spans="1:60" ht="16.2" x14ac:dyDescent="0.25">
      <c r="A200" s="41" t="s">
        <v>1361</v>
      </c>
      <c r="B200" s="42" t="s">
        <v>1362</v>
      </c>
      <c r="C200" s="41" t="s">
        <v>1363</v>
      </c>
      <c r="D200" s="41" t="s">
        <v>1364</v>
      </c>
      <c r="E200" s="41" t="s">
        <v>1365</v>
      </c>
      <c r="F200" s="41" t="s">
        <v>77</v>
      </c>
      <c r="G200" s="43">
        <v>44294</v>
      </c>
      <c r="H200" s="18" t="s">
        <v>1366</v>
      </c>
      <c r="I200" s="18">
        <v>0</v>
      </c>
      <c r="J200" s="18">
        <v>0</v>
      </c>
      <c r="K200" s="18">
        <v>0</v>
      </c>
      <c r="L200" s="18">
        <v>0</v>
      </c>
      <c r="M200" s="18">
        <v>1</v>
      </c>
      <c r="N200" s="18">
        <v>10</v>
      </c>
      <c r="O200" s="18">
        <v>0</v>
      </c>
      <c r="P200" s="18">
        <v>10</v>
      </c>
      <c r="Q200" s="18">
        <v>16</v>
      </c>
      <c r="R200" s="18">
        <v>0</v>
      </c>
      <c r="S200" s="18">
        <v>22</v>
      </c>
      <c r="T200" s="18">
        <v>14</v>
      </c>
      <c r="U200" s="18">
        <v>0</v>
      </c>
      <c r="V200" s="18">
        <v>0</v>
      </c>
      <c r="W200" s="18">
        <v>27</v>
      </c>
      <c r="X200" s="18">
        <v>40</v>
      </c>
      <c r="Y200" s="18">
        <v>0</v>
      </c>
      <c r="Z200" s="18">
        <v>0</v>
      </c>
      <c r="AA200" s="18">
        <v>49</v>
      </c>
      <c r="AB200" s="18">
        <v>106</v>
      </c>
      <c r="AC200" s="18">
        <v>0</v>
      </c>
      <c r="AD200" s="18">
        <v>0</v>
      </c>
      <c r="AE200" s="18">
        <v>174</v>
      </c>
      <c r="AF200" s="18">
        <v>183</v>
      </c>
      <c r="AG200" s="18">
        <v>0</v>
      </c>
      <c r="AH200" s="18">
        <v>0</v>
      </c>
      <c r="AI200" s="18">
        <v>235</v>
      </c>
      <c r="AJ200" s="18">
        <v>198</v>
      </c>
      <c r="AK200" s="18">
        <v>0</v>
      </c>
      <c r="AL200" s="18">
        <v>0</v>
      </c>
      <c r="AM200" s="18">
        <v>142</v>
      </c>
      <c r="AN200" s="18">
        <v>127</v>
      </c>
      <c r="AO200" s="18">
        <v>0</v>
      </c>
      <c r="AP200" s="18">
        <v>0</v>
      </c>
      <c r="AQ200" s="18">
        <v>86</v>
      </c>
      <c r="AR200" s="18">
        <v>34</v>
      </c>
      <c r="AS200" s="18">
        <v>0</v>
      </c>
      <c r="AT200" s="18">
        <v>0</v>
      </c>
      <c r="AU200" s="18">
        <v>22</v>
      </c>
      <c r="AV200" s="18">
        <v>5</v>
      </c>
      <c r="AW200" s="18">
        <v>0</v>
      </c>
      <c r="AX200" s="18">
        <v>0</v>
      </c>
      <c r="AY200" s="18">
        <v>1</v>
      </c>
      <c r="AZ200" s="18">
        <v>1</v>
      </c>
      <c r="BA200" s="18">
        <v>0</v>
      </c>
      <c r="BB200" s="18">
        <v>0</v>
      </c>
      <c r="BC200" s="45"/>
      <c r="BD200" s="48"/>
      <c r="BE200" s="51"/>
      <c r="BF200" s="51"/>
      <c r="BG200" s="54"/>
      <c r="BH200" s="56" t="s">
        <v>1367</v>
      </c>
    </row>
    <row r="201" spans="1:60" ht="16.2" x14ac:dyDescent="0.25">
      <c r="A201" s="41" t="s">
        <v>1368</v>
      </c>
      <c r="B201" s="42" t="s">
        <v>1369</v>
      </c>
      <c r="C201" s="41" t="s">
        <v>1370</v>
      </c>
      <c r="D201" s="41" t="s">
        <v>1371</v>
      </c>
      <c r="E201" s="41" t="s">
        <v>1372</v>
      </c>
      <c r="F201" s="41" t="s">
        <v>77</v>
      </c>
      <c r="G201" s="43">
        <v>44294</v>
      </c>
      <c r="H201" s="19" t="s">
        <v>1373</v>
      </c>
      <c r="I201" s="19">
        <v>0</v>
      </c>
      <c r="J201" s="19">
        <v>0</v>
      </c>
      <c r="K201" s="19">
        <v>0</v>
      </c>
      <c r="L201" s="19">
        <v>0</v>
      </c>
      <c r="M201" s="19">
        <v>1</v>
      </c>
      <c r="N201" s="19">
        <v>10</v>
      </c>
      <c r="O201" s="19">
        <v>0</v>
      </c>
      <c r="P201" s="19">
        <v>10</v>
      </c>
      <c r="Q201" s="19">
        <v>16</v>
      </c>
      <c r="R201" s="19">
        <v>0</v>
      </c>
      <c r="S201" s="19">
        <v>22</v>
      </c>
      <c r="T201" s="19">
        <v>14</v>
      </c>
      <c r="U201" s="19">
        <v>0</v>
      </c>
      <c r="V201" s="19">
        <v>0</v>
      </c>
      <c r="W201" s="19">
        <v>27</v>
      </c>
      <c r="X201" s="19">
        <v>40</v>
      </c>
      <c r="Y201" s="19">
        <v>0</v>
      </c>
      <c r="Z201" s="19">
        <v>0</v>
      </c>
      <c r="AA201" s="19">
        <v>49</v>
      </c>
      <c r="AB201" s="19">
        <v>106</v>
      </c>
      <c r="AC201" s="19">
        <v>0</v>
      </c>
      <c r="AD201" s="19">
        <v>0</v>
      </c>
      <c r="AE201" s="19">
        <v>174</v>
      </c>
      <c r="AF201" s="19">
        <v>183</v>
      </c>
      <c r="AG201" s="19">
        <v>0</v>
      </c>
      <c r="AH201" s="19">
        <v>0</v>
      </c>
      <c r="AI201" s="19">
        <v>235</v>
      </c>
      <c r="AJ201" s="19">
        <v>198</v>
      </c>
      <c r="AK201" s="19">
        <v>0</v>
      </c>
      <c r="AL201" s="19">
        <v>0</v>
      </c>
      <c r="AM201" s="19">
        <v>142</v>
      </c>
      <c r="AN201" s="19">
        <v>127</v>
      </c>
      <c r="AO201" s="19">
        <v>0</v>
      </c>
      <c r="AP201" s="19">
        <v>0</v>
      </c>
      <c r="AQ201" s="19">
        <v>86</v>
      </c>
      <c r="AR201" s="19">
        <v>34</v>
      </c>
      <c r="AS201" s="19">
        <v>0</v>
      </c>
      <c r="AT201" s="19">
        <v>0</v>
      </c>
      <c r="AU201" s="19">
        <v>22</v>
      </c>
      <c r="AV201" s="19">
        <v>5</v>
      </c>
      <c r="AW201" s="19">
        <v>0</v>
      </c>
      <c r="AX201" s="19">
        <v>0</v>
      </c>
      <c r="AY201" s="19">
        <v>1</v>
      </c>
      <c r="AZ201" s="19">
        <v>1</v>
      </c>
      <c r="BA201" s="19">
        <v>0</v>
      </c>
      <c r="BB201" s="19">
        <v>0</v>
      </c>
      <c r="BC201" s="46"/>
      <c r="BD201" s="49"/>
      <c r="BE201" s="52"/>
      <c r="BF201" s="52"/>
      <c r="BG201" s="55"/>
      <c r="BH201" s="56" t="s">
        <v>1374</v>
      </c>
    </row>
    <row r="202" spans="1:60" ht="16.2" x14ac:dyDescent="0.25">
      <c r="A202" s="41" t="s">
        <v>1376</v>
      </c>
      <c r="B202" s="42" t="s">
        <v>1377</v>
      </c>
      <c r="C202" s="41" t="s">
        <v>1378</v>
      </c>
      <c r="D202" s="41" t="s">
        <v>1379</v>
      </c>
      <c r="E202" s="41" t="s">
        <v>1380</v>
      </c>
      <c r="F202" s="41" t="s">
        <v>77</v>
      </c>
      <c r="G202" s="43">
        <v>44301</v>
      </c>
      <c r="H202" s="17" t="s">
        <v>1381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35</v>
      </c>
      <c r="R202" s="17">
        <v>0</v>
      </c>
      <c r="S202" s="17">
        <v>16</v>
      </c>
      <c r="T202" s="17">
        <v>57</v>
      </c>
      <c r="U202" s="17">
        <v>0</v>
      </c>
      <c r="V202" s="17">
        <v>0</v>
      </c>
      <c r="W202" s="17">
        <v>27</v>
      </c>
      <c r="X202" s="17">
        <v>89</v>
      </c>
      <c r="Y202" s="17">
        <v>0</v>
      </c>
      <c r="Z202" s="17">
        <v>0</v>
      </c>
      <c r="AA202" s="17">
        <v>73</v>
      </c>
      <c r="AB202" s="17">
        <v>109</v>
      </c>
      <c r="AC202" s="17">
        <v>0</v>
      </c>
      <c r="AD202" s="17">
        <v>0</v>
      </c>
      <c r="AE202" s="17">
        <v>105</v>
      </c>
      <c r="AF202" s="17">
        <v>138</v>
      </c>
      <c r="AG202" s="17">
        <v>0</v>
      </c>
      <c r="AH202" s="17">
        <v>0</v>
      </c>
      <c r="AI202" s="17">
        <v>134</v>
      </c>
      <c r="AJ202" s="17">
        <v>144</v>
      </c>
      <c r="AK202" s="17">
        <v>0</v>
      </c>
      <c r="AL202" s="17">
        <v>0</v>
      </c>
      <c r="AM202" s="17">
        <v>142</v>
      </c>
      <c r="AN202" s="17">
        <v>128</v>
      </c>
      <c r="AO202" s="17">
        <v>0</v>
      </c>
      <c r="AP202" s="17">
        <v>0</v>
      </c>
      <c r="AQ202" s="17">
        <v>71</v>
      </c>
      <c r="AR202" s="17">
        <v>96</v>
      </c>
      <c r="AS202" s="17">
        <v>0</v>
      </c>
      <c r="AT202" s="17">
        <v>0</v>
      </c>
      <c r="AU202" s="17">
        <v>19</v>
      </c>
      <c r="AV202" s="17">
        <v>64</v>
      </c>
      <c r="AW202" s="17">
        <v>0</v>
      </c>
      <c r="AX202" s="17">
        <v>0</v>
      </c>
      <c r="AY202" s="17">
        <v>0</v>
      </c>
      <c r="AZ202" s="17">
        <v>24</v>
      </c>
      <c r="BA202" s="17">
        <v>0</v>
      </c>
      <c r="BB202" s="17">
        <v>0</v>
      </c>
      <c r="BC202" s="44">
        <f t="shared" ref="BC202" si="260">SUM(I202:BB202)</f>
        <v>1471</v>
      </c>
      <c r="BD202" s="47">
        <f t="shared" ref="BD202" si="261">SUM(I203:BB203)</f>
        <v>1471</v>
      </c>
      <c r="BE202" s="50">
        <f t="shared" ref="BE202" si="262">SUM(I204:BB204)</f>
        <v>1471</v>
      </c>
      <c r="BF202" s="50">
        <f t="shared" ref="BF202" si="263">BE202-BC202</f>
        <v>0</v>
      </c>
      <c r="BG202" s="53">
        <v>0.84379999999999999</v>
      </c>
      <c r="BH202" s="56" t="s">
        <v>1382</v>
      </c>
    </row>
    <row r="203" spans="1:60" ht="16.2" x14ac:dyDescent="0.25">
      <c r="A203" s="41" t="s">
        <v>1383</v>
      </c>
      <c r="B203" s="42" t="s">
        <v>1384</v>
      </c>
      <c r="C203" s="41" t="s">
        <v>1385</v>
      </c>
      <c r="D203" s="41" t="s">
        <v>1386</v>
      </c>
      <c r="E203" s="41" t="s">
        <v>1387</v>
      </c>
      <c r="F203" s="41" t="s">
        <v>77</v>
      </c>
      <c r="G203" s="43">
        <v>44301</v>
      </c>
      <c r="H203" s="18" t="s">
        <v>1388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35</v>
      </c>
      <c r="R203" s="18">
        <v>0</v>
      </c>
      <c r="S203" s="18">
        <v>16</v>
      </c>
      <c r="T203" s="18">
        <v>57</v>
      </c>
      <c r="U203" s="18">
        <v>0</v>
      </c>
      <c r="V203" s="18">
        <v>0</v>
      </c>
      <c r="W203" s="18">
        <v>27</v>
      </c>
      <c r="X203" s="18">
        <v>89</v>
      </c>
      <c r="Y203" s="18">
        <v>0</v>
      </c>
      <c r="Z203" s="18">
        <v>0</v>
      </c>
      <c r="AA203" s="18">
        <v>73</v>
      </c>
      <c r="AB203" s="18">
        <v>109</v>
      </c>
      <c r="AC203" s="18">
        <v>0</v>
      </c>
      <c r="AD203" s="18">
        <v>0</v>
      </c>
      <c r="AE203" s="18">
        <v>105</v>
      </c>
      <c r="AF203" s="18">
        <v>138</v>
      </c>
      <c r="AG203" s="18">
        <v>0</v>
      </c>
      <c r="AH203" s="18">
        <v>0</v>
      </c>
      <c r="AI203" s="18">
        <v>134</v>
      </c>
      <c r="AJ203" s="18">
        <v>144</v>
      </c>
      <c r="AK203" s="18">
        <v>0</v>
      </c>
      <c r="AL203" s="18">
        <v>0</v>
      </c>
      <c r="AM203" s="18">
        <v>142</v>
      </c>
      <c r="AN203" s="18">
        <v>128</v>
      </c>
      <c r="AO203" s="18">
        <v>0</v>
      </c>
      <c r="AP203" s="18">
        <v>0</v>
      </c>
      <c r="AQ203" s="18">
        <v>71</v>
      </c>
      <c r="AR203" s="18">
        <v>96</v>
      </c>
      <c r="AS203" s="18">
        <v>0</v>
      </c>
      <c r="AT203" s="18">
        <v>0</v>
      </c>
      <c r="AU203" s="18">
        <v>19</v>
      </c>
      <c r="AV203" s="18">
        <v>64</v>
      </c>
      <c r="AW203" s="18">
        <v>0</v>
      </c>
      <c r="AX203" s="18">
        <v>0</v>
      </c>
      <c r="AY203" s="18">
        <v>0</v>
      </c>
      <c r="AZ203" s="18">
        <v>24</v>
      </c>
      <c r="BA203" s="18">
        <v>0</v>
      </c>
      <c r="BB203" s="18">
        <v>0</v>
      </c>
      <c r="BC203" s="45"/>
      <c r="BD203" s="48"/>
      <c r="BE203" s="51"/>
      <c r="BF203" s="51"/>
      <c r="BG203" s="54"/>
      <c r="BH203" s="56" t="s">
        <v>1389</v>
      </c>
    </row>
    <row r="204" spans="1:60" ht="16.2" x14ac:dyDescent="0.25">
      <c r="A204" s="41" t="s">
        <v>1390</v>
      </c>
      <c r="B204" s="42" t="s">
        <v>1391</v>
      </c>
      <c r="C204" s="41" t="s">
        <v>1392</v>
      </c>
      <c r="D204" s="41" t="s">
        <v>1393</v>
      </c>
      <c r="E204" s="41" t="s">
        <v>1394</v>
      </c>
      <c r="F204" s="41" t="s">
        <v>77</v>
      </c>
      <c r="G204" s="43">
        <v>44301</v>
      </c>
      <c r="H204" s="19" t="s">
        <v>1395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35</v>
      </c>
      <c r="R204" s="19">
        <v>0</v>
      </c>
      <c r="S204" s="19">
        <v>16</v>
      </c>
      <c r="T204" s="19">
        <v>57</v>
      </c>
      <c r="U204" s="19">
        <v>0</v>
      </c>
      <c r="V204" s="19">
        <v>0</v>
      </c>
      <c r="W204" s="19">
        <v>27</v>
      </c>
      <c r="X204" s="19">
        <v>89</v>
      </c>
      <c r="Y204" s="19">
        <v>0</v>
      </c>
      <c r="Z204" s="19">
        <v>0</v>
      </c>
      <c r="AA204" s="19">
        <v>73</v>
      </c>
      <c r="AB204" s="19">
        <v>109</v>
      </c>
      <c r="AC204" s="19">
        <v>0</v>
      </c>
      <c r="AD204" s="19">
        <v>0</v>
      </c>
      <c r="AE204" s="19">
        <v>105</v>
      </c>
      <c r="AF204" s="19">
        <v>138</v>
      </c>
      <c r="AG204" s="19">
        <v>0</v>
      </c>
      <c r="AH204" s="19">
        <v>0</v>
      </c>
      <c r="AI204" s="19">
        <v>134</v>
      </c>
      <c r="AJ204" s="19">
        <v>144</v>
      </c>
      <c r="AK204" s="19">
        <v>0</v>
      </c>
      <c r="AL204" s="19">
        <v>0</v>
      </c>
      <c r="AM204" s="19">
        <v>142</v>
      </c>
      <c r="AN204" s="19">
        <v>128</v>
      </c>
      <c r="AO204" s="19">
        <v>0</v>
      </c>
      <c r="AP204" s="19">
        <v>0</v>
      </c>
      <c r="AQ204" s="19">
        <v>71</v>
      </c>
      <c r="AR204" s="19">
        <v>96</v>
      </c>
      <c r="AS204" s="19">
        <v>0</v>
      </c>
      <c r="AT204" s="19">
        <v>0</v>
      </c>
      <c r="AU204" s="19">
        <v>19</v>
      </c>
      <c r="AV204" s="19">
        <v>64</v>
      </c>
      <c r="AW204" s="19">
        <v>0</v>
      </c>
      <c r="AX204" s="19">
        <v>0</v>
      </c>
      <c r="AY204" s="19">
        <v>0</v>
      </c>
      <c r="AZ204" s="19">
        <v>24</v>
      </c>
      <c r="BA204" s="19">
        <v>0</v>
      </c>
      <c r="BB204" s="19">
        <v>0</v>
      </c>
      <c r="BC204" s="46"/>
      <c r="BD204" s="49"/>
      <c r="BE204" s="52"/>
      <c r="BF204" s="52"/>
      <c r="BG204" s="55"/>
      <c r="BH204" s="56" t="s">
        <v>1396</v>
      </c>
    </row>
    <row r="205" spans="1:60" ht="16.2" x14ac:dyDescent="0.25">
      <c r="A205" s="41" t="s">
        <v>1397</v>
      </c>
      <c r="B205" s="42" t="s">
        <v>1398</v>
      </c>
      <c r="C205" s="41" t="s">
        <v>1399</v>
      </c>
      <c r="D205" s="41" t="s">
        <v>1400</v>
      </c>
      <c r="E205" s="41" t="s">
        <v>1401</v>
      </c>
      <c r="F205" s="41" t="s">
        <v>77</v>
      </c>
      <c r="G205" s="43">
        <v>44298</v>
      </c>
      <c r="H205" s="17" t="s">
        <v>1402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34</v>
      </c>
      <c r="R205" s="17">
        <v>0</v>
      </c>
      <c r="S205" s="17">
        <v>16</v>
      </c>
      <c r="T205" s="17">
        <v>55</v>
      </c>
      <c r="U205" s="17">
        <v>0</v>
      </c>
      <c r="V205" s="17">
        <v>0</v>
      </c>
      <c r="W205" s="17">
        <v>27</v>
      </c>
      <c r="X205" s="17">
        <v>88</v>
      </c>
      <c r="Y205" s="17">
        <v>0</v>
      </c>
      <c r="Z205" s="17">
        <v>0</v>
      </c>
      <c r="AA205" s="17">
        <v>71</v>
      </c>
      <c r="AB205" s="17">
        <v>109</v>
      </c>
      <c r="AC205" s="17">
        <v>0</v>
      </c>
      <c r="AD205" s="17">
        <v>0</v>
      </c>
      <c r="AE205" s="17">
        <v>105</v>
      </c>
      <c r="AF205" s="17">
        <v>138</v>
      </c>
      <c r="AG205" s="17">
        <v>0</v>
      </c>
      <c r="AH205" s="17">
        <v>0</v>
      </c>
      <c r="AI205" s="17">
        <v>135</v>
      </c>
      <c r="AJ205" s="17">
        <v>145</v>
      </c>
      <c r="AK205" s="17">
        <v>0</v>
      </c>
      <c r="AL205" s="17">
        <v>0</v>
      </c>
      <c r="AM205" s="17">
        <v>143</v>
      </c>
      <c r="AN205" s="17">
        <v>130</v>
      </c>
      <c r="AO205" s="17">
        <v>0</v>
      </c>
      <c r="AP205" s="17">
        <v>0</v>
      </c>
      <c r="AQ205" s="17">
        <v>70</v>
      </c>
      <c r="AR205" s="17">
        <v>97</v>
      </c>
      <c r="AS205" s="17">
        <v>0</v>
      </c>
      <c r="AT205" s="17">
        <v>0</v>
      </c>
      <c r="AU205" s="17">
        <v>19</v>
      </c>
      <c r="AV205" s="17">
        <v>64</v>
      </c>
      <c r="AW205" s="17">
        <v>0</v>
      </c>
      <c r="AX205" s="17">
        <v>0</v>
      </c>
      <c r="AY205" s="17">
        <v>0</v>
      </c>
      <c r="AZ205" s="17">
        <v>24</v>
      </c>
      <c r="BA205" s="17">
        <v>0</v>
      </c>
      <c r="BB205" s="17">
        <v>0</v>
      </c>
      <c r="BC205" s="44">
        <f t="shared" ref="BC205" si="264">SUM(I205:BB205)</f>
        <v>1470</v>
      </c>
      <c r="BD205" s="47">
        <f t="shared" ref="BD205" si="265">SUM(I206:BB206)</f>
        <v>1446</v>
      </c>
      <c r="BE205" s="50">
        <f t="shared" ref="BE205" si="266">SUM(I207:BB207)</f>
        <v>1446</v>
      </c>
      <c r="BF205" s="50">
        <f t="shared" ref="BF205" si="267">BE205-BC205</f>
        <v>-24</v>
      </c>
      <c r="BG205" s="53">
        <v>0.87430000000000008</v>
      </c>
      <c r="BH205" s="56" t="s">
        <v>1403</v>
      </c>
    </row>
    <row r="206" spans="1:60" ht="16.2" x14ac:dyDescent="0.25">
      <c r="A206" s="41" t="s">
        <v>1404</v>
      </c>
      <c r="B206" s="42" t="s">
        <v>1405</v>
      </c>
      <c r="C206" s="41" t="s">
        <v>1406</v>
      </c>
      <c r="D206" s="41" t="s">
        <v>1407</v>
      </c>
      <c r="E206" s="41" t="s">
        <v>1408</v>
      </c>
      <c r="F206" s="41" t="s">
        <v>77</v>
      </c>
      <c r="G206" s="43">
        <v>44298</v>
      </c>
      <c r="H206" s="18" t="s">
        <v>1409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34</v>
      </c>
      <c r="R206" s="18">
        <v>0</v>
      </c>
      <c r="S206" s="18">
        <v>16</v>
      </c>
      <c r="T206" s="18">
        <v>55</v>
      </c>
      <c r="U206" s="18">
        <v>0</v>
      </c>
      <c r="V206" s="18">
        <v>0</v>
      </c>
      <c r="W206" s="18">
        <v>27</v>
      </c>
      <c r="X206" s="18">
        <v>88</v>
      </c>
      <c r="Y206" s="18">
        <v>0</v>
      </c>
      <c r="Z206" s="18">
        <v>0</v>
      </c>
      <c r="AA206" s="18">
        <v>71</v>
      </c>
      <c r="AB206" s="18">
        <v>109</v>
      </c>
      <c r="AC206" s="18">
        <v>0</v>
      </c>
      <c r="AD206" s="18">
        <v>0</v>
      </c>
      <c r="AE206" s="18">
        <v>105</v>
      </c>
      <c r="AF206" s="18">
        <v>138</v>
      </c>
      <c r="AG206" s="18">
        <v>0</v>
      </c>
      <c r="AH206" s="18">
        <v>0</v>
      </c>
      <c r="AI206" s="18">
        <v>135</v>
      </c>
      <c r="AJ206" s="18">
        <v>145</v>
      </c>
      <c r="AK206" s="18">
        <v>0</v>
      </c>
      <c r="AL206" s="18">
        <v>0</v>
      </c>
      <c r="AM206" s="18">
        <v>143</v>
      </c>
      <c r="AN206" s="18">
        <v>130</v>
      </c>
      <c r="AO206" s="18">
        <v>0</v>
      </c>
      <c r="AP206" s="18">
        <v>0</v>
      </c>
      <c r="AQ206" s="18">
        <v>70</v>
      </c>
      <c r="AR206" s="18">
        <v>97</v>
      </c>
      <c r="AS206" s="18">
        <v>0</v>
      </c>
      <c r="AT206" s="18">
        <v>0</v>
      </c>
      <c r="AU206" s="18">
        <v>19</v>
      </c>
      <c r="AV206" s="18">
        <v>64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>
        <v>0</v>
      </c>
      <c r="BC206" s="45"/>
      <c r="BD206" s="48"/>
      <c r="BE206" s="51"/>
      <c r="BF206" s="51"/>
      <c r="BG206" s="54"/>
      <c r="BH206" s="56" t="s">
        <v>1410</v>
      </c>
    </row>
    <row r="207" spans="1:60" ht="16.2" x14ac:dyDescent="0.25">
      <c r="A207" s="41" t="s">
        <v>1411</v>
      </c>
      <c r="B207" s="42" t="s">
        <v>1412</v>
      </c>
      <c r="C207" s="41" t="s">
        <v>1413</v>
      </c>
      <c r="D207" s="41" t="s">
        <v>1414</v>
      </c>
      <c r="E207" s="41" t="s">
        <v>1415</v>
      </c>
      <c r="F207" s="41" t="s">
        <v>77</v>
      </c>
      <c r="G207" s="43">
        <v>44298</v>
      </c>
      <c r="H207" s="19" t="s">
        <v>1416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34</v>
      </c>
      <c r="R207" s="19">
        <v>0</v>
      </c>
      <c r="S207" s="19">
        <v>16</v>
      </c>
      <c r="T207" s="19">
        <v>55</v>
      </c>
      <c r="U207" s="19">
        <v>0</v>
      </c>
      <c r="V207" s="19">
        <v>0</v>
      </c>
      <c r="W207" s="19">
        <v>27</v>
      </c>
      <c r="X207" s="19">
        <v>88</v>
      </c>
      <c r="Y207" s="19">
        <v>0</v>
      </c>
      <c r="Z207" s="19">
        <v>0</v>
      </c>
      <c r="AA207" s="19">
        <v>71</v>
      </c>
      <c r="AB207" s="19">
        <v>109</v>
      </c>
      <c r="AC207" s="19">
        <v>0</v>
      </c>
      <c r="AD207" s="19">
        <v>0</v>
      </c>
      <c r="AE207" s="19">
        <v>105</v>
      </c>
      <c r="AF207" s="19">
        <v>138</v>
      </c>
      <c r="AG207" s="19">
        <v>0</v>
      </c>
      <c r="AH207" s="19">
        <v>0</v>
      </c>
      <c r="AI207" s="19">
        <v>135</v>
      </c>
      <c r="AJ207" s="19">
        <v>145</v>
      </c>
      <c r="AK207" s="19">
        <v>0</v>
      </c>
      <c r="AL207" s="19">
        <v>0</v>
      </c>
      <c r="AM207" s="19">
        <v>143</v>
      </c>
      <c r="AN207" s="19">
        <v>130</v>
      </c>
      <c r="AO207" s="19">
        <v>0</v>
      </c>
      <c r="AP207" s="19">
        <v>0</v>
      </c>
      <c r="AQ207" s="19">
        <v>70</v>
      </c>
      <c r="AR207" s="19">
        <v>97</v>
      </c>
      <c r="AS207" s="19">
        <v>0</v>
      </c>
      <c r="AT207" s="19">
        <v>0</v>
      </c>
      <c r="AU207" s="19">
        <v>19</v>
      </c>
      <c r="AV207" s="19">
        <v>64</v>
      </c>
      <c r="AW207" s="19">
        <v>0</v>
      </c>
      <c r="AX207" s="19">
        <v>0</v>
      </c>
      <c r="AY207" s="19">
        <v>0</v>
      </c>
      <c r="AZ207" s="19">
        <v>0</v>
      </c>
      <c r="BA207" s="19">
        <v>0</v>
      </c>
      <c r="BB207" s="19">
        <v>0</v>
      </c>
      <c r="BC207" s="46"/>
      <c r="BD207" s="49"/>
      <c r="BE207" s="52"/>
      <c r="BF207" s="52"/>
      <c r="BG207" s="55"/>
      <c r="BH207" s="56" t="s">
        <v>1417</v>
      </c>
    </row>
    <row r="208" spans="1:60" ht="16.2" x14ac:dyDescent="0.25">
      <c r="A208" s="41" t="s">
        <v>1421</v>
      </c>
      <c r="B208" s="42" t="s">
        <v>1422</v>
      </c>
      <c r="C208" s="41">
        <v>-2</v>
      </c>
      <c r="D208" s="41" t="s">
        <v>1423</v>
      </c>
      <c r="E208" s="41" t="s">
        <v>1424</v>
      </c>
      <c r="F208" s="41" t="s">
        <v>77</v>
      </c>
      <c r="G208" s="43">
        <v>44300</v>
      </c>
      <c r="H208" s="17" t="s">
        <v>1425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230</v>
      </c>
      <c r="R208" s="17">
        <v>0</v>
      </c>
      <c r="S208" s="17">
        <v>230</v>
      </c>
      <c r="T208" s="17">
        <v>230</v>
      </c>
      <c r="U208" s="17">
        <v>0</v>
      </c>
      <c r="V208" s="17">
        <v>0</v>
      </c>
      <c r="W208" s="17">
        <v>230</v>
      </c>
      <c r="X208" s="17">
        <v>460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44">
        <f t="shared" ref="BC208" si="268">SUM(I208:BB208)</f>
        <v>1380</v>
      </c>
      <c r="BD208" s="47">
        <f t="shared" ref="BD208" si="269">SUM(I209:BB209)</f>
        <v>1150</v>
      </c>
      <c r="BE208" s="50">
        <f t="shared" ref="BE208" si="270">SUM(I210:BB210)</f>
        <v>1150</v>
      </c>
      <c r="BF208" s="50">
        <f t="shared" ref="BF208" si="271">BE208-BC208</f>
        <v>-230</v>
      </c>
      <c r="BG208" s="53">
        <v>0.83540000000000003</v>
      </c>
      <c r="BH208" s="56" t="s">
        <v>1426</v>
      </c>
    </row>
    <row r="209" spans="1:60" ht="16.2" x14ac:dyDescent="0.25">
      <c r="A209" s="41" t="s">
        <v>1427</v>
      </c>
      <c r="B209" s="42" t="s">
        <v>1428</v>
      </c>
      <c r="C209" s="41">
        <v>-2</v>
      </c>
      <c r="D209" s="41" t="s">
        <v>1429</v>
      </c>
      <c r="E209" s="41" t="s">
        <v>1430</v>
      </c>
      <c r="F209" s="41" t="s">
        <v>77</v>
      </c>
      <c r="G209" s="43">
        <v>44300</v>
      </c>
      <c r="H209" s="18" t="s">
        <v>1431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230</v>
      </c>
      <c r="R209" s="18">
        <v>0</v>
      </c>
      <c r="S209" s="18">
        <v>230</v>
      </c>
      <c r="T209" s="18">
        <v>230</v>
      </c>
      <c r="U209" s="18">
        <v>0</v>
      </c>
      <c r="V209" s="18">
        <v>0</v>
      </c>
      <c r="W209" s="18">
        <v>0</v>
      </c>
      <c r="X209" s="18">
        <v>460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45"/>
      <c r="BD209" s="48"/>
      <c r="BE209" s="51"/>
      <c r="BF209" s="51"/>
      <c r="BG209" s="54"/>
      <c r="BH209" s="56" t="s">
        <v>1432</v>
      </c>
    </row>
    <row r="210" spans="1:60" ht="16.2" x14ac:dyDescent="0.25">
      <c r="A210" s="41" t="s">
        <v>1433</v>
      </c>
      <c r="B210" s="42" t="s">
        <v>1434</v>
      </c>
      <c r="C210" s="41">
        <v>-2</v>
      </c>
      <c r="D210" s="41" t="s">
        <v>1435</v>
      </c>
      <c r="E210" s="41" t="s">
        <v>1436</v>
      </c>
      <c r="F210" s="41" t="s">
        <v>77</v>
      </c>
      <c r="G210" s="43">
        <v>44300</v>
      </c>
      <c r="H210" s="19" t="s">
        <v>1437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230</v>
      </c>
      <c r="R210" s="19">
        <v>0</v>
      </c>
      <c r="S210" s="19">
        <v>230</v>
      </c>
      <c r="T210" s="19">
        <v>230</v>
      </c>
      <c r="U210" s="19">
        <v>0</v>
      </c>
      <c r="V210" s="19">
        <v>0</v>
      </c>
      <c r="W210" s="19">
        <v>0</v>
      </c>
      <c r="X210" s="19">
        <v>460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</v>
      </c>
      <c r="AR210" s="19">
        <v>0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19">
        <v>0</v>
      </c>
      <c r="AY210" s="19">
        <v>0</v>
      </c>
      <c r="AZ210" s="19">
        <v>0</v>
      </c>
      <c r="BA210" s="19">
        <v>0</v>
      </c>
      <c r="BB210" s="19">
        <v>0</v>
      </c>
      <c r="BC210" s="46"/>
      <c r="BD210" s="49"/>
      <c r="BE210" s="52"/>
      <c r="BF210" s="52"/>
      <c r="BG210" s="55"/>
      <c r="BH210" s="56" t="s">
        <v>1438</v>
      </c>
    </row>
    <row r="211" spans="1:60" ht="16.2" x14ac:dyDescent="0.25">
      <c r="A211" s="41" t="s">
        <v>1439</v>
      </c>
      <c r="B211" s="42" t="s">
        <v>1440</v>
      </c>
      <c r="C211" s="41" t="s">
        <v>1441</v>
      </c>
      <c r="D211" s="41" t="s">
        <v>1442</v>
      </c>
      <c r="E211" s="41" t="s">
        <v>1443</v>
      </c>
      <c r="F211" s="41" t="s">
        <v>77</v>
      </c>
      <c r="G211" s="43">
        <v>44298</v>
      </c>
      <c r="H211" s="17" t="s">
        <v>1444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150</v>
      </c>
      <c r="O211" s="17">
        <v>0</v>
      </c>
      <c r="P211" s="17">
        <v>150</v>
      </c>
      <c r="Q211" s="17">
        <v>150</v>
      </c>
      <c r="R211" s="17">
        <v>0</v>
      </c>
      <c r="S211" s="17">
        <v>150</v>
      </c>
      <c r="T211" s="17">
        <v>300</v>
      </c>
      <c r="U211" s="17">
        <v>0</v>
      </c>
      <c r="V211" s="17">
        <v>0</v>
      </c>
      <c r="W211" s="17">
        <v>150</v>
      </c>
      <c r="X211" s="17">
        <v>300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44">
        <f t="shared" ref="BC211" si="272">SUM(I211:BB211)</f>
        <v>1350</v>
      </c>
      <c r="BD211" s="47">
        <f t="shared" ref="BD211" si="273">SUM(I212:BB212)</f>
        <v>0</v>
      </c>
      <c r="BE211" s="50">
        <f t="shared" ref="BE211" si="274">SUM(I213:BB213)</f>
        <v>0</v>
      </c>
      <c r="BF211" s="50">
        <f t="shared" ref="BF211" si="275">BE211-BC211</f>
        <v>-1350</v>
      </c>
      <c r="BG211" s="53">
        <v>0.87950000000000006</v>
      </c>
      <c r="BH211" s="56" t="s">
        <v>1445</v>
      </c>
    </row>
    <row r="212" spans="1:60" ht="16.2" x14ac:dyDescent="0.25">
      <c r="A212" s="41" t="s">
        <v>1446</v>
      </c>
      <c r="B212" s="42" t="s">
        <v>1447</v>
      </c>
      <c r="C212" s="41" t="s">
        <v>1448</v>
      </c>
      <c r="D212" s="41" t="s">
        <v>1449</v>
      </c>
      <c r="E212" s="41" t="s">
        <v>1450</v>
      </c>
      <c r="F212" s="41" t="s">
        <v>77</v>
      </c>
      <c r="G212" s="43">
        <v>44298</v>
      </c>
      <c r="H212" s="18" t="s">
        <v>1451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45"/>
      <c r="BD212" s="48"/>
      <c r="BE212" s="51"/>
      <c r="BF212" s="51"/>
      <c r="BG212" s="54"/>
      <c r="BH212" s="56" t="s">
        <v>1452</v>
      </c>
    </row>
    <row r="213" spans="1:60" ht="16.2" x14ac:dyDescent="0.25">
      <c r="A213" s="41" t="s">
        <v>1453</v>
      </c>
      <c r="B213" s="42" t="s">
        <v>1454</v>
      </c>
      <c r="C213" s="41" t="s">
        <v>1455</v>
      </c>
      <c r="D213" s="41" t="s">
        <v>1456</v>
      </c>
      <c r="E213" s="41" t="s">
        <v>1457</v>
      </c>
      <c r="F213" s="41" t="s">
        <v>77</v>
      </c>
      <c r="G213" s="43">
        <v>44298</v>
      </c>
      <c r="H213" s="19" t="s">
        <v>1458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19">
        <v>0</v>
      </c>
      <c r="AT213" s="19">
        <v>0</v>
      </c>
      <c r="AU213" s="19">
        <v>0</v>
      </c>
      <c r="AV213" s="19">
        <v>0</v>
      </c>
      <c r="AW213" s="19">
        <v>0</v>
      </c>
      <c r="AX213" s="19">
        <v>0</v>
      </c>
      <c r="AY213" s="19">
        <v>0</v>
      </c>
      <c r="AZ213" s="19">
        <v>0</v>
      </c>
      <c r="BA213" s="19">
        <v>0</v>
      </c>
      <c r="BB213" s="19">
        <v>0</v>
      </c>
      <c r="BC213" s="46"/>
      <c r="BD213" s="49"/>
      <c r="BE213" s="52"/>
      <c r="BF213" s="52"/>
      <c r="BG213" s="55"/>
      <c r="BH213" s="56" t="s">
        <v>1459</v>
      </c>
    </row>
    <row r="214" spans="1:60" ht="16.2" x14ac:dyDescent="0.25">
      <c r="A214" s="41" t="s">
        <v>1460</v>
      </c>
      <c r="B214" s="42" t="s">
        <v>1461</v>
      </c>
      <c r="C214" s="41" t="s">
        <v>1462</v>
      </c>
      <c r="D214" s="41" t="s">
        <v>1463</v>
      </c>
      <c r="E214" s="41" t="s">
        <v>1464</v>
      </c>
      <c r="F214" s="41" t="s">
        <v>77</v>
      </c>
      <c r="G214" s="43">
        <v>44275</v>
      </c>
      <c r="H214" s="17" t="s">
        <v>1465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150</v>
      </c>
      <c r="R214" s="17">
        <v>0</v>
      </c>
      <c r="S214" s="17">
        <v>150</v>
      </c>
      <c r="T214" s="17">
        <v>300</v>
      </c>
      <c r="U214" s="17">
        <v>0</v>
      </c>
      <c r="V214" s="17">
        <v>0</v>
      </c>
      <c r="W214" s="17">
        <v>150</v>
      </c>
      <c r="X214" s="17">
        <v>300</v>
      </c>
      <c r="Y214" s="17">
        <v>0</v>
      </c>
      <c r="Z214" s="17">
        <v>0</v>
      </c>
      <c r="AA214" s="17">
        <v>150</v>
      </c>
      <c r="AB214" s="17">
        <v>150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44">
        <f t="shared" ref="BC214" si="276">SUM(I214:BB214)</f>
        <v>1350</v>
      </c>
      <c r="BD214" s="47">
        <f t="shared" ref="BD214" si="277">SUM(I215:BB215)</f>
        <v>1350</v>
      </c>
      <c r="BE214" s="50">
        <f t="shared" ref="BE214" si="278">SUM(I216:BB216)</f>
        <v>1350</v>
      </c>
      <c r="BF214" s="50">
        <f t="shared" ref="BF214" si="279">BE214-BC214</f>
        <v>0</v>
      </c>
      <c r="BG214" s="53">
        <v>0.84110000000000007</v>
      </c>
      <c r="BH214" s="56" t="s">
        <v>1466</v>
      </c>
    </row>
    <row r="215" spans="1:60" ht="16.2" x14ac:dyDescent="0.25">
      <c r="A215" s="41" t="s">
        <v>1467</v>
      </c>
      <c r="B215" s="42" t="s">
        <v>1468</v>
      </c>
      <c r="C215" s="41" t="s">
        <v>1469</v>
      </c>
      <c r="D215" s="41" t="s">
        <v>1470</v>
      </c>
      <c r="E215" s="41" t="s">
        <v>1471</v>
      </c>
      <c r="F215" s="41" t="s">
        <v>77</v>
      </c>
      <c r="G215" s="43">
        <v>44275</v>
      </c>
      <c r="H215" s="18" t="s">
        <v>1472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150</v>
      </c>
      <c r="R215" s="18">
        <v>0</v>
      </c>
      <c r="S215" s="18">
        <v>150</v>
      </c>
      <c r="T215" s="18">
        <v>300</v>
      </c>
      <c r="U215" s="18">
        <v>0</v>
      </c>
      <c r="V215" s="18">
        <v>0</v>
      </c>
      <c r="W215" s="18">
        <v>150</v>
      </c>
      <c r="X215" s="18">
        <v>300</v>
      </c>
      <c r="Y215" s="18">
        <v>0</v>
      </c>
      <c r="Z215" s="18">
        <v>0</v>
      </c>
      <c r="AA215" s="18">
        <v>150</v>
      </c>
      <c r="AB215" s="18">
        <v>150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45"/>
      <c r="BD215" s="48"/>
      <c r="BE215" s="51"/>
      <c r="BF215" s="51"/>
      <c r="BG215" s="54"/>
      <c r="BH215" s="56" t="s">
        <v>1473</v>
      </c>
    </row>
    <row r="216" spans="1:60" ht="16.2" x14ac:dyDescent="0.25">
      <c r="A216" s="41" t="s">
        <v>1474</v>
      </c>
      <c r="B216" s="42" t="s">
        <v>1475</v>
      </c>
      <c r="C216" s="41" t="s">
        <v>1476</v>
      </c>
      <c r="D216" s="41" t="s">
        <v>1477</v>
      </c>
      <c r="E216" s="41" t="s">
        <v>1478</v>
      </c>
      <c r="F216" s="41" t="s">
        <v>77</v>
      </c>
      <c r="G216" s="43">
        <v>44275</v>
      </c>
      <c r="H216" s="19" t="s">
        <v>1479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150</v>
      </c>
      <c r="R216" s="19">
        <v>0</v>
      </c>
      <c r="S216" s="19">
        <v>150</v>
      </c>
      <c r="T216" s="19">
        <v>300</v>
      </c>
      <c r="U216" s="19">
        <v>0</v>
      </c>
      <c r="V216" s="19">
        <v>0</v>
      </c>
      <c r="W216" s="19">
        <v>150</v>
      </c>
      <c r="X216" s="19">
        <v>300</v>
      </c>
      <c r="Y216" s="19">
        <v>0</v>
      </c>
      <c r="Z216" s="19">
        <v>0</v>
      </c>
      <c r="AA216" s="19">
        <v>150</v>
      </c>
      <c r="AB216" s="19">
        <v>150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</v>
      </c>
      <c r="AR216" s="19">
        <v>0</v>
      </c>
      <c r="AS216" s="19">
        <v>0</v>
      </c>
      <c r="AT216" s="19">
        <v>0</v>
      </c>
      <c r="AU216" s="19">
        <v>0</v>
      </c>
      <c r="AV216" s="19">
        <v>0</v>
      </c>
      <c r="AW216" s="19">
        <v>0</v>
      </c>
      <c r="AX216" s="19">
        <v>0</v>
      </c>
      <c r="AY216" s="19">
        <v>0</v>
      </c>
      <c r="AZ216" s="19">
        <v>0</v>
      </c>
      <c r="BA216" s="19">
        <v>0</v>
      </c>
      <c r="BB216" s="19">
        <v>0</v>
      </c>
      <c r="BC216" s="46"/>
      <c r="BD216" s="49"/>
      <c r="BE216" s="52"/>
      <c r="BF216" s="52"/>
      <c r="BG216" s="55"/>
      <c r="BH216" s="56" t="s">
        <v>1480</v>
      </c>
    </row>
    <row r="217" spans="1:60" ht="16.2" x14ac:dyDescent="0.25">
      <c r="A217" s="41" t="s">
        <v>1481</v>
      </c>
      <c r="B217" s="42" t="s">
        <v>1482</v>
      </c>
      <c r="C217" s="41" t="s">
        <v>1483</v>
      </c>
      <c r="D217" s="41" t="s">
        <v>1484</v>
      </c>
      <c r="E217" s="41" t="s">
        <v>1485</v>
      </c>
      <c r="F217" s="41" t="s">
        <v>77</v>
      </c>
      <c r="G217" s="43">
        <v>44282</v>
      </c>
      <c r="H217" s="17" t="s">
        <v>1486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66</v>
      </c>
      <c r="O217" s="17">
        <v>0</v>
      </c>
      <c r="P217" s="17">
        <v>105</v>
      </c>
      <c r="Q217" s="17">
        <v>174</v>
      </c>
      <c r="R217" s="17">
        <v>0</v>
      </c>
      <c r="S217" s="17">
        <v>186</v>
      </c>
      <c r="T217" s="17">
        <v>168</v>
      </c>
      <c r="U217" s="17">
        <v>0</v>
      </c>
      <c r="V217" s="17">
        <v>0</v>
      </c>
      <c r="W217" s="17">
        <v>210</v>
      </c>
      <c r="X217" s="17">
        <v>153</v>
      </c>
      <c r="Y217" s="17">
        <v>0</v>
      </c>
      <c r="Z217" s="17">
        <v>0</v>
      </c>
      <c r="AA217" s="17">
        <v>108</v>
      </c>
      <c r="AB217" s="17">
        <v>84</v>
      </c>
      <c r="AC217" s="17">
        <v>0</v>
      </c>
      <c r="AD217" s="17">
        <v>0</v>
      </c>
      <c r="AE217" s="17">
        <v>51</v>
      </c>
      <c r="AF217" s="17">
        <v>18</v>
      </c>
      <c r="AG217" s="17">
        <v>0</v>
      </c>
      <c r="AH217" s="17">
        <v>0</v>
      </c>
      <c r="AI217" s="17">
        <v>15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44">
        <f t="shared" ref="BC217" si="280">SUM(I217:BB217)</f>
        <v>1338</v>
      </c>
      <c r="BD217" s="47">
        <f t="shared" ref="BD217" si="281">SUM(I218:BB218)</f>
        <v>446</v>
      </c>
      <c r="BE217" s="50">
        <f t="shared" ref="BE217" si="282">SUM(I219:BB219)</f>
        <v>0</v>
      </c>
      <c r="BF217" s="50">
        <f t="shared" ref="BF217" si="283">BE217-BC217</f>
        <v>-1338</v>
      </c>
      <c r="BG217" s="53">
        <v>0.87940000000000007</v>
      </c>
      <c r="BH217" s="56" t="s">
        <v>1487</v>
      </c>
    </row>
    <row r="218" spans="1:60" ht="16.2" x14ac:dyDescent="0.25">
      <c r="A218" s="41" t="s">
        <v>1488</v>
      </c>
      <c r="B218" s="42" t="s">
        <v>1489</v>
      </c>
      <c r="C218" s="41" t="s">
        <v>1490</v>
      </c>
      <c r="D218" s="41" t="s">
        <v>1491</v>
      </c>
      <c r="E218" s="41" t="s">
        <v>1492</v>
      </c>
      <c r="F218" s="41" t="s">
        <v>77</v>
      </c>
      <c r="G218" s="43">
        <v>44282</v>
      </c>
      <c r="H218" s="18" t="s">
        <v>1493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22</v>
      </c>
      <c r="O218" s="18">
        <v>0</v>
      </c>
      <c r="P218" s="18">
        <v>35</v>
      </c>
      <c r="Q218" s="18">
        <v>58</v>
      </c>
      <c r="R218" s="18">
        <v>0</v>
      </c>
      <c r="S218" s="18">
        <v>62</v>
      </c>
      <c r="T218" s="18">
        <v>56</v>
      </c>
      <c r="U218" s="18">
        <v>0</v>
      </c>
      <c r="V218" s="18">
        <v>0</v>
      </c>
      <c r="W218" s="18">
        <v>70</v>
      </c>
      <c r="X218" s="18">
        <v>51</v>
      </c>
      <c r="Y218" s="18">
        <v>0</v>
      </c>
      <c r="Z218" s="18">
        <v>0</v>
      </c>
      <c r="AA218" s="18">
        <v>36</v>
      </c>
      <c r="AB218" s="18">
        <v>28</v>
      </c>
      <c r="AC218" s="18">
        <v>0</v>
      </c>
      <c r="AD218" s="18">
        <v>0</v>
      </c>
      <c r="AE218" s="18">
        <v>17</v>
      </c>
      <c r="AF218" s="18">
        <v>6</v>
      </c>
      <c r="AG218" s="18">
        <v>0</v>
      </c>
      <c r="AH218" s="18">
        <v>0</v>
      </c>
      <c r="AI218" s="18">
        <v>5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0</v>
      </c>
      <c r="BC218" s="45"/>
      <c r="BD218" s="48"/>
      <c r="BE218" s="51"/>
      <c r="BF218" s="51"/>
      <c r="BG218" s="54"/>
      <c r="BH218" s="56" t="s">
        <v>1494</v>
      </c>
    </row>
    <row r="219" spans="1:60" ht="16.2" x14ac:dyDescent="0.25">
      <c r="A219" s="41" t="s">
        <v>1495</v>
      </c>
      <c r="B219" s="42" t="s">
        <v>1496</v>
      </c>
      <c r="C219" s="41" t="s">
        <v>1497</v>
      </c>
      <c r="D219" s="41" t="s">
        <v>1498</v>
      </c>
      <c r="E219" s="41" t="s">
        <v>1499</v>
      </c>
      <c r="F219" s="41" t="s">
        <v>77</v>
      </c>
      <c r="G219" s="43">
        <v>44282</v>
      </c>
      <c r="H219" s="19" t="s">
        <v>1500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>
        <v>0</v>
      </c>
      <c r="AX219" s="19">
        <v>0</v>
      </c>
      <c r="AY219" s="19">
        <v>0</v>
      </c>
      <c r="AZ219" s="19">
        <v>0</v>
      </c>
      <c r="BA219" s="19">
        <v>0</v>
      </c>
      <c r="BB219" s="19">
        <v>0</v>
      </c>
      <c r="BC219" s="46"/>
      <c r="BD219" s="49"/>
      <c r="BE219" s="52"/>
      <c r="BF219" s="52"/>
      <c r="BG219" s="55"/>
      <c r="BH219" s="56" t="s">
        <v>1501</v>
      </c>
    </row>
    <row r="220" spans="1:60" ht="16.2" x14ac:dyDescent="0.25">
      <c r="A220" s="41" t="s">
        <v>1502</v>
      </c>
      <c r="B220" s="42" t="s">
        <v>1503</v>
      </c>
      <c r="C220" s="41" t="s">
        <v>1504</v>
      </c>
      <c r="D220" s="41" t="s">
        <v>1505</v>
      </c>
      <c r="E220" s="41" t="s">
        <v>1506</v>
      </c>
      <c r="F220" s="41" t="s">
        <v>77</v>
      </c>
      <c r="G220" s="43">
        <v>44282</v>
      </c>
      <c r="H220" s="17" t="s">
        <v>1507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70</v>
      </c>
      <c r="AB220" s="17">
        <v>80</v>
      </c>
      <c r="AC220" s="17">
        <v>0</v>
      </c>
      <c r="AD220" s="17">
        <v>0</v>
      </c>
      <c r="AE220" s="17">
        <v>70</v>
      </c>
      <c r="AF220" s="17">
        <v>120</v>
      </c>
      <c r="AG220" s="17">
        <v>0</v>
      </c>
      <c r="AH220" s="17">
        <v>0</v>
      </c>
      <c r="AI220" s="17">
        <v>130</v>
      </c>
      <c r="AJ220" s="17">
        <v>160</v>
      </c>
      <c r="AK220" s="17">
        <v>0</v>
      </c>
      <c r="AL220" s="17">
        <v>0</v>
      </c>
      <c r="AM220" s="17">
        <v>180</v>
      </c>
      <c r="AN220" s="17">
        <v>160</v>
      </c>
      <c r="AO220" s="17">
        <v>0</v>
      </c>
      <c r="AP220" s="17">
        <v>0</v>
      </c>
      <c r="AQ220" s="17">
        <v>100</v>
      </c>
      <c r="AR220" s="17">
        <v>140</v>
      </c>
      <c r="AS220" s="17">
        <v>0</v>
      </c>
      <c r="AT220" s="17">
        <v>0</v>
      </c>
      <c r="AU220" s="17">
        <v>0</v>
      </c>
      <c r="AV220" s="17">
        <v>80</v>
      </c>
      <c r="AW220" s="17">
        <v>0</v>
      </c>
      <c r="AX220" s="17">
        <v>0</v>
      </c>
      <c r="AY220" s="17">
        <v>0</v>
      </c>
      <c r="AZ220" s="17">
        <v>40</v>
      </c>
      <c r="BA220" s="17">
        <v>0</v>
      </c>
      <c r="BB220" s="17">
        <v>0</v>
      </c>
      <c r="BC220" s="44">
        <f t="shared" ref="BC220" si="284">SUM(I220:BB220)</f>
        <v>1330</v>
      </c>
      <c r="BD220" s="47">
        <f t="shared" ref="BD220" si="285">SUM(I221:BB221)</f>
        <v>1330</v>
      </c>
      <c r="BE220" s="50">
        <f t="shared" ref="BE220" si="286">SUM(I222:BB222)</f>
        <v>1330</v>
      </c>
      <c r="BF220" s="50">
        <f t="shared" ref="BF220" si="287">BE220-BC220</f>
        <v>0</v>
      </c>
      <c r="BG220" s="53">
        <v>0.87820000000000009</v>
      </c>
      <c r="BH220" s="56" t="s">
        <v>1508</v>
      </c>
    </row>
    <row r="221" spans="1:60" ht="16.2" x14ac:dyDescent="0.25">
      <c r="A221" s="41" t="s">
        <v>1509</v>
      </c>
      <c r="B221" s="42" t="s">
        <v>1510</v>
      </c>
      <c r="C221" s="41" t="s">
        <v>1511</v>
      </c>
      <c r="D221" s="41" t="s">
        <v>1512</v>
      </c>
      <c r="E221" s="41" t="s">
        <v>1513</v>
      </c>
      <c r="F221" s="41" t="s">
        <v>77</v>
      </c>
      <c r="G221" s="43">
        <v>44282</v>
      </c>
      <c r="H221" s="18" t="s">
        <v>1514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70</v>
      </c>
      <c r="AB221" s="18">
        <v>80</v>
      </c>
      <c r="AC221" s="18">
        <v>0</v>
      </c>
      <c r="AD221" s="18">
        <v>0</v>
      </c>
      <c r="AE221" s="18">
        <v>70</v>
      </c>
      <c r="AF221" s="18">
        <v>120</v>
      </c>
      <c r="AG221" s="18">
        <v>0</v>
      </c>
      <c r="AH221" s="18">
        <v>0</v>
      </c>
      <c r="AI221" s="18">
        <v>130</v>
      </c>
      <c r="AJ221" s="18">
        <v>160</v>
      </c>
      <c r="AK221" s="18">
        <v>0</v>
      </c>
      <c r="AL221" s="18">
        <v>0</v>
      </c>
      <c r="AM221" s="18">
        <v>180</v>
      </c>
      <c r="AN221" s="18">
        <v>160</v>
      </c>
      <c r="AO221" s="18">
        <v>0</v>
      </c>
      <c r="AP221" s="18">
        <v>0</v>
      </c>
      <c r="AQ221" s="18">
        <v>100</v>
      </c>
      <c r="AR221" s="18">
        <v>140</v>
      </c>
      <c r="AS221" s="18">
        <v>0</v>
      </c>
      <c r="AT221" s="18">
        <v>0</v>
      </c>
      <c r="AU221" s="18">
        <v>0</v>
      </c>
      <c r="AV221" s="18">
        <v>80</v>
      </c>
      <c r="AW221" s="18">
        <v>0</v>
      </c>
      <c r="AX221" s="18">
        <v>0</v>
      </c>
      <c r="AY221" s="18">
        <v>0</v>
      </c>
      <c r="AZ221" s="18">
        <v>40</v>
      </c>
      <c r="BA221" s="18">
        <v>0</v>
      </c>
      <c r="BB221" s="18">
        <v>0</v>
      </c>
      <c r="BC221" s="45"/>
      <c r="BD221" s="48"/>
      <c r="BE221" s="51"/>
      <c r="BF221" s="51"/>
      <c r="BG221" s="54"/>
      <c r="BH221" s="56" t="s">
        <v>1515</v>
      </c>
    </row>
    <row r="222" spans="1:60" ht="16.2" x14ac:dyDescent="0.25">
      <c r="A222" s="41" t="s">
        <v>1516</v>
      </c>
      <c r="B222" s="42" t="s">
        <v>1517</v>
      </c>
      <c r="C222" s="41" t="s">
        <v>1518</v>
      </c>
      <c r="D222" s="41" t="s">
        <v>1519</v>
      </c>
      <c r="E222" s="41" t="s">
        <v>1520</v>
      </c>
      <c r="F222" s="41" t="s">
        <v>77</v>
      </c>
      <c r="G222" s="43">
        <v>44282</v>
      </c>
      <c r="H222" s="19" t="s">
        <v>1521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70</v>
      </c>
      <c r="AB222" s="19">
        <v>80</v>
      </c>
      <c r="AC222" s="19">
        <v>0</v>
      </c>
      <c r="AD222" s="19">
        <v>0</v>
      </c>
      <c r="AE222" s="19">
        <v>70</v>
      </c>
      <c r="AF222" s="19">
        <v>120</v>
      </c>
      <c r="AG222" s="19">
        <v>0</v>
      </c>
      <c r="AH222" s="19">
        <v>0</v>
      </c>
      <c r="AI222" s="19">
        <v>130</v>
      </c>
      <c r="AJ222" s="19">
        <v>160</v>
      </c>
      <c r="AK222" s="19">
        <v>0</v>
      </c>
      <c r="AL222" s="19">
        <v>0</v>
      </c>
      <c r="AM222" s="19">
        <v>180</v>
      </c>
      <c r="AN222" s="19">
        <v>160</v>
      </c>
      <c r="AO222" s="19">
        <v>0</v>
      </c>
      <c r="AP222" s="19">
        <v>0</v>
      </c>
      <c r="AQ222" s="19">
        <v>100</v>
      </c>
      <c r="AR222" s="19">
        <v>140</v>
      </c>
      <c r="AS222" s="19">
        <v>0</v>
      </c>
      <c r="AT222" s="19">
        <v>0</v>
      </c>
      <c r="AU222" s="19">
        <v>0</v>
      </c>
      <c r="AV222" s="19">
        <v>80</v>
      </c>
      <c r="AW222" s="19">
        <v>0</v>
      </c>
      <c r="AX222" s="19">
        <v>0</v>
      </c>
      <c r="AY222" s="19">
        <v>0</v>
      </c>
      <c r="AZ222" s="19">
        <v>40</v>
      </c>
      <c r="BA222" s="19">
        <v>0</v>
      </c>
      <c r="BB222" s="19">
        <v>0</v>
      </c>
      <c r="BC222" s="46"/>
      <c r="BD222" s="49"/>
      <c r="BE222" s="52"/>
      <c r="BF222" s="52"/>
      <c r="BG222" s="55"/>
      <c r="BH222" s="56" t="s">
        <v>1522</v>
      </c>
    </row>
    <row r="223" spans="1:60" ht="16.2" x14ac:dyDescent="0.25">
      <c r="A223" s="41" t="s">
        <v>1523</v>
      </c>
      <c r="B223" s="42" t="s">
        <v>1524</v>
      </c>
      <c r="C223" s="41">
        <v>-2</v>
      </c>
      <c r="D223" s="41" t="s">
        <v>1525</v>
      </c>
      <c r="E223" s="41" t="s">
        <v>1526</v>
      </c>
      <c r="F223" s="41" t="s">
        <v>77</v>
      </c>
      <c r="G223" s="43">
        <v>44295</v>
      </c>
      <c r="H223" s="17" t="s">
        <v>1527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110</v>
      </c>
      <c r="AC223" s="17">
        <v>0</v>
      </c>
      <c r="AD223" s="17">
        <v>0</v>
      </c>
      <c r="AE223" s="17">
        <v>110</v>
      </c>
      <c r="AF223" s="17">
        <v>220</v>
      </c>
      <c r="AG223" s="17">
        <v>0</v>
      </c>
      <c r="AH223" s="17">
        <v>0</v>
      </c>
      <c r="AI223" s="17">
        <v>220</v>
      </c>
      <c r="AJ223" s="17">
        <v>220</v>
      </c>
      <c r="AK223" s="17">
        <v>0</v>
      </c>
      <c r="AL223" s="17">
        <v>0</v>
      </c>
      <c r="AM223" s="17">
        <v>110</v>
      </c>
      <c r="AN223" s="17">
        <v>110</v>
      </c>
      <c r="AO223" s="17">
        <v>0</v>
      </c>
      <c r="AP223" s="17">
        <v>0</v>
      </c>
      <c r="AQ223" s="17">
        <v>110</v>
      </c>
      <c r="AR223" s="17">
        <v>110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44">
        <f t="shared" ref="BC223" si="288">SUM(I223:BB223)</f>
        <v>1320</v>
      </c>
      <c r="BD223" s="47">
        <f t="shared" ref="BD223" si="289">SUM(I224:BB224)</f>
        <v>1320</v>
      </c>
      <c r="BE223" s="50">
        <f t="shared" ref="BE223" si="290">SUM(I225:BB225)</f>
        <v>1320</v>
      </c>
      <c r="BF223" s="50">
        <f t="shared" ref="BF223" si="291">BE223-BC223</f>
        <v>0</v>
      </c>
      <c r="BG223" s="53">
        <v>0.8498</v>
      </c>
      <c r="BH223" s="56" t="s">
        <v>1528</v>
      </c>
    </row>
    <row r="224" spans="1:60" ht="16.2" x14ac:dyDescent="0.25">
      <c r="A224" s="41" t="s">
        <v>1529</v>
      </c>
      <c r="B224" s="42" t="s">
        <v>1530</v>
      </c>
      <c r="C224" s="41">
        <v>-2</v>
      </c>
      <c r="D224" s="41" t="s">
        <v>1531</v>
      </c>
      <c r="E224" s="41" t="s">
        <v>1532</v>
      </c>
      <c r="F224" s="41" t="s">
        <v>77</v>
      </c>
      <c r="G224" s="43">
        <v>44295</v>
      </c>
      <c r="H224" s="18" t="s">
        <v>1533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110</v>
      </c>
      <c r="AC224" s="18">
        <v>0</v>
      </c>
      <c r="AD224" s="18">
        <v>0</v>
      </c>
      <c r="AE224" s="18">
        <v>110</v>
      </c>
      <c r="AF224" s="18">
        <v>220</v>
      </c>
      <c r="AG224" s="18">
        <v>0</v>
      </c>
      <c r="AH224" s="18">
        <v>0</v>
      </c>
      <c r="AI224" s="18">
        <v>220</v>
      </c>
      <c r="AJ224" s="18">
        <v>220</v>
      </c>
      <c r="AK224" s="18">
        <v>0</v>
      </c>
      <c r="AL224" s="18">
        <v>0</v>
      </c>
      <c r="AM224" s="18">
        <v>110</v>
      </c>
      <c r="AN224" s="18">
        <v>110</v>
      </c>
      <c r="AO224" s="18">
        <v>0</v>
      </c>
      <c r="AP224" s="18">
        <v>0</v>
      </c>
      <c r="AQ224" s="18">
        <v>110</v>
      </c>
      <c r="AR224" s="18">
        <v>110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45"/>
      <c r="BD224" s="48"/>
      <c r="BE224" s="51"/>
      <c r="BF224" s="51"/>
      <c r="BG224" s="54"/>
      <c r="BH224" s="56" t="s">
        <v>1534</v>
      </c>
    </row>
    <row r="225" spans="1:60" ht="16.2" x14ac:dyDescent="0.25">
      <c r="A225" s="41" t="s">
        <v>1535</v>
      </c>
      <c r="B225" s="42" t="s">
        <v>1536</v>
      </c>
      <c r="C225" s="41">
        <v>-2</v>
      </c>
      <c r="D225" s="41" t="s">
        <v>1537</v>
      </c>
      <c r="E225" s="41" t="s">
        <v>1538</v>
      </c>
      <c r="F225" s="41" t="s">
        <v>77</v>
      </c>
      <c r="G225" s="43">
        <v>44295</v>
      </c>
      <c r="H225" s="19" t="s">
        <v>1539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110</v>
      </c>
      <c r="AC225" s="19">
        <v>0</v>
      </c>
      <c r="AD225" s="19">
        <v>0</v>
      </c>
      <c r="AE225" s="19">
        <v>110</v>
      </c>
      <c r="AF225" s="19">
        <v>220</v>
      </c>
      <c r="AG225" s="19">
        <v>0</v>
      </c>
      <c r="AH225" s="19">
        <v>0</v>
      </c>
      <c r="AI225" s="19">
        <v>220</v>
      </c>
      <c r="AJ225" s="19">
        <v>220</v>
      </c>
      <c r="AK225" s="19">
        <v>0</v>
      </c>
      <c r="AL225" s="19">
        <v>0</v>
      </c>
      <c r="AM225" s="19">
        <v>110</v>
      </c>
      <c r="AN225" s="19">
        <v>110</v>
      </c>
      <c r="AO225" s="19">
        <v>0</v>
      </c>
      <c r="AP225" s="19">
        <v>0</v>
      </c>
      <c r="AQ225" s="19">
        <v>110</v>
      </c>
      <c r="AR225" s="19">
        <v>110</v>
      </c>
      <c r="AS225" s="19">
        <v>0</v>
      </c>
      <c r="AT225" s="19">
        <v>0</v>
      </c>
      <c r="AU225" s="19">
        <v>0</v>
      </c>
      <c r="AV225" s="19">
        <v>0</v>
      </c>
      <c r="AW225" s="19">
        <v>0</v>
      </c>
      <c r="AX225" s="19">
        <v>0</v>
      </c>
      <c r="AY225" s="19">
        <v>0</v>
      </c>
      <c r="AZ225" s="19">
        <v>0</v>
      </c>
      <c r="BA225" s="19">
        <v>0</v>
      </c>
      <c r="BB225" s="19">
        <v>0</v>
      </c>
      <c r="BC225" s="46"/>
      <c r="BD225" s="49"/>
      <c r="BE225" s="52"/>
      <c r="BF225" s="52"/>
      <c r="BG225" s="55"/>
      <c r="BH225" s="56" t="s">
        <v>1540</v>
      </c>
    </row>
    <row r="226" spans="1:60" ht="16.2" x14ac:dyDescent="0.25">
      <c r="A226" s="41" t="s">
        <v>1541</v>
      </c>
      <c r="B226" s="42" t="s">
        <v>1542</v>
      </c>
      <c r="C226" s="41" t="s">
        <v>1543</v>
      </c>
      <c r="D226" s="41" t="s">
        <v>1544</v>
      </c>
      <c r="E226" s="41" t="s">
        <v>1545</v>
      </c>
      <c r="F226" s="41" t="s">
        <v>77</v>
      </c>
      <c r="G226" s="43">
        <v>44294</v>
      </c>
      <c r="H226" s="17" t="s">
        <v>1546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130</v>
      </c>
      <c r="R226" s="17">
        <v>0</v>
      </c>
      <c r="S226" s="17">
        <v>130</v>
      </c>
      <c r="T226" s="17">
        <v>130</v>
      </c>
      <c r="U226" s="17">
        <v>0</v>
      </c>
      <c r="V226" s="17">
        <v>0</v>
      </c>
      <c r="W226" s="17">
        <v>130</v>
      </c>
      <c r="X226" s="17">
        <v>390</v>
      </c>
      <c r="Y226" s="17">
        <v>0</v>
      </c>
      <c r="Z226" s="17">
        <v>0</v>
      </c>
      <c r="AA226" s="17">
        <v>130</v>
      </c>
      <c r="AB226" s="17">
        <v>130</v>
      </c>
      <c r="AC226" s="17">
        <v>0</v>
      </c>
      <c r="AD226" s="17">
        <v>0</v>
      </c>
      <c r="AE226" s="17">
        <v>0</v>
      </c>
      <c r="AF226" s="17">
        <v>130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44">
        <f t="shared" ref="BC226" si="292">SUM(I226:BB226)</f>
        <v>1300</v>
      </c>
      <c r="BD226" s="47">
        <f t="shared" ref="BD226" si="293">SUM(I227:BB227)</f>
        <v>1300</v>
      </c>
      <c r="BE226" s="50">
        <f t="shared" ref="BE226" si="294">SUM(I228:BB228)</f>
        <v>1300</v>
      </c>
      <c r="BF226" s="50">
        <f t="shared" ref="BF226" si="295">BE226-BC226</f>
        <v>0</v>
      </c>
      <c r="BG226" s="53">
        <v>0.87360000000000004</v>
      </c>
      <c r="BH226" s="56" t="s">
        <v>1547</v>
      </c>
    </row>
    <row r="227" spans="1:60" ht="16.2" x14ac:dyDescent="0.25">
      <c r="A227" s="41" t="s">
        <v>1548</v>
      </c>
      <c r="B227" s="42" t="s">
        <v>1549</v>
      </c>
      <c r="C227" s="41" t="s">
        <v>1550</v>
      </c>
      <c r="D227" s="41" t="s">
        <v>1551</v>
      </c>
      <c r="E227" s="41" t="s">
        <v>1552</v>
      </c>
      <c r="F227" s="41" t="s">
        <v>77</v>
      </c>
      <c r="G227" s="43">
        <v>44294</v>
      </c>
      <c r="H227" s="18" t="s">
        <v>1553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130</v>
      </c>
      <c r="R227" s="18">
        <v>0</v>
      </c>
      <c r="S227" s="18">
        <v>130</v>
      </c>
      <c r="T227" s="18">
        <v>130</v>
      </c>
      <c r="U227" s="18">
        <v>0</v>
      </c>
      <c r="V227" s="18">
        <v>0</v>
      </c>
      <c r="W227" s="18">
        <v>130</v>
      </c>
      <c r="X227" s="18">
        <v>390</v>
      </c>
      <c r="Y227" s="18">
        <v>0</v>
      </c>
      <c r="Z227" s="18">
        <v>0</v>
      </c>
      <c r="AA227" s="18">
        <v>130</v>
      </c>
      <c r="AB227" s="18">
        <v>130</v>
      </c>
      <c r="AC227" s="18">
        <v>0</v>
      </c>
      <c r="AD227" s="18">
        <v>0</v>
      </c>
      <c r="AE227" s="18">
        <v>0</v>
      </c>
      <c r="AF227" s="18">
        <v>130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45"/>
      <c r="BD227" s="48"/>
      <c r="BE227" s="51"/>
      <c r="BF227" s="51"/>
      <c r="BG227" s="54"/>
      <c r="BH227" s="56" t="s">
        <v>1554</v>
      </c>
    </row>
    <row r="228" spans="1:60" ht="16.2" x14ac:dyDescent="0.25">
      <c r="A228" s="41" t="s">
        <v>1555</v>
      </c>
      <c r="B228" s="42" t="s">
        <v>1556</v>
      </c>
      <c r="C228" s="41" t="s">
        <v>1557</v>
      </c>
      <c r="D228" s="41" t="s">
        <v>1558</v>
      </c>
      <c r="E228" s="41" t="s">
        <v>1559</v>
      </c>
      <c r="F228" s="41" t="s">
        <v>77</v>
      </c>
      <c r="G228" s="43">
        <v>44294</v>
      </c>
      <c r="H228" s="19" t="s">
        <v>1560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130</v>
      </c>
      <c r="R228" s="19">
        <v>0</v>
      </c>
      <c r="S228" s="19">
        <v>130</v>
      </c>
      <c r="T228" s="19">
        <v>130</v>
      </c>
      <c r="U228" s="19">
        <v>0</v>
      </c>
      <c r="V228" s="19">
        <v>0</v>
      </c>
      <c r="W228" s="19">
        <v>130</v>
      </c>
      <c r="X228" s="19">
        <v>390</v>
      </c>
      <c r="Y228" s="19">
        <v>0</v>
      </c>
      <c r="Z228" s="19">
        <v>0</v>
      </c>
      <c r="AA228" s="19">
        <v>130</v>
      </c>
      <c r="AB228" s="19">
        <v>130</v>
      </c>
      <c r="AC228" s="19">
        <v>0</v>
      </c>
      <c r="AD228" s="19">
        <v>0</v>
      </c>
      <c r="AE228" s="19">
        <v>0</v>
      </c>
      <c r="AF228" s="19">
        <v>130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19">
        <v>0</v>
      </c>
      <c r="AO228" s="19">
        <v>0</v>
      </c>
      <c r="AP228" s="19">
        <v>0</v>
      </c>
      <c r="AQ228" s="19">
        <v>0</v>
      </c>
      <c r="AR228" s="19">
        <v>0</v>
      </c>
      <c r="AS228" s="19">
        <v>0</v>
      </c>
      <c r="AT228" s="19">
        <v>0</v>
      </c>
      <c r="AU228" s="19">
        <v>0</v>
      </c>
      <c r="AV228" s="19">
        <v>0</v>
      </c>
      <c r="AW228" s="19">
        <v>0</v>
      </c>
      <c r="AX228" s="19">
        <v>0</v>
      </c>
      <c r="AY228" s="19">
        <v>0</v>
      </c>
      <c r="AZ228" s="19">
        <v>0</v>
      </c>
      <c r="BA228" s="19">
        <v>0</v>
      </c>
      <c r="BB228" s="19">
        <v>0</v>
      </c>
      <c r="BC228" s="46"/>
      <c r="BD228" s="49"/>
      <c r="BE228" s="52"/>
      <c r="BF228" s="52"/>
      <c r="BG228" s="55"/>
      <c r="BH228" s="56" t="s">
        <v>1561</v>
      </c>
    </row>
    <row r="229" spans="1:60" ht="16.2" x14ac:dyDescent="0.25">
      <c r="A229" s="41" t="s">
        <v>1562</v>
      </c>
      <c r="B229" s="42" t="s">
        <v>1563</v>
      </c>
      <c r="C229" s="41" t="s">
        <v>1564</v>
      </c>
      <c r="D229" s="41" t="s">
        <v>1565</v>
      </c>
      <c r="E229" s="41" t="s">
        <v>1566</v>
      </c>
      <c r="F229" s="41" t="s">
        <v>77</v>
      </c>
      <c r="G229" s="43">
        <v>44275</v>
      </c>
      <c r="H229" s="17" t="s">
        <v>1567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120</v>
      </c>
      <c r="O229" s="17">
        <v>0</v>
      </c>
      <c r="P229" s="17">
        <v>96</v>
      </c>
      <c r="Q229" s="17">
        <v>168</v>
      </c>
      <c r="R229" s="17">
        <v>0</v>
      </c>
      <c r="S229" s="17">
        <v>168</v>
      </c>
      <c r="T229" s="17">
        <v>216</v>
      </c>
      <c r="U229" s="17">
        <v>0</v>
      </c>
      <c r="V229" s="17">
        <v>0</v>
      </c>
      <c r="W229" s="17">
        <v>240</v>
      </c>
      <c r="X229" s="17">
        <v>288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44">
        <f t="shared" ref="BC229" si="296">SUM(I229:BB229)</f>
        <v>1296</v>
      </c>
      <c r="BD229" s="47">
        <f t="shared" ref="BD229" si="297">SUM(I230:BB230)</f>
        <v>1296</v>
      </c>
      <c r="BE229" s="50">
        <f t="shared" ref="BE229" si="298">SUM(I231:BB231)</f>
        <v>1296</v>
      </c>
      <c r="BF229" s="50">
        <f t="shared" ref="BF229" si="299">BE229-BC229</f>
        <v>0</v>
      </c>
      <c r="BG229" s="53">
        <v>0.86380000000000001</v>
      </c>
      <c r="BH229" s="56" t="s">
        <v>1568</v>
      </c>
    </row>
    <row r="230" spans="1:60" ht="16.2" x14ac:dyDescent="0.25">
      <c r="A230" s="41" t="s">
        <v>1569</v>
      </c>
      <c r="B230" s="42" t="s">
        <v>1570</v>
      </c>
      <c r="C230" s="41" t="s">
        <v>1571</v>
      </c>
      <c r="D230" s="41" t="s">
        <v>1572</v>
      </c>
      <c r="E230" s="41" t="s">
        <v>1573</v>
      </c>
      <c r="F230" s="41" t="s">
        <v>77</v>
      </c>
      <c r="G230" s="43">
        <v>44275</v>
      </c>
      <c r="H230" s="18" t="s">
        <v>1574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120</v>
      </c>
      <c r="O230" s="18">
        <v>0</v>
      </c>
      <c r="P230" s="18">
        <v>96</v>
      </c>
      <c r="Q230" s="18">
        <v>168</v>
      </c>
      <c r="R230" s="18">
        <v>0</v>
      </c>
      <c r="S230" s="18">
        <v>168</v>
      </c>
      <c r="T230" s="18">
        <v>216</v>
      </c>
      <c r="U230" s="18">
        <v>0</v>
      </c>
      <c r="V230" s="18">
        <v>0</v>
      </c>
      <c r="W230" s="18">
        <v>240</v>
      </c>
      <c r="X230" s="18">
        <v>288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45"/>
      <c r="BD230" s="48"/>
      <c r="BE230" s="51"/>
      <c r="BF230" s="51"/>
      <c r="BG230" s="54"/>
      <c r="BH230" s="56" t="s">
        <v>1575</v>
      </c>
    </row>
    <row r="231" spans="1:60" ht="16.2" x14ac:dyDescent="0.25">
      <c r="A231" s="41" t="s">
        <v>1576</v>
      </c>
      <c r="B231" s="42" t="s">
        <v>1577</v>
      </c>
      <c r="C231" s="41" t="s">
        <v>1578</v>
      </c>
      <c r="D231" s="41" t="s">
        <v>1579</v>
      </c>
      <c r="E231" s="41" t="s">
        <v>1580</v>
      </c>
      <c r="F231" s="41" t="s">
        <v>77</v>
      </c>
      <c r="G231" s="43">
        <v>44275</v>
      </c>
      <c r="H231" s="19" t="s">
        <v>1581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120</v>
      </c>
      <c r="O231" s="19">
        <v>0</v>
      </c>
      <c r="P231" s="19">
        <v>96</v>
      </c>
      <c r="Q231" s="19">
        <v>168</v>
      </c>
      <c r="R231" s="19">
        <v>0</v>
      </c>
      <c r="S231" s="19">
        <v>168</v>
      </c>
      <c r="T231" s="19">
        <v>216</v>
      </c>
      <c r="U231" s="19">
        <v>0</v>
      </c>
      <c r="V231" s="19">
        <v>0</v>
      </c>
      <c r="W231" s="19">
        <v>240</v>
      </c>
      <c r="X231" s="19">
        <v>288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19">
        <v>0</v>
      </c>
      <c r="AY231" s="19">
        <v>0</v>
      </c>
      <c r="AZ231" s="19">
        <v>0</v>
      </c>
      <c r="BA231" s="19">
        <v>0</v>
      </c>
      <c r="BB231" s="19">
        <v>0</v>
      </c>
      <c r="BC231" s="46"/>
      <c r="BD231" s="49"/>
      <c r="BE231" s="52"/>
      <c r="BF231" s="52"/>
      <c r="BG231" s="55"/>
      <c r="BH231" s="56" t="s">
        <v>1582</v>
      </c>
    </row>
    <row r="232" spans="1:60" ht="16.2" x14ac:dyDescent="0.25">
      <c r="A232" s="41" t="s">
        <v>1583</v>
      </c>
      <c r="B232" s="42" t="s">
        <v>1584</v>
      </c>
      <c r="C232" s="41">
        <v>-3</v>
      </c>
      <c r="D232" s="41" t="s">
        <v>1585</v>
      </c>
      <c r="E232" s="41" t="s">
        <v>1586</v>
      </c>
      <c r="F232" s="41" t="s">
        <v>77</v>
      </c>
      <c r="G232" s="43">
        <v>44298</v>
      </c>
      <c r="H232" s="17" t="s">
        <v>1587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105</v>
      </c>
      <c r="AC232" s="17">
        <v>0</v>
      </c>
      <c r="AD232" s="17">
        <v>0</v>
      </c>
      <c r="AE232" s="17">
        <v>105</v>
      </c>
      <c r="AF232" s="17">
        <v>210</v>
      </c>
      <c r="AG232" s="17">
        <v>0</v>
      </c>
      <c r="AH232" s="17">
        <v>0</v>
      </c>
      <c r="AI232" s="17">
        <v>210</v>
      </c>
      <c r="AJ232" s="17">
        <v>210</v>
      </c>
      <c r="AK232" s="17">
        <v>0</v>
      </c>
      <c r="AL232" s="17">
        <v>0</v>
      </c>
      <c r="AM232" s="17">
        <v>105</v>
      </c>
      <c r="AN232" s="17">
        <v>105</v>
      </c>
      <c r="AO232" s="17">
        <v>0</v>
      </c>
      <c r="AP232" s="17">
        <v>0</v>
      </c>
      <c r="AQ232" s="17">
        <v>105</v>
      </c>
      <c r="AR232" s="17">
        <v>105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44">
        <f t="shared" ref="BC232" si="300">SUM(I232:BB232)</f>
        <v>1260</v>
      </c>
      <c r="BD232" s="47">
        <f t="shared" ref="BD232" si="301">SUM(I233:BB233)</f>
        <v>1260</v>
      </c>
      <c r="BE232" s="50">
        <f t="shared" ref="BE232" si="302">SUM(I234:BB234)</f>
        <v>1260</v>
      </c>
      <c r="BF232" s="50">
        <f t="shared" ref="BF232" si="303">BE232-BC232</f>
        <v>0</v>
      </c>
      <c r="BG232" s="53">
        <v>0.87640000000000007</v>
      </c>
      <c r="BH232" s="56" t="s">
        <v>1588</v>
      </c>
    </row>
    <row r="233" spans="1:60" ht="16.2" x14ac:dyDescent="0.25">
      <c r="A233" s="41" t="s">
        <v>1589</v>
      </c>
      <c r="B233" s="42" t="s">
        <v>1590</v>
      </c>
      <c r="C233" s="41">
        <v>-3</v>
      </c>
      <c r="D233" s="41" t="s">
        <v>1591</v>
      </c>
      <c r="E233" s="41" t="s">
        <v>1592</v>
      </c>
      <c r="F233" s="41" t="s">
        <v>77</v>
      </c>
      <c r="G233" s="43">
        <v>44298</v>
      </c>
      <c r="H233" s="18" t="s">
        <v>1593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105</v>
      </c>
      <c r="AC233" s="18">
        <v>0</v>
      </c>
      <c r="AD233" s="18">
        <v>0</v>
      </c>
      <c r="AE233" s="18">
        <v>105</v>
      </c>
      <c r="AF233" s="18">
        <v>210</v>
      </c>
      <c r="AG233" s="18">
        <v>0</v>
      </c>
      <c r="AH233" s="18">
        <v>0</v>
      </c>
      <c r="AI233" s="18">
        <v>210</v>
      </c>
      <c r="AJ233" s="18">
        <v>210</v>
      </c>
      <c r="AK233" s="18">
        <v>0</v>
      </c>
      <c r="AL233" s="18">
        <v>0</v>
      </c>
      <c r="AM233" s="18">
        <v>105</v>
      </c>
      <c r="AN233" s="18">
        <v>105</v>
      </c>
      <c r="AO233" s="18">
        <v>0</v>
      </c>
      <c r="AP233" s="18">
        <v>0</v>
      </c>
      <c r="AQ233" s="18">
        <v>105</v>
      </c>
      <c r="AR233" s="18">
        <v>105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45"/>
      <c r="BD233" s="48"/>
      <c r="BE233" s="51"/>
      <c r="BF233" s="51"/>
      <c r="BG233" s="54"/>
      <c r="BH233" s="56" t="s">
        <v>1594</v>
      </c>
    </row>
    <row r="234" spans="1:60" ht="16.2" x14ac:dyDescent="0.25">
      <c r="A234" s="41" t="s">
        <v>1595</v>
      </c>
      <c r="B234" s="42" t="s">
        <v>1596</v>
      </c>
      <c r="C234" s="41">
        <v>-3</v>
      </c>
      <c r="D234" s="41" t="s">
        <v>1597</v>
      </c>
      <c r="E234" s="41" t="s">
        <v>1598</v>
      </c>
      <c r="F234" s="41" t="s">
        <v>77</v>
      </c>
      <c r="G234" s="43">
        <v>44298</v>
      </c>
      <c r="H234" s="19" t="s">
        <v>1599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105</v>
      </c>
      <c r="AC234" s="19">
        <v>0</v>
      </c>
      <c r="AD234" s="19">
        <v>0</v>
      </c>
      <c r="AE234" s="19">
        <v>105</v>
      </c>
      <c r="AF234" s="19">
        <v>210</v>
      </c>
      <c r="AG234" s="19">
        <v>0</v>
      </c>
      <c r="AH234" s="19">
        <v>0</v>
      </c>
      <c r="AI234" s="19">
        <v>210</v>
      </c>
      <c r="AJ234" s="19">
        <v>210</v>
      </c>
      <c r="AK234" s="19">
        <v>0</v>
      </c>
      <c r="AL234" s="19">
        <v>0</v>
      </c>
      <c r="AM234" s="19">
        <v>105</v>
      </c>
      <c r="AN234" s="19">
        <v>105</v>
      </c>
      <c r="AO234" s="19">
        <v>0</v>
      </c>
      <c r="AP234" s="19">
        <v>0</v>
      </c>
      <c r="AQ234" s="19">
        <v>105</v>
      </c>
      <c r="AR234" s="19">
        <v>105</v>
      </c>
      <c r="AS234" s="19">
        <v>0</v>
      </c>
      <c r="AT234" s="19">
        <v>0</v>
      </c>
      <c r="AU234" s="19">
        <v>0</v>
      </c>
      <c r="AV234" s="19">
        <v>0</v>
      </c>
      <c r="AW234" s="19">
        <v>0</v>
      </c>
      <c r="AX234" s="19">
        <v>0</v>
      </c>
      <c r="AY234" s="19">
        <v>0</v>
      </c>
      <c r="AZ234" s="19">
        <v>0</v>
      </c>
      <c r="BA234" s="19">
        <v>0</v>
      </c>
      <c r="BB234" s="19">
        <v>0</v>
      </c>
      <c r="BC234" s="46"/>
      <c r="BD234" s="49"/>
      <c r="BE234" s="52"/>
      <c r="BF234" s="52"/>
      <c r="BG234" s="55"/>
      <c r="BH234" s="56" t="s">
        <v>1600</v>
      </c>
    </row>
    <row r="235" spans="1:60" ht="16.2" x14ac:dyDescent="0.25">
      <c r="A235" s="41" t="s">
        <v>1601</v>
      </c>
      <c r="B235" s="42" t="s">
        <v>1602</v>
      </c>
      <c r="C235" s="41" t="s">
        <v>1603</v>
      </c>
      <c r="D235" s="41" t="s">
        <v>1604</v>
      </c>
      <c r="E235" s="41" t="s">
        <v>1605</v>
      </c>
      <c r="F235" s="41" t="s">
        <v>77</v>
      </c>
      <c r="G235" s="43">
        <v>44296</v>
      </c>
      <c r="H235" s="17" t="s">
        <v>1606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33</v>
      </c>
      <c r="O235" s="17">
        <v>0</v>
      </c>
      <c r="P235" s="17">
        <v>36</v>
      </c>
      <c r="Q235" s="17">
        <v>75</v>
      </c>
      <c r="R235" s="17">
        <v>0</v>
      </c>
      <c r="S235" s="17">
        <v>98</v>
      </c>
      <c r="T235" s="17">
        <v>74</v>
      </c>
      <c r="U235" s="17">
        <v>0</v>
      </c>
      <c r="V235" s="17">
        <v>0</v>
      </c>
      <c r="W235" s="17">
        <v>74</v>
      </c>
      <c r="X235" s="17">
        <v>93</v>
      </c>
      <c r="Y235" s="17">
        <v>0</v>
      </c>
      <c r="Z235" s="17">
        <v>0</v>
      </c>
      <c r="AA235" s="17">
        <v>81</v>
      </c>
      <c r="AB235" s="17">
        <v>114</v>
      </c>
      <c r="AC235" s="17">
        <v>0</v>
      </c>
      <c r="AD235" s="17">
        <v>0</v>
      </c>
      <c r="AE235" s="17">
        <v>160</v>
      </c>
      <c r="AF235" s="17">
        <v>129</v>
      </c>
      <c r="AG235" s="17">
        <v>0</v>
      </c>
      <c r="AH235" s="17">
        <v>0</v>
      </c>
      <c r="AI235" s="17">
        <v>103</v>
      </c>
      <c r="AJ235" s="17">
        <v>106</v>
      </c>
      <c r="AK235" s="17">
        <v>0</v>
      </c>
      <c r="AL235" s="17">
        <v>0</v>
      </c>
      <c r="AM235" s="17">
        <v>45</v>
      </c>
      <c r="AN235" s="17">
        <v>38</v>
      </c>
      <c r="AO235" s="17">
        <v>0</v>
      </c>
      <c r="AP235" s="17">
        <v>0</v>
      </c>
      <c r="AQ235" s="17">
        <v>0</v>
      </c>
      <c r="AR235" s="17">
        <v>1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44">
        <f t="shared" ref="BC235" si="304">SUM(I235:BB235)</f>
        <v>1260</v>
      </c>
      <c r="BD235" s="47">
        <f t="shared" ref="BD235" si="305">SUM(I236:BB236)</f>
        <v>1260</v>
      </c>
      <c r="BE235" s="50">
        <f t="shared" ref="BE235" si="306">SUM(I237:BB237)</f>
        <v>1260</v>
      </c>
      <c r="BF235" s="50">
        <f t="shared" ref="BF235" si="307">BE235-BC235</f>
        <v>0</v>
      </c>
      <c r="BG235" s="53">
        <v>0.83260000000000001</v>
      </c>
      <c r="BH235" s="56" t="s">
        <v>1607</v>
      </c>
    </row>
    <row r="236" spans="1:60" ht="16.2" x14ac:dyDescent="0.25">
      <c r="A236" s="41" t="s">
        <v>1608</v>
      </c>
      <c r="B236" s="42" t="s">
        <v>1609</v>
      </c>
      <c r="C236" s="41" t="s">
        <v>1610</v>
      </c>
      <c r="D236" s="41" t="s">
        <v>1611</v>
      </c>
      <c r="E236" s="41" t="s">
        <v>1612</v>
      </c>
      <c r="F236" s="41" t="s">
        <v>77</v>
      </c>
      <c r="G236" s="43">
        <v>44296</v>
      </c>
      <c r="H236" s="18" t="s">
        <v>1613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33</v>
      </c>
      <c r="O236" s="18">
        <v>0</v>
      </c>
      <c r="P236" s="18">
        <v>36</v>
      </c>
      <c r="Q236" s="18">
        <v>75</v>
      </c>
      <c r="R236" s="18">
        <v>0</v>
      </c>
      <c r="S236" s="18">
        <v>98</v>
      </c>
      <c r="T236" s="18">
        <v>74</v>
      </c>
      <c r="U236" s="18">
        <v>0</v>
      </c>
      <c r="V236" s="18">
        <v>0</v>
      </c>
      <c r="W236" s="18">
        <v>74</v>
      </c>
      <c r="X236" s="18">
        <v>93</v>
      </c>
      <c r="Y236" s="18">
        <v>0</v>
      </c>
      <c r="Z236" s="18">
        <v>0</v>
      </c>
      <c r="AA236" s="18">
        <v>81</v>
      </c>
      <c r="AB236" s="18">
        <v>114</v>
      </c>
      <c r="AC236" s="18">
        <v>0</v>
      </c>
      <c r="AD236" s="18">
        <v>0</v>
      </c>
      <c r="AE236" s="18">
        <v>160</v>
      </c>
      <c r="AF236" s="18">
        <v>129</v>
      </c>
      <c r="AG236" s="18">
        <v>0</v>
      </c>
      <c r="AH236" s="18">
        <v>0</v>
      </c>
      <c r="AI236" s="18">
        <v>103</v>
      </c>
      <c r="AJ236" s="18">
        <v>106</v>
      </c>
      <c r="AK236" s="18">
        <v>0</v>
      </c>
      <c r="AL236" s="18">
        <v>0</v>
      </c>
      <c r="AM236" s="18">
        <v>45</v>
      </c>
      <c r="AN236" s="18">
        <v>38</v>
      </c>
      <c r="AO236" s="18">
        <v>0</v>
      </c>
      <c r="AP236" s="18">
        <v>0</v>
      </c>
      <c r="AQ236" s="18">
        <v>0</v>
      </c>
      <c r="AR236" s="18">
        <v>1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45"/>
      <c r="BD236" s="48"/>
      <c r="BE236" s="51"/>
      <c r="BF236" s="51"/>
      <c r="BG236" s="54"/>
      <c r="BH236" s="56" t="s">
        <v>1614</v>
      </c>
    </row>
    <row r="237" spans="1:60" ht="16.2" x14ac:dyDescent="0.25">
      <c r="A237" s="41" t="s">
        <v>1615</v>
      </c>
      <c r="B237" s="42" t="s">
        <v>1616</v>
      </c>
      <c r="C237" s="41" t="s">
        <v>1617</v>
      </c>
      <c r="D237" s="41" t="s">
        <v>1618</v>
      </c>
      <c r="E237" s="41" t="s">
        <v>1619</v>
      </c>
      <c r="F237" s="41" t="s">
        <v>77</v>
      </c>
      <c r="G237" s="43">
        <v>44296</v>
      </c>
      <c r="H237" s="19" t="s">
        <v>1620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33</v>
      </c>
      <c r="O237" s="19">
        <v>0</v>
      </c>
      <c r="P237" s="19">
        <v>36</v>
      </c>
      <c r="Q237" s="19">
        <v>75</v>
      </c>
      <c r="R237" s="19">
        <v>0</v>
      </c>
      <c r="S237" s="19">
        <v>98</v>
      </c>
      <c r="T237" s="19">
        <v>74</v>
      </c>
      <c r="U237" s="19">
        <v>0</v>
      </c>
      <c r="V237" s="19">
        <v>0</v>
      </c>
      <c r="W237" s="19">
        <v>74</v>
      </c>
      <c r="X237" s="19">
        <v>93</v>
      </c>
      <c r="Y237" s="19">
        <v>0</v>
      </c>
      <c r="Z237" s="19">
        <v>0</v>
      </c>
      <c r="AA237" s="19">
        <v>81</v>
      </c>
      <c r="AB237" s="19">
        <v>114</v>
      </c>
      <c r="AC237" s="19">
        <v>0</v>
      </c>
      <c r="AD237" s="19">
        <v>0</v>
      </c>
      <c r="AE237" s="19">
        <v>160</v>
      </c>
      <c r="AF237" s="19">
        <v>129</v>
      </c>
      <c r="AG237" s="19">
        <v>0</v>
      </c>
      <c r="AH237" s="19">
        <v>0</v>
      </c>
      <c r="AI237" s="19">
        <v>103</v>
      </c>
      <c r="AJ237" s="19">
        <v>106</v>
      </c>
      <c r="AK237" s="19">
        <v>0</v>
      </c>
      <c r="AL237" s="19">
        <v>0</v>
      </c>
      <c r="AM237" s="19">
        <v>45</v>
      </c>
      <c r="AN237" s="19">
        <v>38</v>
      </c>
      <c r="AO237" s="19">
        <v>0</v>
      </c>
      <c r="AP237" s="19">
        <v>0</v>
      </c>
      <c r="AQ237" s="19">
        <v>0</v>
      </c>
      <c r="AR237" s="19">
        <v>1</v>
      </c>
      <c r="AS237" s="19">
        <v>0</v>
      </c>
      <c r="AT237" s="19">
        <v>0</v>
      </c>
      <c r="AU237" s="19">
        <v>0</v>
      </c>
      <c r="AV237" s="19">
        <v>0</v>
      </c>
      <c r="AW237" s="19">
        <v>0</v>
      </c>
      <c r="AX237" s="19">
        <v>0</v>
      </c>
      <c r="AY237" s="19">
        <v>0</v>
      </c>
      <c r="AZ237" s="19">
        <v>0</v>
      </c>
      <c r="BA237" s="19">
        <v>0</v>
      </c>
      <c r="BB237" s="19">
        <v>0</v>
      </c>
      <c r="BC237" s="46"/>
      <c r="BD237" s="49"/>
      <c r="BE237" s="52"/>
      <c r="BF237" s="52"/>
      <c r="BG237" s="55"/>
      <c r="BH237" s="56" t="s">
        <v>1621</v>
      </c>
    </row>
    <row r="238" spans="1:60" ht="16.2" x14ac:dyDescent="0.25">
      <c r="A238" s="41" t="s">
        <v>1622</v>
      </c>
      <c r="B238" s="42" t="s">
        <v>1623</v>
      </c>
      <c r="C238" s="41" t="s">
        <v>1624</v>
      </c>
      <c r="D238" s="41" t="s">
        <v>1625</v>
      </c>
      <c r="E238" s="41" t="s">
        <v>1626</v>
      </c>
      <c r="F238" s="41" t="s">
        <v>77</v>
      </c>
      <c r="G238" s="43">
        <v>44284</v>
      </c>
      <c r="H238" s="17" t="s">
        <v>1627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16</v>
      </c>
      <c r="Q238" s="17">
        <v>28</v>
      </c>
      <c r="R238" s="17">
        <v>0</v>
      </c>
      <c r="S238" s="17">
        <v>40</v>
      </c>
      <c r="T238" s="17">
        <v>38</v>
      </c>
      <c r="U238" s="17">
        <v>0</v>
      </c>
      <c r="V238" s="17">
        <v>0</v>
      </c>
      <c r="W238" s="17">
        <v>62</v>
      </c>
      <c r="X238" s="17">
        <v>58</v>
      </c>
      <c r="Y238" s="17">
        <v>0</v>
      </c>
      <c r="Z238" s="17">
        <v>0</v>
      </c>
      <c r="AA238" s="17">
        <v>64</v>
      </c>
      <c r="AB238" s="17">
        <v>86</v>
      </c>
      <c r="AC238" s="17">
        <v>0</v>
      </c>
      <c r="AD238" s="17">
        <v>0</v>
      </c>
      <c r="AE238" s="17">
        <v>124</v>
      </c>
      <c r="AF238" s="17">
        <v>114</v>
      </c>
      <c r="AG238" s="17">
        <v>0</v>
      </c>
      <c r="AH238" s="17">
        <v>0</v>
      </c>
      <c r="AI238" s="17">
        <v>152</v>
      </c>
      <c r="AJ238" s="17">
        <v>104</v>
      </c>
      <c r="AK238" s="17">
        <v>0</v>
      </c>
      <c r="AL238" s="17">
        <v>0</v>
      </c>
      <c r="AM238" s="17">
        <v>94</v>
      </c>
      <c r="AN238" s="17">
        <v>76</v>
      </c>
      <c r="AO238" s="17">
        <v>0</v>
      </c>
      <c r="AP238" s="17">
        <v>0</v>
      </c>
      <c r="AQ238" s="17">
        <v>62</v>
      </c>
      <c r="AR238" s="17">
        <v>52</v>
      </c>
      <c r="AS238" s="17">
        <v>0</v>
      </c>
      <c r="AT238" s="17">
        <v>0</v>
      </c>
      <c r="AU238" s="17">
        <v>48</v>
      </c>
      <c r="AV238" s="17">
        <v>16</v>
      </c>
      <c r="AW238" s="17">
        <v>0</v>
      </c>
      <c r="AX238" s="17">
        <v>0</v>
      </c>
      <c r="AY238" s="17">
        <v>12</v>
      </c>
      <c r="AZ238" s="17">
        <v>10</v>
      </c>
      <c r="BA238" s="17">
        <v>0</v>
      </c>
      <c r="BB238" s="17">
        <v>0</v>
      </c>
      <c r="BC238" s="44">
        <f t="shared" ref="BC238" si="308">SUM(I238:BB238)</f>
        <v>1256</v>
      </c>
      <c r="BD238" s="47">
        <f t="shared" ref="BD238" si="309">SUM(I239:BB239)</f>
        <v>1256</v>
      </c>
      <c r="BE238" s="50">
        <f t="shared" ref="BE238" si="310">SUM(I240:BB240)</f>
        <v>1256</v>
      </c>
      <c r="BF238" s="50">
        <f t="shared" ref="BF238" si="311">BE238-BC238</f>
        <v>0</v>
      </c>
      <c r="BG238" s="53">
        <v>0.84350000000000003</v>
      </c>
      <c r="BH238" s="56" t="s">
        <v>1628</v>
      </c>
    </row>
    <row r="239" spans="1:60" ht="16.2" x14ac:dyDescent="0.25">
      <c r="A239" s="41" t="s">
        <v>1629</v>
      </c>
      <c r="B239" s="42" t="s">
        <v>1630</v>
      </c>
      <c r="C239" s="41" t="s">
        <v>1631</v>
      </c>
      <c r="D239" s="41" t="s">
        <v>1632</v>
      </c>
      <c r="E239" s="41" t="s">
        <v>1633</v>
      </c>
      <c r="F239" s="41" t="s">
        <v>77</v>
      </c>
      <c r="G239" s="43">
        <v>44284</v>
      </c>
      <c r="H239" s="18" t="s">
        <v>1634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16</v>
      </c>
      <c r="Q239" s="18">
        <v>28</v>
      </c>
      <c r="R239" s="18">
        <v>0</v>
      </c>
      <c r="S239" s="18">
        <v>40</v>
      </c>
      <c r="T239" s="18">
        <v>38</v>
      </c>
      <c r="U239" s="18">
        <v>0</v>
      </c>
      <c r="V239" s="18">
        <v>0</v>
      </c>
      <c r="W239" s="18">
        <v>62</v>
      </c>
      <c r="X239" s="18">
        <v>58</v>
      </c>
      <c r="Y239" s="18">
        <v>0</v>
      </c>
      <c r="Z239" s="18">
        <v>0</v>
      </c>
      <c r="AA239" s="18">
        <v>64</v>
      </c>
      <c r="AB239" s="18">
        <v>86</v>
      </c>
      <c r="AC239" s="18">
        <v>0</v>
      </c>
      <c r="AD239" s="18">
        <v>0</v>
      </c>
      <c r="AE239" s="18">
        <v>124</v>
      </c>
      <c r="AF239" s="18">
        <v>114</v>
      </c>
      <c r="AG239" s="18">
        <v>0</v>
      </c>
      <c r="AH239" s="18">
        <v>0</v>
      </c>
      <c r="AI239" s="18">
        <v>152</v>
      </c>
      <c r="AJ239" s="18">
        <v>104</v>
      </c>
      <c r="AK239" s="18">
        <v>0</v>
      </c>
      <c r="AL239" s="18">
        <v>0</v>
      </c>
      <c r="AM239" s="18">
        <v>94</v>
      </c>
      <c r="AN239" s="18">
        <v>76</v>
      </c>
      <c r="AO239" s="18">
        <v>0</v>
      </c>
      <c r="AP239" s="18">
        <v>0</v>
      </c>
      <c r="AQ239" s="18">
        <v>62</v>
      </c>
      <c r="AR239" s="18">
        <v>52</v>
      </c>
      <c r="AS239" s="18">
        <v>0</v>
      </c>
      <c r="AT239" s="18">
        <v>0</v>
      </c>
      <c r="AU239" s="18">
        <v>48</v>
      </c>
      <c r="AV239" s="18">
        <v>16</v>
      </c>
      <c r="AW239" s="18">
        <v>0</v>
      </c>
      <c r="AX239" s="18">
        <v>0</v>
      </c>
      <c r="AY239" s="18">
        <v>12</v>
      </c>
      <c r="AZ239" s="18">
        <v>10</v>
      </c>
      <c r="BA239" s="18">
        <v>0</v>
      </c>
      <c r="BB239" s="18">
        <v>0</v>
      </c>
      <c r="BC239" s="45"/>
      <c r="BD239" s="48"/>
      <c r="BE239" s="51"/>
      <c r="BF239" s="51"/>
      <c r="BG239" s="54"/>
      <c r="BH239" s="56" t="s">
        <v>1635</v>
      </c>
    </row>
    <row r="240" spans="1:60" ht="16.2" x14ac:dyDescent="0.25">
      <c r="A240" s="41" t="s">
        <v>1636</v>
      </c>
      <c r="B240" s="42" t="s">
        <v>1637</v>
      </c>
      <c r="C240" s="41" t="s">
        <v>1638</v>
      </c>
      <c r="D240" s="41" t="s">
        <v>1639</v>
      </c>
      <c r="E240" s="41" t="s">
        <v>1640</v>
      </c>
      <c r="F240" s="41" t="s">
        <v>77</v>
      </c>
      <c r="G240" s="43">
        <v>44284</v>
      </c>
      <c r="H240" s="19" t="s">
        <v>1641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16</v>
      </c>
      <c r="Q240" s="19">
        <v>28</v>
      </c>
      <c r="R240" s="19">
        <v>0</v>
      </c>
      <c r="S240" s="19">
        <v>40</v>
      </c>
      <c r="T240" s="19">
        <v>38</v>
      </c>
      <c r="U240" s="19">
        <v>0</v>
      </c>
      <c r="V240" s="19">
        <v>0</v>
      </c>
      <c r="W240" s="19">
        <v>62</v>
      </c>
      <c r="X240" s="19">
        <v>58</v>
      </c>
      <c r="Y240" s="19">
        <v>0</v>
      </c>
      <c r="Z240" s="19">
        <v>0</v>
      </c>
      <c r="AA240" s="19">
        <v>64</v>
      </c>
      <c r="AB240" s="19">
        <v>86</v>
      </c>
      <c r="AC240" s="19">
        <v>0</v>
      </c>
      <c r="AD240" s="19">
        <v>0</v>
      </c>
      <c r="AE240" s="19">
        <v>124</v>
      </c>
      <c r="AF240" s="19">
        <v>114</v>
      </c>
      <c r="AG240" s="19">
        <v>0</v>
      </c>
      <c r="AH240" s="19">
        <v>0</v>
      </c>
      <c r="AI240" s="19">
        <v>152</v>
      </c>
      <c r="AJ240" s="19">
        <v>104</v>
      </c>
      <c r="AK240" s="19">
        <v>0</v>
      </c>
      <c r="AL240" s="19">
        <v>0</v>
      </c>
      <c r="AM240" s="19">
        <v>94</v>
      </c>
      <c r="AN240" s="19">
        <v>76</v>
      </c>
      <c r="AO240" s="19">
        <v>0</v>
      </c>
      <c r="AP240" s="19">
        <v>0</v>
      </c>
      <c r="AQ240" s="19">
        <v>62</v>
      </c>
      <c r="AR240" s="19">
        <v>52</v>
      </c>
      <c r="AS240" s="19">
        <v>0</v>
      </c>
      <c r="AT240" s="19">
        <v>0</v>
      </c>
      <c r="AU240" s="19">
        <v>48</v>
      </c>
      <c r="AV240" s="19">
        <v>16</v>
      </c>
      <c r="AW240" s="19">
        <v>0</v>
      </c>
      <c r="AX240" s="19">
        <v>0</v>
      </c>
      <c r="AY240" s="19">
        <v>12</v>
      </c>
      <c r="AZ240" s="19">
        <v>10</v>
      </c>
      <c r="BA240" s="19">
        <v>0</v>
      </c>
      <c r="BB240" s="19">
        <v>0</v>
      </c>
      <c r="BC240" s="46"/>
      <c r="BD240" s="49"/>
      <c r="BE240" s="52"/>
      <c r="BF240" s="52"/>
      <c r="BG240" s="55"/>
      <c r="BH240" s="56" t="s">
        <v>1642</v>
      </c>
    </row>
    <row r="241" spans="1:60" ht="16.2" x14ac:dyDescent="0.25">
      <c r="A241" s="41" t="s">
        <v>1643</v>
      </c>
      <c r="B241" s="42" t="s">
        <v>1644</v>
      </c>
      <c r="C241" s="41" t="s">
        <v>1645</v>
      </c>
      <c r="D241" s="41" t="s">
        <v>1646</v>
      </c>
      <c r="E241" s="41" t="s">
        <v>1647</v>
      </c>
      <c r="F241" s="41" t="s">
        <v>77</v>
      </c>
      <c r="G241" s="43">
        <v>44277</v>
      </c>
      <c r="H241" s="17" t="s">
        <v>1648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28</v>
      </c>
      <c r="O241" s="17">
        <v>0</v>
      </c>
      <c r="P241" s="17">
        <v>28</v>
      </c>
      <c r="Q241" s="17">
        <v>86</v>
      </c>
      <c r="R241" s="17">
        <v>0</v>
      </c>
      <c r="S241" s="17">
        <v>116</v>
      </c>
      <c r="T241" s="17">
        <v>86</v>
      </c>
      <c r="U241" s="17">
        <v>0</v>
      </c>
      <c r="V241" s="17">
        <v>0</v>
      </c>
      <c r="W241" s="17">
        <v>34</v>
      </c>
      <c r="X241" s="17">
        <v>42</v>
      </c>
      <c r="Y241" s="17">
        <v>0</v>
      </c>
      <c r="Z241" s="17">
        <v>0</v>
      </c>
      <c r="AA241" s="17">
        <v>34</v>
      </c>
      <c r="AB241" s="17">
        <v>62</v>
      </c>
      <c r="AC241" s="17">
        <v>0</v>
      </c>
      <c r="AD241" s="17">
        <v>0</v>
      </c>
      <c r="AE241" s="17">
        <v>76</v>
      </c>
      <c r="AF241" s="17">
        <v>72</v>
      </c>
      <c r="AG241" s="17">
        <v>0</v>
      </c>
      <c r="AH241" s="17">
        <v>0</v>
      </c>
      <c r="AI241" s="17">
        <v>150</v>
      </c>
      <c r="AJ241" s="17">
        <v>62</v>
      </c>
      <c r="AK241" s="17">
        <v>0</v>
      </c>
      <c r="AL241" s="17">
        <v>0</v>
      </c>
      <c r="AM241" s="17">
        <v>34</v>
      </c>
      <c r="AN241" s="17">
        <v>42</v>
      </c>
      <c r="AO241" s="17">
        <v>0</v>
      </c>
      <c r="AP241" s="17">
        <v>0</v>
      </c>
      <c r="AQ241" s="17">
        <v>116</v>
      </c>
      <c r="AR241" s="17">
        <v>28</v>
      </c>
      <c r="AS241" s="17">
        <v>0</v>
      </c>
      <c r="AT241" s="17">
        <v>0</v>
      </c>
      <c r="AU241" s="17">
        <v>58</v>
      </c>
      <c r="AV241" s="17">
        <v>28</v>
      </c>
      <c r="AW241" s="17">
        <v>0</v>
      </c>
      <c r="AX241" s="17">
        <v>0</v>
      </c>
      <c r="AY241" s="17">
        <v>28</v>
      </c>
      <c r="AZ241" s="17">
        <v>10</v>
      </c>
      <c r="BA241" s="17">
        <v>0</v>
      </c>
      <c r="BB241" s="17">
        <v>0</v>
      </c>
      <c r="BC241" s="44">
        <f t="shared" ref="BC241" si="312">SUM(I241:BB241)</f>
        <v>1220</v>
      </c>
      <c r="BD241" s="47">
        <f t="shared" ref="BD241" si="313">SUM(I242:BB242)</f>
        <v>1220</v>
      </c>
      <c r="BE241" s="50">
        <f t="shared" ref="BE241" si="314">SUM(I243:BB243)</f>
        <v>1220</v>
      </c>
      <c r="BF241" s="50">
        <f t="shared" ref="BF241" si="315">BE241-BC241</f>
        <v>0</v>
      </c>
      <c r="BG241" s="53">
        <v>0.88840000000000008</v>
      </c>
      <c r="BH241" s="56" t="s">
        <v>1649</v>
      </c>
    </row>
    <row r="242" spans="1:60" ht="16.2" x14ac:dyDescent="0.25">
      <c r="A242" s="41" t="s">
        <v>1650</v>
      </c>
      <c r="B242" s="42" t="s">
        <v>1651</v>
      </c>
      <c r="C242" s="41" t="s">
        <v>1652</v>
      </c>
      <c r="D242" s="41" t="s">
        <v>1653</v>
      </c>
      <c r="E242" s="41" t="s">
        <v>1654</v>
      </c>
      <c r="F242" s="41" t="s">
        <v>77</v>
      </c>
      <c r="G242" s="43">
        <v>44277</v>
      </c>
      <c r="H242" s="18" t="s">
        <v>1655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28</v>
      </c>
      <c r="O242" s="18">
        <v>0</v>
      </c>
      <c r="P242" s="18">
        <v>28</v>
      </c>
      <c r="Q242" s="18">
        <v>86</v>
      </c>
      <c r="R242" s="18">
        <v>0</v>
      </c>
      <c r="S242" s="18">
        <v>116</v>
      </c>
      <c r="T242" s="18">
        <v>86</v>
      </c>
      <c r="U242" s="18">
        <v>0</v>
      </c>
      <c r="V242" s="18">
        <v>0</v>
      </c>
      <c r="W242" s="18">
        <v>34</v>
      </c>
      <c r="X242" s="18">
        <v>42</v>
      </c>
      <c r="Y242" s="18">
        <v>0</v>
      </c>
      <c r="Z242" s="18">
        <v>0</v>
      </c>
      <c r="AA242" s="18">
        <v>34</v>
      </c>
      <c r="AB242" s="18">
        <v>62</v>
      </c>
      <c r="AC242" s="18">
        <v>0</v>
      </c>
      <c r="AD242" s="18">
        <v>0</v>
      </c>
      <c r="AE242" s="18">
        <v>76</v>
      </c>
      <c r="AF242" s="18">
        <v>72</v>
      </c>
      <c r="AG242" s="18">
        <v>0</v>
      </c>
      <c r="AH242" s="18">
        <v>0</v>
      </c>
      <c r="AI242" s="18">
        <v>150</v>
      </c>
      <c r="AJ242" s="18">
        <v>62</v>
      </c>
      <c r="AK242" s="18">
        <v>0</v>
      </c>
      <c r="AL242" s="18">
        <v>0</v>
      </c>
      <c r="AM242" s="18">
        <v>34</v>
      </c>
      <c r="AN242" s="18">
        <v>42</v>
      </c>
      <c r="AO242" s="18">
        <v>0</v>
      </c>
      <c r="AP242" s="18">
        <v>0</v>
      </c>
      <c r="AQ242" s="18">
        <v>116</v>
      </c>
      <c r="AR242" s="18">
        <v>28</v>
      </c>
      <c r="AS242" s="18">
        <v>0</v>
      </c>
      <c r="AT242" s="18">
        <v>0</v>
      </c>
      <c r="AU242" s="18">
        <v>58</v>
      </c>
      <c r="AV242" s="18">
        <v>28</v>
      </c>
      <c r="AW242" s="18">
        <v>0</v>
      </c>
      <c r="AX242" s="18">
        <v>0</v>
      </c>
      <c r="AY242" s="18">
        <v>28</v>
      </c>
      <c r="AZ242" s="18">
        <v>10</v>
      </c>
      <c r="BA242" s="18">
        <v>0</v>
      </c>
      <c r="BB242" s="18">
        <v>0</v>
      </c>
      <c r="BC242" s="45"/>
      <c r="BD242" s="48"/>
      <c r="BE242" s="51"/>
      <c r="BF242" s="51"/>
      <c r="BG242" s="54"/>
      <c r="BH242" s="56" t="s">
        <v>1656</v>
      </c>
    </row>
    <row r="243" spans="1:60" ht="16.2" x14ac:dyDescent="0.25">
      <c r="A243" s="41" t="s">
        <v>1657</v>
      </c>
      <c r="B243" s="42" t="s">
        <v>1658</v>
      </c>
      <c r="C243" s="41" t="s">
        <v>1659</v>
      </c>
      <c r="D243" s="41" t="s">
        <v>1660</v>
      </c>
      <c r="E243" s="41" t="s">
        <v>1661</v>
      </c>
      <c r="F243" s="41" t="s">
        <v>77</v>
      </c>
      <c r="G243" s="43">
        <v>44277</v>
      </c>
      <c r="H243" s="19" t="s">
        <v>1662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28</v>
      </c>
      <c r="O243" s="19">
        <v>0</v>
      </c>
      <c r="P243" s="19">
        <v>28</v>
      </c>
      <c r="Q243" s="19">
        <v>86</v>
      </c>
      <c r="R243" s="19">
        <v>0</v>
      </c>
      <c r="S243" s="19">
        <v>116</v>
      </c>
      <c r="T243" s="19">
        <v>86</v>
      </c>
      <c r="U243" s="19">
        <v>0</v>
      </c>
      <c r="V243" s="19">
        <v>0</v>
      </c>
      <c r="W243" s="19">
        <v>34</v>
      </c>
      <c r="X243" s="19">
        <v>42</v>
      </c>
      <c r="Y243" s="19">
        <v>0</v>
      </c>
      <c r="Z243" s="19">
        <v>0</v>
      </c>
      <c r="AA243" s="19">
        <v>34</v>
      </c>
      <c r="AB243" s="19">
        <v>62</v>
      </c>
      <c r="AC243" s="19">
        <v>0</v>
      </c>
      <c r="AD243" s="19">
        <v>0</v>
      </c>
      <c r="AE243" s="19">
        <v>76</v>
      </c>
      <c r="AF243" s="19">
        <v>72</v>
      </c>
      <c r="AG243" s="19">
        <v>0</v>
      </c>
      <c r="AH243" s="19">
        <v>0</v>
      </c>
      <c r="AI243" s="19">
        <v>150</v>
      </c>
      <c r="AJ243" s="19">
        <v>62</v>
      </c>
      <c r="AK243" s="19">
        <v>0</v>
      </c>
      <c r="AL243" s="19">
        <v>0</v>
      </c>
      <c r="AM243" s="19">
        <v>34</v>
      </c>
      <c r="AN243" s="19">
        <v>42</v>
      </c>
      <c r="AO243" s="19">
        <v>0</v>
      </c>
      <c r="AP243" s="19">
        <v>0</v>
      </c>
      <c r="AQ243" s="19">
        <v>116</v>
      </c>
      <c r="AR243" s="19">
        <v>28</v>
      </c>
      <c r="AS243" s="19">
        <v>0</v>
      </c>
      <c r="AT243" s="19">
        <v>0</v>
      </c>
      <c r="AU243" s="19">
        <v>58</v>
      </c>
      <c r="AV243" s="19">
        <v>28</v>
      </c>
      <c r="AW243" s="19">
        <v>0</v>
      </c>
      <c r="AX243" s="19">
        <v>0</v>
      </c>
      <c r="AY243" s="19">
        <v>28</v>
      </c>
      <c r="AZ243" s="19">
        <v>10</v>
      </c>
      <c r="BA243" s="19">
        <v>0</v>
      </c>
      <c r="BB243" s="19">
        <v>0</v>
      </c>
      <c r="BC243" s="46"/>
      <c r="BD243" s="49"/>
      <c r="BE243" s="52"/>
      <c r="BF243" s="52"/>
      <c r="BG243" s="55"/>
      <c r="BH243" s="56" t="s">
        <v>1663</v>
      </c>
    </row>
    <row r="244" spans="1:60" ht="16.2" x14ac:dyDescent="0.25">
      <c r="A244" s="41" t="s">
        <v>1664</v>
      </c>
      <c r="B244" s="42" t="s">
        <v>1665</v>
      </c>
      <c r="C244" s="41" t="s">
        <v>1666</v>
      </c>
      <c r="D244" s="41" t="s">
        <v>1667</v>
      </c>
      <c r="E244" s="41" t="s">
        <v>1668</v>
      </c>
      <c r="F244" s="41" t="s">
        <v>77</v>
      </c>
      <c r="G244" s="43">
        <v>44288</v>
      </c>
      <c r="H244" s="17" t="s">
        <v>1669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101</v>
      </c>
      <c r="Y244" s="17">
        <v>0</v>
      </c>
      <c r="Z244" s="17">
        <v>0</v>
      </c>
      <c r="AA244" s="17">
        <v>202</v>
      </c>
      <c r="AB244" s="17">
        <v>0</v>
      </c>
      <c r="AC244" s="17">
        <v>0</v>
      </c>
      <c r="AD244" s="17">
        <v>0</v>
      </c>
      <c r="AE244" s="17">
        <v>302</v>
      </c>
      <c r="AF244" s="17">
        <v>0</v>
      </c>
      <c r="AG244" s="17">
        <v>0</v>
      </c>
      <c r="AH244" s="17">
        <v>0</v>
      </c>
      <c r="AI244" s="17">
        <v>303</v>
      </c>
      <c r="AJ244" s="17">
        <v>202</v>
      </c>
      <c r="AK244" s="17">
        <v>0</v>
      </c>
      <c r="AL244" s="17">
        <v>0</v>
      </c>
      <c r="AM244" s="17">
        <v>0</v>
      </c>
      <c r="AN244" s="17">
        <v>102</v>
      </c>
      <c r="AO244" s="17">
        <v>0</v>
      </c>
      <c r="AP244" s="17">
        <v>0</v>
      </c>
      <c r="AQ244" s="17">
        <v>0</v>
      </c>
      <c r="AR244" s="17">
        <v>2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44">
        <f t="shared" ref="BC244" si="316">SUM(I244:BB244)</f>
        <v>1214</v>
      </c>
      <c r="BD244" s="47">
        <f t="shared" ref="BD244" si="317">SUM(I245:BB245)</f>
        <v>1214</v>
      </c>
      <c r="BE244" s="50">
        <f t="shared" ref="BE244" si="318">SUM(I246:BB246)</f>
        <v>1214</v>
      </c>
      <c r="BF244" s="50">
        <f t="shared" ref="BF244" si="319">BE244-BC244</f>
        <v>0</v>
      </c>
      <c r="BG244" s="53">
        <v>0.84810000000000008</v>
      </c>
      <c r="BH244" s="56" t="s">
        <v>1670</v>
      </c>
    </row>
    <row r="245" spans="1:60" ht="16.2" x14ac:dyDescent="0.25">
      <c r="A245" s="41" t="s">
        <v>1671</v>
      </c>
      <c r="B245" s="42" t="s">
        <v>1672</v>
      </c>
      <c r="C245" s="41" t="s">
        <v>1673</v>
      </c>
      <c r="D245" s="41" t="s">
        <v>1674</v>
      </c>
      <c r="E245" s="41" t="s">
        <v>1675</v>
      </c>
      <c r="F245" s="41" t="s">
        <v>77</v>
      </c>
      <c r="G245" s="43">
        <v>44288</v>
      </c>
      <c r="H245" s="18" t="s">
        <v>1676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101</v>
      </c>
      <c r="Y245" s="18">
        <v>0</v>
      </c>
      <c r="Z245" s="18">
        <v>0</v>
      </c>
      <c r="AA245" s="18">
        <v>202</v>
      </c>
      <c r="AB245" s="18">
        <v>0</v>
      </c>
      <c r="AC245" s="18">
        <v>0</v>
      </c>
      <c r="AD245" s="18">
        <v>0</v>
      </c>
      <c r="AE245" s="18">
        <v>302</v>
      </c>
      <c r="AF245" s="18">
        <v>0</v>
      </c>
      <c r="AG245" s="18">
        <v>0</v>
      </c>
      <c r="AH245" s="18">
        <v>0</v>
      </c>
      <c r="AI245" s="18">
        <v>303</v>
      </c>
      <c r="AJ245" s="18">
        <v>202</v>
      </c>
      <c r="AK245" s="18">
        <v>0</v>
      </c>
      <c r="AL245" s="18">
        <v>0</v>
      </c>
      <c r="AM245" s="18">
        <v>0</v>
      </c>
      <c r="AN245" s="18">
        <v>102</v>
      </c>
      <c r="AO245" s="18">
        <v>0</v>
      </c>
      <c r="AP245" s="18">
        <v>0</v>
      </c>
      <c r="AQ245" s="18">
        <v>0</v>
      </c>
      <c r="AR245" s="18">
        <v>2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8">
        <v>0</v>
      </c>
      <c r="BB245" s="18">
        <v>0</v>
      </c>
      <c r="BC245" s="45"/>
      <c r="BD245" s="48"/>
      <c r="BE245" s="51"/>
      <c r="BF245" s="51"/>
      <c r="BG245" s="54"/>
      <c r="BH245" s="56" t="s">
        <v>1677</v>
      </c>
    </row>
    <row r="246" spans="1:60" ht="16.2" x14ac:dyDescent="0.25">
      <c r="A246" s="41" t="s">
        <v>1678</v>
      </c>
      <c r="B246" s="42" t="s">
        <v>1679</v>
      </c>
      <c r="C246" s="41" t="s">
        <v>1680</v>
      </c>
      <c r="D246" s="41" t="s">
        <v>1681</v>
      </c>
      <c r="E246" s="41" t="s">
        <v>1682</v>
      </c>
      <c r="F246" s="41" t="s">
        <v>77</v>
      </c>
      <c r="G246" s="43">
        <v>44288</v>
      </c>
      <c r="H246" s="19" t="s">
        <v>1683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101</v>
      </c>
      <c r="Y246" s="19">
        <v>0</v>
      </c>
      <c r="Z246" s="19">
        <v>0</v>
      </c>
      <c r="AA246" s="19">
        <v>202</v>
      </c>
      <c r="AB246" s="19">
        <v>0</v>
      </c>
      <c r="AC246" s="19">
        <v>0</v>
      </c>
      <c r="AD246" s="19">
        <v>0</v>
      </c>
      <c r="AE246" s="19">
        <v>302</v>
      </c>
      <c r="AF246" s="19">
        <v>0</v>
      </c>
      <c r="AG246" s="19">
        <v>0</v>
      </c>
      <c r="AH246" s="19">
        <v>0</v>
      </c>
      <c r="AI246" s="19">
        <v>303</v>
      </c>
      <c r="AJ246" s="19">
        <v>202</v>
      </c>
      <c r="AK246" s="19">
        <v>0</v>
      </c>
      <c r="AL246" s="19">
        <v>0</v>
      </c>
      <c r="AM246" s="19">
        <v>0</v>
      </c>
      <c r="AN246" s="19">
        <v>102</v>
      </c>
      <c r="AO246" s="19">
        <v>0</v>
      </c>
      <c r="AP246" s="19">
        <v>0</v>
      </c>
      <c r="AQ246" s="19">
        <v>0</v>
      </c>
      <c r="AR246" s="19">
        <v>2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19">
        <v>0</v>
      </c>
      <c r="AY246" s="19">
        <v>0</v>
      </c>
      <c r="AZ246" s="19">
        <v>0</v>
      </c>
      <c r="BA246" s="19">
        <v>0</v>
      </c>
      <c r="BB246" s="19">
        <v>0</v>
      </c>
      <c r="BC246" s="46"/>
      <c r="BD246" s="49"/>
      <c r="BE246" s="52"/>
      <c r="BF246" s="52"/>
      <c r="BG246" s="55"/>
      <c r="BH246" s="56" t="s">
        <v>1684</v>
      </c>
    </row>
    <row r="247" spans="1:60" ht="16.2" x14ac:dyDescent="0.25">
      <c r="A247" s="41" t="s">
        <v>1685</v>
      </c>
      <c r="B247" s="42" t="s">
        <v>1686</v>
      </c>
      <c r="C247" s="41" t="s">
        <v>1687</v>
      </c>
      <c r="D247" s="41" t="s">
        <v>1688</v>
      </c>
      <c r="E247" s="41" t="s">
        <v>1689</v>
      </c>
      <c r="F247" s="41" t="s">
        <v>77</v>
      </c>
      <c r="G247" s="43">
        <v>44280</v>
      </c>
      <c r="H247" s="17" t="s">
        <v>1690</v>
      </c>
      <c r="I247" s="17">
        <v>0</v>
      </c>
      <c r="J247" s="17">
        <v>0</v>
      </c>
      <c r="K247" s="17">
        <v>0</v>
      </c>
      <c r="L247" s="17">
        <v>0</v>
      </c>
      <c r="M247" s="17">
        <v>96</v>
      </c>
      <c r="N247" s="17">
        <v>142</v>
      </c>
      <c r="O247" s="17">
        <v>0</v>
      </c>
      <c r="P247" s="17">
        <v>160</v>
      </c>
      <c r="Q247" s="17">
        <v>220</v>
      </c>
      <c r="R247" s="17">
        <v>0</v>
      </c>
      <c r="S247" s="17">
        <v>250</v>
      </c>
      <c r="T247" s="17">
        <v>230</v>
      </c>
      <c r="U247" s="17">
        <v>0</v>
      </c>
      <c r="V247" s="17">
        <v>0</v>
      </c>
      <c r="W247" s="17">
        <v>62</v>
      </c>
      <c r="X247" s="17">
        <v>52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44">
        <f t="shared" ref="BC247" si="320">SUM(I247:BB247)</f>
        <v>1212</v>
      </c>
      <c r="BD247" s="47">
        <f t="shared" ref="BD247" si="321">SUM(I248:BB248)</f>
        <v>1212</v>
      </c>
      <c r="BE247" s="50">
        <f t="shared" ref="BE247" si="322">SUM(I249:BB249)</f>
        <v>1212</v>
      </c>
      <c r="BF247" s="50">
        <f t="shared" ref="BF247" si="323">BE247-BC247</f>
        <v>0</v>
      </c>
      <c r="BG247" s="53">
        <v>0.83420000000000005</v>
      </c>
      <c r="BH247" s="56" t="s">
        <v>1691</v>
      </c>
    </row>
    <row r="248" spans="1:60" ht="16.2" x14ac:dyDescent="0.25">
      <c r="A248" s="41" t="s">
        <v>1692</v>
      </c>
      <c r="B248" s="42" t="s">
        <v>1693</v>
      </c>
      <c r="C248" s="41" t="s">
        <v>1694</v>
      </c>
      <c r="D248" s="41" t="s">
        <v>1695</v>
      </c>
      <c r="E248" s="41" t="s">
        <v>1696</v>
      </c>
      <c r="F248" s="41" t="s">
        <v>77</v>
      </c>
      <c r="G248" s="43">
        <v>44280</v>
      </c>
      <c r="H248" s="18" t="s">
        <v>1697</v>
      </c>
      <c r="I248" s="18">
        <v>0</v>
      </c>
      <c r="J248" s="18">
        <v>0</v>
      </c>
      <c r="K248" s="18">
        <v>0</v>
      </c>
      <c r="L248" s="18">
        <v>0</v>
      </c>
      <c r="M248" s="18">
        <v>96</v>
      </c>
      <c r="N248" s="18">
        <v>142</v>
      </c>
      <c r="O248" s="18">
        <v>0</v>
      </c>
      <c r="P248" s="18">
        <v>160</v>
      </c>
      <c r="Q248" s="18">
        <v>220</v>
      </c>
      <c r="R248" s="18">
        <v>0</v>
      </c>
      <c r="S248" s="18">
        <v>250</v>
      </c>
      <c r="T248" s="18">
        <v>230</v>
      </c>
      <c r="U248" s="18">
        <v>0</v>
      </c>
      <c r="V248" s="18">
        <v>0</v>
      </c>
      <c r="W248" s="18">
        <v>62</v>
      </c>
      <c r="X248" s="18">
        <v>52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>
        <v>0</v>
      </c>
      <c r="BB248" s="18">
        <v>0</v>
      </c>
      <c r="BC248" s="45"/>
      <c r="BD248" s="48"/>
      <c r="BE248" s="51"/>
      <c r="BF248" s="51"/>
      <c r="BG248" s="54"/>
      <c r="BH248" s="56" t="s">
        <v>1698</v>
      </c>
    </row>
    <row r="249" spans="1:60" ht="16.2" x14ac:dyDescent="0.25">
      <c r="A249" s="41" t="s">
        <v>1699</v>
      </c>
      <c r="B249" s="42" t="s">
        <v>1700</v>
      </c>
      <c r="C249" s="41" t="s">
        <v>1701</v>
      </c>
      <c r="D249" s="41" t="s">
        <v>1702</v>
      </c>
      <c r="E249" s="41" t="s">
        <v>1703</v>
      </c>
      <c r="F249" s="41" t="s">
        <v>77</v>
      </c>
      <c r="G249" s="43">
        <v>44280</v>
      </c>
      <c r="H249" s="19" t="s">
        <v>1704</v>
      </c>
      <c r="I249" s="19">
        <v>0</v>
      </c>
      <c r="J249" s="19">
        <v>0</v>
      </c>
      <c r="K249" s="19">
        <v>0</v>
      </c>
      <c r="L249" s="19">
        <v>0</v>
      </c>
      <c r="M249" s="19">
        <v>96</v>
      </c>
      <c r="N249" s="19">
        <v>142</v>
      </c>
      <c r="O249" s="19">
        <v>0</v>
      </c>
      <c r="P249" s="19">
        <v>160</v>
      </c>
      <c r="Q249" s="19">
        <v>220</v>
      </c>
      <c r="R249" s="19">
        <v>0</v>
      </c>
      <c r="S249" s="19">
        <v>250</v>
      </c>
      <c r="T249" s="19">
        <v>230</v>
      </c>
      <c r="U249" s="19">
        <v>0</v>
      </c>
      <c r="V249" s="19">
        <v>0</v>
      </c>
      <c r="W249" s="19">
        <v>62</v>
      </c>
      <c r="X249" s="19">
        <v>52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0</v>
      </c>
      <c r="AR249" s="19">
        <v>0</v>
      </c>
      <c r="AS249" s="19">
        <v>0</v>
      </c>
      <c r="AT249" s="19">
        <v>0</v>
      </c>
      <c r="AU249" s="19">
        <v>0</v>
      </c>
      <c r="AV249" s="19">
        <v>0</v>
      </c>
      <c r="AW249" s="19">
        <v>0</v>
      </c>
      <c r="AX249" s="19">
        <v>0</v>
      </c>
      <c r="AY249" s="19">
        <v>0</v>
      </c>
      <c r="AZ249" s="19">
        <v>0</v>
      </c>
      <c r="BA249" s="19">
        <v>0</v>
      </c>
      <c r="BB249" s="19">
        <v>0</v>
      </c>
      <c r="BC249" s="46"/>
      <c r="BD249" s="49"/>
      <c r="BE249" s="52"/>
      <c r="BF249" s="52"/>
      <c r="BG249" s="55"/>
      <c r="BH249" s="56" t="s">
        <v>1705</v>
      </c>
    </row>
    <row r="250" spans="1:60" ht="16.2" x14ac:dyDescent="0.25">
      <c r="A250" s="41" t="s">
        <v>1706</v>
      </c>
      <c r="B250" s="42" t="s">
        <v>1707</v>
      </c>
      <c r="C250" s="41" t="s">
        <v>1708</v>
      </c>
      <c r="D250" s="41" t="s">
        <v>1709</v>
      </c>
      <c r="E250" s="41" t="s">
        <v>1710</v>
      </c>
      <c r="F250" s="41" t="s">
        <v>77</v>
      </c>
      <c r="G250" s="43">
        <v>44284</v>
      </c>
      <c r="H250" s="17" t="s">
        <v>1711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99</v>
      </c>
      <c r="Y250" s="17">
        <v>0</v>
      </c>
      <c r="Z250" s="17">
        <v>0</v>
      </c>
      <c r="AA250" s="17">
        <v>198</v>
      </c>
      <c r="AB250" s="17">
        <v>0</v>
      </c>
      <c r="AC250" s="17">
        <v>0</v>
      </c>
      <c r="AD250" s="17">
        <v>0</v>
      </c>
      <c r="AE250" s="17">
        <v>297</v>
      </c>
      <c r="AF250" s="17">
        <v>0</v>
      </c>
      <c r="AG250" s="17">
        <v>0</v>
      </c>
      <c r="AH250" s="17">
        <v>0</v>
      </c>
      <c r="AI250" s="17">
        <v>297</v>
      </c>
      <c r="AJ250" s="17">
        <v>198</v>
      </c>
      <c r="AK250" s="17">
        <v>0</v>
      </c>
      <c r="AL250" s="17">
        <v>0</v>
      </c>
      <c r="AM250" s="17">
        <v>0</v>
      </c>
      <c r="AN250" s="17">
        <v>99</v>
      </c>
      <c r="AO250" s="17">
        <v>0</v>
      </c>
      <c r="AP250" s="17">
        <v>0</v>
      </c>
      <c r="AQ250" s="17">
        <v>0</v>
      </c>
      <c r="AR250" s="17">
        <v>12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44">
        <f t="shared" ref="BC250" si="324">SUM(I250:BB250)</f>
        <v>1200</v>
      </c>
      <c r="BD250" s="47">
        <f t="shared" ref="BD250" si="325">SUM(I251:BB251)</f>
        <v>1200</v>
      </c>
      <c r="BE250" s="50">
        <f t="shared" ref="BE250" si="326">SUM(I252:BB252)</f>
        <v>1200</v>
      </c>
      <c r="BF250" s="50">
        <f t="shared" ref="BF250" si="327">BE250-BC250</f>
        <v>0</v>
      </c>
      <c r="BG250" s="53">
        <v>0.86880000000000002</v>
      </c>
      <c r="BH250" s="56" t="s">
        <v>1712</v>
      </c>
    </row>
    <row r="251" spans="1:60" ht="16.2" x14ac:dyDescent="0.25">
      <c r="A251" s="41" t="s">
        <v>1713</v>
      </c>
      <c r="B251" s="42" t="s">
        <v>1714</v>
      </c>
      <c r="C251" s="41" t="s">
        <v>1715</v>
      </c>
      <c r="D251" s="41" t="s">
        <v>1716</v>
      </c>
      <c r="E251" s="41" t="s">
        <v>1717</v>
      </c>
      <c r="F251" s="41" t="s">
        <v>77</v>
      </c>
      <c r="G251" s="43">
        <v>44284</v>
      </c>
      <c r="H251" s="18" t="s">
        <v>1718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99</v>
      </c>
      <c r="Y251" s="18">
        <v>0</v>
      </c>
      <c r="Z251" s="18">
        <v>0</v>
      </c>
      <c r="AA251" s="18">
        <v>198</v>
      </c>
      <c r="AB251" s="18">
        <v>0</v>
      </c>
      <c r="AC251" s="18">
        <v>0</v>
      </c>
      <c r="AD251" s="18">
        <v>0</v>
      </c>
      <c r="AE251" s="18">
        <v>297</v>
      </c>
      <c r="AF251" s="18">
        <v>0</v>
      </c>
      <c r="AG251" s="18">
        <v>0</v>
      </c>
      <c r="AH251" s="18">
        <v>0</v>
      </c>
      <c r="AI251" s="18">
        <v>297</v>
      </c>
      <c r="AJ251" s="18">
        <v>198</v>
      </c>
      <c r="AK251" s="18">
        <v>0</v>
      </c>
      <c r="AL251" s="18">
        <v>0</v>
      </c>
      <c r="AM251" s="18">
        <v>0</v>
      </c>
      <c r="AN251" s="18">
        <v>99</v>
      </c>
      <c r="AO251" s="18">
        <v>0</v>
      </c>
      <c r="AP251" s="18">
        <v>0</v>
      </c>
      <c r="AQ251" s="18">
        <v>0</v>
      </c>
      <c r="AR251" s="18">
        <v>12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  <c r="BA251" s="18">
        <v>0</v>
      </c>
      <c r="BB251" s="18">
        <v>0</v>
      </c>
      <c r="BC251" s="45"/>
      <c r="BD251" s="48"/>
      <c r="BE251" s="51"/>
      <c r="BF251" s="51"/>
      <c r="BG251" s="54"/>
      <c r="BH251" s="56" t="s">
        <v>1719</v>
      </c>
    </row>
    <row r="252" spans="1:60" ht="16.2" x14ac:dyDescent="0.25">
      <c r="A252" s="41" t="s">
        <v>1720</v>
      </c>
      <c r="B252" s="42" t="s">
        <v>1721</v>
      </c>
      <c r="C252" s="41" t="s">
        <v>1722</v>
      </c>
      <c r="D252" s="41" t="s">
        <v>1723</v>
      </c>
      <c r="E252" s="41" t="s">
        <v>1724</v>
      </c>
      <c r="F252" s="41" t="s">
        <v>77</v>
      </c>
      <c r="G252" s="43">
        <v>44284</v>
      </c>
      <c r="H252" s="19" t="s">
        <v>1725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99</v>
      </c>
      <c r="Y252" s="19">
        <v>0</v>
      </c>
      <c r="Z252" s="19">
        <v>0</v>
      </c>
      <c r="AA252" s="19">
        <v>198</v>
      </c>
      <c r="AB252" s="19">
        <v>0</v>
      </c>
      <c r="AC252" s="19">
        <v>0</v>
      </c>
      <c r="AD252" s="19">
        <v>0</v>
      </c>
      <c r="AE252" s="19">
        <v>297</v>
      </c>
      <c r="AF252" s="19">
        <v>0</v>
      </c>
      <c r="AG252" s="19">
        <v>0</v>
      </c>
      <c r="AH252" s="19">
        <v>0</v>
      </c>
      <c r="AI252" s="19">
        <v>297</v>
      </c>
      <c r="AJ252" s="19">
        <v>198</v>
      </c>
      <c r="AK252" s="19">
        <v>0</v>
      </c>
      <c r="AL252" s="19">
        <v>0</v>
      </c>
      <c r="AM252" s="19">
        <v>0</v>
      </c>
      <c r="AN252" s="19">
        <v>99</v>
      </c>
      <c r="AO252" s="19">
        <v>0</v>
      </c>
      <c r="AP252" s="19">
        <v>0</v>
      </c>
      <c r="AQ252" s="19">
        <v>0</v>
      </c>
      <c r="AR252" s="19">
        <v>12</v>
      </c>
      <c r="AS252" s="19">
        <v>0</v>
      </c>
      <c r="AT252" s="19">
        <v>0</v>
      </c>
      <c r="AU252" s="19">
        <v>0</v>
      </c>
      <c r="AV252" s="19">
        <v>0</v>
      </c>
      <c r="AW252" s="19">
        <v>0</v>
      </c>
      <c r="AX252" s="19">
        <v>0</v>
      </c>
      <c r="AY252" s="19">
        <v>0</v>
      </c>
      <c r="AZ252" s="19">
        <v>0</v>
      </c>
      <c r="BA252" s="19">
        <v>0</v>
      </c>
      <c r="BB252" s="19">
        <v>0</v>
      </c>
      <c r="BC252" s="46"/>
      <c r="BD252" s="49"/>
      <c r="BE252" s="52"/>
      <c r="BF252" s="52"/>
      <c r="BG252" s="55"/>
      <c r="BH252" s="56" t="s">
        <v>1726</v>
      </c>
    </row>
    <row r="253" spans="1:60" ht="16.2" x14ac:dyDescent="0.25">
      <c r="A253" s="41" t="s">
        <v>1727</v>
      </c>
      <c r="B253" s="42" t="s">
        <v>1728</v>
      </c>
      <c r="C253" s="41" t="s">
        <v>1729</v>
      </c>
      <c r="D253" s="41" t="s">
        <v>1730</v>
      </c>
      <c r="E253" s="41" t="s">
        <v>1731</v>
      </c>
      <c r="F253" s="41" t="s">
        <v>77</v>
      </c>
      <c r="G253" s="43">
        <v>44285</v>
      </c>
      <c r="H253" s="17" t="s">
        <v>1732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48</v>
      </c>
      <c r="AB253" s="17">
        <v>90</v>
      </c>
      <c r="AC253" s="17">
        <v>0</v>
      </c>
      <c r="AD253" s="17">
        <v>0</v>
      </c>
      <c r="AE253" s="17">
        <v>90</v>
      </c>
      <c r="AF253" s="17">
        <v>180</v>
      </c>
      <c r="AG253" s="17">
        <v>0</v>
      </c>
      <c r="AH253" s="17">
        <v>0</v>
      </c>
      <c r="AI253" s="17">
        <v>180</v>
      </c>
      <c r="AJ253" s="17">
        <v>180</v>
      </c>
      <c r="AK253" s="17">
        <v>0</v>
      </c>
      <c r="AL253" s="17">
        <v>0</v>
      </c>
      <c r="AM253" s="17">
        <v>180</v>
      </c>
      <c r="AN253" s="17">
        <v>90</v>
      </c>
      <c r="AO253" s="17">
        <v>0</v>
      </c>
      <c r="AP253" s="17">
        <v>0</v>
      </c>
      <c r="AQ253" s="17">
        <v>36</v>
      </c>
      <c r="AR253" s="17">
        <v>90</v>
      </c>
      <c r="AS253" s="17">
        <v>0</v>
      </c>
      <c r="AT253" s="17">
        <v>0</v>
      </c>
      <c r="AU253" s="17">
        <v>0</v>
      </c>
      <c r="AV253" s="17">
        <v>36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44">
        <f t="shared" ref="BC253" si="328">SUM(I253:BB253)</f>
        <v>1200</v>
      </c>
      <c r="BD253" s="47">
        <f t="shared" ref="BD253" si="329">SUM(I254:BB254)</f>
        <v>1200</v>
      </c>
      <c r="BE253" s="50">
        <f t="shared" ref="BE253" si="330">SUM(I255:BB255)</f>
        <v>1200</v>
      </c>
      <c r="BF253" s="50">
        <f t="shared" ref="BF253" si="331">BE253-BC253</f>
        <v>0</v>
      </c>
      <c r="BG253" s="53">
        <v>0.8701000000000001</v>
      </c>
      <c r="BH253" s="56" t="s">
        <v>1733</v>
      </c>
    </row>
    <row r="254" spans="1:60" ht="16.2" x14ac:dyDescent="0.25">
      <c r="A254" s="41" t="s">
        <v>1734</v>
      </c>
      <c r="B254" s="42" t="s">
        <v>1735</v>
      </c>
      <c r="C254" s="41" t="s">
        <v>1736</v>
      </c>
      <c r="D254" s="41" t="s">
        <v>1737</v>
      </c>
      <c r="E254" s="41" t="s">
        <v>1738</v>
      </c>
      <c r="F254" s="41" t="s">
        <v>77</v>
      </c>
      <c r="G254" s="43">
        <v>44285</v>
      </c>
      <c r="H254" s="18" t="s">
        <v>1739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48</v>
      </c>
      <c r="AB254" s="18">
        <v>90</v>
      </c>
      <c r="AC254" s="18">
        <v>0</v>
      </c>
      <c r="AD254" s="18">
        <v>0</v>
      </c>
      <c r="AE254" s="18">
        <v>90</v>
      </c>
      <c r="AF254" s="18">
        <v>180</v>
      </c>
      <c r="AG254" s="18">
        <v>0</v>
      </c>
      <c r="AH254" s="18">
        <v>0</v>
      </c>
      <c r="AI254" s="18">
        <v>180</v>
      </c>
      <c r="AJ254" s="18">
        <v>180</v>
      </c>
      <c r="AK254" s="18">
        <v>0</v>
      </c>
      <c r="AL254" s="18">
        <v>0</v>
      </c>
      <c r="AM254" s="18">
        <v>180</v>
      </c>
      <c r="AN254" s="18">
        <v>90</v>
      </c>
      <c r="AO254" s="18">
        <v>0</v>
      </c>
      <c r="AP254" s="18">
        <v>0</v>
      </c>
      <c r="AQ254" s="18">
        <v>36</v>
      </c>
      <c r="AR254" s="18">
        <v>90</v>
      </c>
      <c r="AS254" s="18">
        <v>0</v>
      </c>
      <c r="AT254" s="18">
        <v>0</v>
      </c>
      <c r="AU254" s="18">
        <v>0</v>
      </c>
      <c r="AV254" s="18">
        <v>36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0</v>
      </c>
      <c r="BC254" s="45"/>
      <c r="BD254" s="48"/>
      <c r="BE254" s="51"/>
      <c r="BF254" s="51"/>
      <c r="BG254" s="54"/>
      <c r="BH254" s="56" t="s">
        <v>1740</v>
      </c>
    </row>
    <row r="255" spans="1:60" ht="16.2" x14ac:dyDescent="0.25">
      <c r="A255" s="41" t="s">
        <v>1741</v>
      </c>
      <c r="B255" s="42" t="s">
        <v>1742</v>
      </c>
      <c r="C255" s="41" t="s">
        <v>1743</v>
      </c>
      <c r="D255" s="41" t="s">
        <v>1744</v>
      </c>
      <c r="E255" s="41" t="s">
        <v>1745</v>
      </c>
      <c r="F255" s="41" t="s">
        <v>77</v>
      </c>
      <c r="G255" s="43">
        <v>44285</v>
      </c>
      <c r="H255" s="19" t="s">
        <v>1746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48</v>
      </c>
      <c r="AB255" s="19">
        <v>90</v>
      </c>
      <c r="AC255" s="19">
        <v>0</v>
      </c>
      <c r="AD255" s="19">
        <v>0</v>
      </c>
      <c r="AE255" s="19">
        <v>90</v>
      </c>
      <c r="AF255" s="19">
        <v>180</v>
      </c>
      <c r="AG255" s="19">
        <v>0</v>
      </c>
      <c r="AH255" s="19">
        <v>0</v>
      </c>
      <c r="AI255" s="19">
        <v>180</v>
      </c>
      <c r="AJ255" s="19">
        <v>180</v>
      </c>
      <c r="AK255" s="19">
        <v>0</v>
      </c>
      <c r="AL255" s="19">
        <v>0</v>
      </c>
      <c r="AM255" s="19">
        <v>180</v>
      </c>
      <c r="AN255" s="19">
        <v>90</v>
      </c>
      <c r="AO255" s="19">
        <v>0</v>
      </c>
      <c r="AP255" s="19">
        <v>0</v>
      </c>
      <c r="AQ255" s="19">
        <v>36</v>
      </c>
      <c r="AR255" s="19">
        <v>90</v>
      </c>
      <c r="AS255" s="19">
        <v>0</v>
      </c>
      <c r="AT255" s="19">
        <v>0</v>
      </c>
      <c r="AU255" s="19">
        <v>0</v>
      </c>
      <c r="AV255" s="19">
        <v>36</v>
      </c>
      <c r="AW255" s="19">
        <v>0</v>
      </c>
      <c r="AX255" s="19">
        <v>0</v>
      </c>
      <c r="AY255" s="19">
        <v>0</v>
      </c>
      <c r="AZ255" s="19">
        <v>0</v>
      </c>
      <c r="BA255" s="19">
        <v>0</v>
      </c>
      <c r="BB255" s="19">
        <v>0</v>
      </c>
      <c r="BC255" s="46"/>
      <c r="BD255" s="49"/>
      <c r="BE255" s="52"/>
      <c r="BF255" s="52"/>
      <c r="BG255" s="55"/>
      <c r="BH255" s="56" t="s">
        <v>1747</v>
      </c>
    </row>
    <row r="256" spans="1:60" ht="16.2" x14ac:dyDescent="0.25">
      <c r="A256" s="41" t="s">
        <v>1748</v>
      </c>
      <c r="B256" s="42" t="s">
        <v>1749</v>
      </c>
      <c r="C256" s="41" t="s">
        <v>1750</v>
      </c>
      <c r="D256" s="41" t="s">
        <v>1751</v>
      </c>
      <c r="E256" s="41" t="s">
        <v>1752</v>
      </c>
      <c r="F256" s="41" t="s">
        <v>77</v>
      </c>
      <c r="G256" s="43">
        <v>44282</v>
      </c>
      <c r="H256" s="17" t="s">
        <v>1753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50</v>
      </c>
      <c r="O256" s="17">
        <v>0</v>
      </c>
      <c r="P256" s="17">
        <v>50</v>
      </c>
      <c r="Q256" s="17">
        <v>138</v>
      </c>
      <c r="R256" s="17">
        <v>0</v>
      </c>
      <c r="S256" s="17">
        <v>142</v>
      </c>
      <c r="T256" s="17">
        <v>176</v>
      </c>
      <c r="U256" s="17">
        <v>0</v>
      </c>
      <c r="V256" s="17">
        <v>0</v>
      </c>
      <c r="W256" s="17">
        <v>162</v>
      </c>
      <c r="X256" s="17">
        <v>178</v>
      </c>
      <c r="Y256" s="17">
        <v>0</v>
      </c>
      <c r="Z256" s="17">
        <v>0</v>
      </c>
      <c r="AA256" s="17">
        <v>132</v>
      </c>
      <c r="AB256" s="17">
        <v>116</v>
      </c>
      <c r="AC256" s="17">
        <v>0</v>
      </c>
      <c r="AD256" s="17">
        <v>0</v>
      </c>
      <c r="AE256" s="17">
        <v>24</v>
      </c>
      <c r="AF256" s="17">
        <v>32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44">
        <f t="shared" ref="BC256" si="332">SUM(I256:BB256)</f>
        <v>1200</v>
      </c>
      <c r="BD256" s="47">
        <f t="shared" ref="BD256" si="333">SUM(I257:BB257)</f>
        <v>1200</v>
      </c>
      <c r="BE256" s="50">
        <f t="shared" ref="BE256" si="334">SUM(I258:BB258)</f>
        <v>1200</v>
      </c>
      <c r="BF256" s="50">
        <f t="shared" ref="BF256" si="335">BE256-BC256</f>
        <v>0</v>
      </c>
      <c r="BG256" s="53">
        <v>0.84130000000000005</v>
      </c>
      <c r="BH256" s="56" t="s">
        <v>1754</v>
      </c>
    </row>
    <row r="257" spans="1:60" ht="16.2" x14ac:dyDescent="0.25">
      <c r="A257" s="41" t="s">
        <v>1755</v>
      </c>
      <c r="B257" s="42" t="s">
        <v>1756</v>
      </c>
      <c r="C257" s="41" t="s">
        <v>1757</v>
      </c>
      <c r="D257" s="41" t="s">
        <v>1758</v>
      </c>
      <c r="E257" s="41" t="s">
        <v>1759</v>
      </c>
      <c r="F257" s="41" t="s">
        <v>77</v>
      </c>
      <c r="G257" s="43">
        <v>44282</v>
      </c>
      <c r="H257" s="18" t="s">
        <v>1760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50</v>
      </c>
      <c r="O257" s="18">
        <v>0</v>
      </c>
      <c r="P257" s="18">
        <v>50</v>
      </c>
      <c r="Q257" s="18">
        <v>138</v>
      </c>
      <c r="R257" s="18">
        <v>0</v>
      </c>
      <c r="S257" s="18">
        <v>142</v>
      </c>
      <c r="T257" s="18">
        <v>176</v>
      </c>
      <c r="U257" s="18">
        <v>0</v>
      </c>
      <c r="V257" s="18">
        <v>0</v>
      </c>
      <c r="W257" s="18">
        <v>162</v>
      </c>
      <c r="X257" s="18">
        <v>178</v>
      </c>
      <c r="Y257" s="18">
        <v>0</v>
      </c>
      <c r="Z257" s="18">
        <v>0</v>
      </c>
      <c r="AA257" s="18">
        <v>132</v>
      </c>
      <c r="AB257" s="18">
        <v>116</v>
      </c>
      <c r="AC257" s="18">
        <v>0</v>
      </c>
      <c r="AD257" s="18">
        <v>0</v>
      </c>
      <c r="AE257" s="18">
        <v>24</v>
      </c>
      <c r="AF257" s="18">
        <v>32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8">
        <v>0</v>
      </c>
      <c r="BB257" s="18">
        <v>0</v>
      </c>
      <c r="BC257" s="45"/>
      <c r="BD257" s="48"/>
      <c r="BE257" s="51"/>
      <c r="BF257" s="51"/>
      <c r="BG257" s="54"/>
      <c r="BH257" s="56" t="s">
        <v>1761</v>
      </c>
    </row>
    <row r="258" spans="1:60" ht="16.2" x14ac:dyDescent="0.25">
      <c r="A258" s="41" t="s">
        <v>1762</v>
      </c>
      <c r="B258" s="42" t="s">
        <v>1763</v>
      </c>
      <c r="C258" s="41" t="s">
        <v>1764</v>
      </c>
      <c r="D258" s="41" t="s">
        <v>1765</v>
      </c>
      <c r="E258" s="41" t="s">
        <v>1766</v>
      </c>
      <c r="F258" s="41" t="s">
        <v>77</v>
      </c>
      <c r="G258" s="43">
        <v>44282</v>
      </c>
      <c r="H258" s="19" t="s">
        <v>1767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50</v>
      </c>
      <c r="O258" s="19">
        <v>0</v>
      </c>
      <c r="P258" s="19">
        <v>50</v>
      </c>
      <c r="Q258" s="19">
        <v>138</v>
      </c>
      <c r="R258" s="19">
        <v>0</v>
      </c>
      <c r="S258" s="19">
        <v>142</v>
      </c>
      <c r="T258" s="19">
        <v>176</v>
      </c>
      <c r="U258" s="19">
        <v>0</v>
      </c>
      <c r="V258" s="19">
        <v>0</v>
      </c>
      <c r="W258" s="19">
        <v>162</v>
      </c>
      <c r="X258" s="19">
        <v>178</v>
      </c>
      <c r="Y258" s="19">
        <v>0</v>
      </c>
      <c r="Z258" s="19">
        <v>0</v>
      </c>
      <c r="AA258" s="19">
        <v>132</v>
      </c>
      <c r="AB258" s="19">
        <v>116</v>
      </c>
      <c r="AC258" s="19">
        <v>0</v>
      </c>
      <c r="AD258" s="19">
        <v>0</v>
      </c>
      <c r="AE258" s="19">
        <v>24</v>
      </c>
      <c r="AF258" s="19">
        <v>32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19">
        <v>0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0</v>
      </c>
      <c r="AW258" s="19">
        <v>0</v>
      </c>
      <c r="AX258" s="19">
        <v>0</v>
      </c>
      <c r="AY258" s="19">
        <v>0</v>
      </c>
      <c r="AZ258" s="19">
        <v>0</v>
      </c>
      <c r="BA258" s="19">
        <v>0</v>
      </c>
      <c r="BB258" s="19">
        <v>0</v>
      </c>
      <c r="BC258" s="46"/>
      <c r="BD258" s="49"/>
      <c r="BE258" s="52"/>
      <c r="BF258" s="52"/>
      <c r="BG258" s="55"/>
      <c r="BH258" s="56" t="s">
        <v>1768</v>
      </c>
    </row>
    <row r="259" spans="1:60" ht="16.2" x14ac:dyDescent="0.25">
      <c r="A259" s="41" t="s">
        <v>1769</v>
      </c>
      <c r="B259" s="42" t="s">
        <v>1770</v>
      </c>
      <c r="C259" s="41" t="s">
        <v>1771</v>
      </c>
      <c r="D259" s="41" t="s">
        <v>1772</v>
      </c>
      <c r="E259" s="41" t="s">
        <v>1773</v>
      </c>
      <c r="F259" s="41" t="s">
        <v>77</v>
      </c>
      <c r="G259" s="43">
        <v>44275</v>
      </c>
      <c r="H259" s="17" t="s">
        <v>1774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100</v>
      </c>
      <c r="O259" s="17">
        <v>0</v>
      </c>
      <c r="P259" s="17">
        <v>100</v>
      </c>
      <c r="Q259" s="17">
        <v>100</v>
      </c>
      <c r="R259" s="17">
        <v>0</v>
      </c>
      <c r="S259" s="17">
        <v>200</v>
      </c>
      <c r="T259" s="17">
        <v>200</v>
      </c>
      <c r="U259" s="17">
        <v>0</v>
      </c>
      <c r="V259" s="17">
        <v>0</v>
      </c>
      <c r="W259" s="17">
        <v>200</v>
      </c>
      <c r="X259" s="17">
        <v>300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44">
        <f t="shared" ref="BC259" si="336">SUM(I259:BB259)</f>
        <v>1200</v>
      </c>
      <c r="BD259" s="47">
        <f t="shared" ref="BD259" si="337">SUM(I260:BB260)</f>
        <v>1200</v>
      </c>
      <c r="BE259" s="50">
        <f t="shared" ref="BE259" si="338">SUM(I261:BB261)</f>
        <v>1200</v>
      </c>
      <c r="BF259" s="50">
        <f t="shared" ref="BF259" si="339">BE259-BC259</f>
        <v>0</v>
      </c>
      <c r="BG259" s="53">
        <v>0.87370000000000003</v>
      </c>
      <c r="BH259" s="56" t="s">
        <v>1775</v>
      </c>
    </row>
    <row r="260" spans="1:60" ht="16.2" x14ac:dyDescent="0.25">
      <c r="A260" s="41" t="s">
        <v>1776</v>
      </c>
      <c r="B260" s="42" t="s">
        <v>1777</v>
      </c>
      <c r="C260" s="41" t="s">
        <v>1778</v>
      </c>
      <c r="D260" s="41" t="s">
        <v>1779</v>
      </c>
      <c r="E260" s="41" t="s">
        <v>1780</v>
      </c>
      <c r="F260" s="41" t="s">
        <v>77</v>
      </c>
      <c r="G260" s="43">
        <v>44275</v>
      </c>
      <c r="H260" s="18" t="s">
        <v>1781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100</v>
      </c>
      <c r="O260" s="18">
        <v>0</v>
      </c>
      <c r="P260" s="18">
        <v>100</v>
      </c>
      <c r="Q260" s="18">
        <v>100</v>
      </c>
      <c r="R260" s="18">
        <v>0</v>
      </c>
      <c r="S260" s="18">
        <v>200</v>
      </c>
      <c r="T260" s="18">
        <v>200</v>
      </c>
      <c r="U260" s="18">
        <v>0</v>
      </c>
      <c r="V260" s="18">
        <v>0</v>
      </c>
      <c r="W260" s="18">
        <v>200</v>
      </c>
      <c r="X260" s="18">
        <v>300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>
        <v>0</v>
      </c>
      <c r="BC260" s="45"/>
      <c r="BD260" s="48"/>
      <c r="BE260" s="51"/>
      <c r="BF260" s="51"/>
      <c r="BG260" s="54"/>
      <c r="BH260" s="56" t="s">
        <v>1782</v>
      </c>
    </row>
    <row r="261" spans="1:60" ht="16.2" x14ac:dyDescent="0.25">
      <c r="A261" s="41" t="s">
        <v>1783</v>
      </c>
      <c r="B261" s="42" t="s">
        <v>1784</v>
      </c>
      <c r="C261" s="41" t="s">
        <v>1785</v>
      </c>
      <c r="D261" s="41" t="s">
        <v>1786</v>
      </c>
      <c r="E261" s="41" t="s">
        <v>1787</v>
      </c>
      <c r="F261" s="41" t="s">
        <v>77</v>
      </c>
      <c r="G261" s="43">
        <v>44275</v>
      </c>
      <c r="H261" s="19" t="s">
        <v>1788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100</v>
      </c>
      <c r="O261" s="19">
        <v>0</v>
      </c>
      <c r="P261" s="19">
        <v>100</v>
      </c>
      <c r="Q261" s="19">
        <v>100</v>
      </c>
      <c r="R261" s="19">
        <v>0</v>
      </c>
      <c r="S261" s="19">
        <v>200</v>
      </c>
      <c r="T261" s="19">
        <v>200</v>
      </c>
      <c r="U261" s="19">
        <v>0</v>
      </c>
      <c r="V261" s="19">
        <v>0</v>
      </c>
      <c r="W261" s="19">
        <v>200</v>
      </c>
      <c r="X261" s="19">
        <v>300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19">
        <v>0</v>
      </c>
      <c r="AO261" s="19">
        <v>0</v>
      </c>
      <c r="AP261" s="19">
        <v>0</v>
      </c>
      <c r="AQ261" s="19">
        <v>0</v>
      </c>
      <c r="AR261" s="19">
        <v>0</v>
      </c>
      <c r="AS261" s="19">
        <v>0</v>
      </c>
      <c r="AT261" s="19">
        <v>0</v>
      </c>
      <c r="AU261" s="19">
        <v>0</v>
      </c>
      <c r="AV261" s="19">
        <v>0</v>
      </c>
      <c r="AW261" s="19">
        <v>0</v>
      </c>
      <c r="AX261" s="19">
        <v>0</v>
      </c>
      <c r="AY261" s="19">
        <v>0</v>
      </c>
      <c r="AZ261" s="19">
        <v>0</v>
      </c>
      <c r="BA261" s="19">
        <v>0</v>
      </c>
      <c r="BB261" s="19">
        <v>0</v>
      </c>
      <c r="BC261" s="46"/>
      <c r="BD261" s="49"/>
      <c r="BE261" s="52"/>
      <c r="BF261" s="52"/>
      <c r="BG261" s="55"/>
      <c r="BH261" s="56" t="s">
        <v>1789</v>
      </c>
    </row>
    <row r="262" spans="1:60" ht="16.2" x14ac:dyDescent="0.25">
      <c r="A262" s="41" t="s">
        <v>1790</v>
      </c>
      <c r="B262" s="42" t="s">
        <v>1791</v>
      </c>
      <c r="C262" s="41" t="s">
        <v>1792</v>
      </c>
      <c r="D262" s="41" t="s">
        <v>1793</v>
      </c>
      <c r="E262" s="41" t="s">
        <v>1794</v>
      </c>
      <c r="F262" s="41" t="s">
        <v>77</v>
      </c>
      <c r="G262" s="43">
        <v>44292</v>
      </c>
      <c r="H262" s="17" t="s">
        <v>1795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16</v>
      </c>
      <c r="O262" s="17">
        <v>0</v>
      </c>
      <c r="P262" s="17">
        <v>0</v>
      </c>
      <c r="Q262" s="17">
        <v>35</v>
      </c>
      <c r="R262" s="17">
        <v>0</v>
      </c>
      <c r="S262" s="17">
        <v>7</v>
      </c>
      <c r="T262" s="17">
        <v>44</v>
      </c>
      <c r="U262" s="17">
        <v>0</v>
      </c>
      <c r="V262" s="17">
        <v>0</v>
      </c>
      <c r="W262" s="17">
        <v>12</v>
      </c>
      <c r="X262" s="17">
        <v>67</v>
      </c>
      <c r="Y262" s="17">
        <v>0</v>
      </c>
      <c r="Z262" s="17">
        <v>0</v>
      </c>
      <c r="AA262" s="17">
        <v>48</v>
      </c>
      <c r="AB262" s="17">
        <v>88</v>
      </c>
      <c r="AC262" s="17">
        <v>0</v>
      </c>
      <c r="AD262" s="17">
        <v>0</v>
      </c>
      <c r="AE262" s="17">
        <v>85</v>
      </c>
      <c r="AF262" s="17">
        <v>128</v>
      </c>
      <c r="AG262" s="17">
        <v>0</v>
      </c>
      <c r="AH262" s="17">
        <v>0</v>
      </c>
      <c r="AI262" s="17">
        <v>114</v>
      </c>
      <c r="AJ262" s="17">
        <v>130</v>
      </c>
      <c r="AK262" s="17">
        <v>0</v>
      </c>
      <c r="AL262" s="17">
        <v>0</v>
      </c>
      <c r="AM262" s="17">
        <v>117</v>
      </c>
      <c r="AN262" s="17">
        <v>107</v>
      </c>
      <c r="AO262" s="17">
        <v>0</v>
      </c>
      <c r="AP262" s="17">
        <v>0</v>
      </c>
      <c r="AQ262" s="17">
        <v>53</v>
      </c>
      <c r="AR262" s="17">
        <v>75</v>
      </c>
      <c r="AS262" s="17">
        <v>0</v>
      </c>
      <c r="AT262" s="17">
        <v>0</v>
      </c>
      <c r="AU262" s="17">
        <v>9</v>
      </c>
      <c r="AV262" s="17">
        <v>44</v>
      </c>
      <c r="AW262" s="17">
        <v>0</v>
      </c>
      <c r="AX262" s="17">
        <v>0</v>
      </c>
      <c r="AY262" s="17">
        <v>0</v>
      </c>
      <c r="AZ262" s="17">
        <v>11</v>
      </c>
      <c r="BA262" s="17">
        <v>0</v>
      </c>
      <c r="BB262" s="17">
        <v>0</v>
      </c>
      <c r="BC262" s="44">
        <f t="shared" ref="BC262" si="340">SUM(I262:BB262)</f>
        <v>1190</v>
      </c>
      <c r="BD262" s="47">
        <f t="shared" ref="BD262" si="341">SUM(I263:BB263)</f>
        <v>1190</v>
      </c>
      <c r="BE262" s="50">
        <f t="shared" ref="BE262" si="342">SUM(I264:BB264)</f>
        <v>1190</v>
      </c>
      <c r="BF262" s="50">
        <f t="shared" ref="BF262" si="343">BE262-BC262</f>
        <v>0</v>
      </c>
      <c r="BG262" s="53">
        <v>0.87</v>
      </c>
      <c r="BH262" s="56" t="s">
        <v>1796</v>
      </c>
    </row>
    <row r="263" spans="1:60" ht="16.2" x14ac:dyDescent="0.25">
      <c r="A263" s="41" t="s">
        <v>1797</v>
      </c>
      <c r="B263" s="42" t="s">
        <v>1798</v>
      </c>
      <c r="C263" s="41" t="s">
        <v>1799</v>
      </c>
      <c r="D263" s="41" t="s">
        <v>1800</v>
      </c>
      <c r="E263" s="41" t="s">
        <v>1801</v>
      </c>
      <c r="F263" s="41" t="s">
        <v>77</v>
      </c>
      <c r="G263" s="43">
        <v>44292</v>
      </c>
      <c r="H263" s="18" t="s">
        <v>1802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16</v>
      </c>
      <c r="O263" s="18">
        <v>0</v>
      </c>
      <c r="P263" s="18">
        <v>0</v>
      </c>
      <c r="Q263" s="18">
        <v>35</v>
      </c>
      <c r="R263" s="18">
        <v>0</v>
      </c>
      <c r="S263" s="18">
        <v>7</v>
      </c>
      <c r="T263" s="18">
        <v>44</v>
      </c>
      <c r="U263" s="18">
        <v>0</v>
      </c>
      <c r="V263" s="18">
        <v>0</v>
      </c>
      <c r="W263" s="18">
        <v>12</v>
      </c>
      <c r="X263" s="18">
        <v>67</v>
      </c>
      <c r="Y263" s="18">
        <v>0</v>
      </c>
      <c r="Z263" s="18">
        <v>0</v>
      </c>
      <c r="AA263" s="18">
        <v>48</v>
      </c>
      <c r="AB263" s="18">
        <v>88</v>
      </c>
      <c r="AC263" s="18">
        <v>0</v>
      </c>
      <c r="AD263" s="18">
        <v>0</v>
      </c>
      <c r="AE263" s="18">
        <v>85</v>
      </c>
      <c r="AF263" s="18">
        <v>128</v>
      </c>
      <c r="AG263" s="18">
        <v>0</v>
      </c>
      <c r="AH263" s="18">
        <v>0</v>
      </c>
      <c r="AI263" s="18">
        <v>114</v>
      </c>
      <c r="AJ263" s="18">
        <v>130</v>
      </c>
      <c r="AK263" s="18">
        <v>0</v>
      </c>
      <c r="AL263" s="18">
        <v>0</v>
      </c>
      <c r="AM263" s="18">
        <v>117</v>
      </c>
      <c r="AN263" s="18">
        <v>107</v>
      </c>
      <c r="AO263" s="18">
        <v>0</v>
      </c>
      <c r="AP263" s="18">
        <v>0</v>
      </c>
      <c r="AQ263" s="18">
        <v>53</v>
      </c>
      <c r="AR263" s="18">
        <v>75</v>
      </c>
      <c r="AS263" s="18">
        <v>0</v>
      </c>
      <c r="AT263" s="18">
        <v>0</v>
      </c>
      <c r="AU263" s="18">
        <v>9</v>
      </c>
      <c r="AV263" s="18">
        <v>44</v>
      </c>
      <c r="AW263" s="18">
        <v>0</v>
      </c>
      <c r="AX263" s="18">
        <v>0</v>
      </c>
      <c r="AY263" s="18">
        <v>0</v>
      </c>
      <c r="AZ263" s="18">
        <v>11</v>
      </c>
      <c r="BA263" s="18">
        <v>0</v>
      </c>
      <c r="BB263" s="18">
        <v>0</v>
      </c>
      <c r="BC263" s="45"/>
      <c r="BD263" s="48"/>
      <c r="BE263" s="51"/>
      <c r="BF263" s="51"/>
      <c r="BG263" s="54"/>
      <c r="BH263" s="56" t="s">
        <v>1803</v>
      </c>
    </row>
    <row r="264" spans="1:60" ht="16.2" x14ac:dyDescent="0.25">
      <c r="A264" s="41" t="s">
        <v>1804</v>
      </c>
      <c r="B264" s="42" t="s">
        <v>1805</v>
      </c>
      <c r="C264" s="41" t="s">
        <v>1806</v>
      </c>
      <c r="D264" s="41" t="s">
        <v>1807</v>
      </c>
      <c r="E264" s="41" t="s">
        <v>1808</v>
      </c>
      <c r="F264" s="41" t="s">
        <v>77</v>
      </c>
      <c r="G264" s="43">
        <v>44292</v>
      </c>
      <c r="H264" s="19" t="s">
        <v>1809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16</v>
      </c>
      <c r="O264" s="19">
        <v>0</v>
      </c>
      <c r="P264" s="19">
        <v>0</v>
      </c>
      <c r="Q264" s="19">
        <v>35</v>
      </c>
      <c r="R264" s="19">
        <v>0</v>
      </c>
      <c r="S264" s="19">
        <v>7</v>
      </c>
      <c r="T264" s="19">
        <v>44</v>
      </c>
      <c r="U264" s="19">
        <v>0</v>
      </c>
      <c r="V264" s="19">
        <v>0</v>
      </c>
      <c r="W264" s="19">
        <v>12</v>
      </c>
      <c r="X264" s="19">
        <v>67</v>
      </c>
      <c r="Y264" s="19">
        <v>0</v>
      </c>
      <c r="Z264" s="19">
        <v>0</v>
      </c>
      <c r="AA264" s="19">
        <v>48</v>
      </c>
      <c r="AB264" s="19">
        <v>88</v>
      </c>
      <c r="AC264" s="19">
        <v>0</v>
      </c>
      <c r="AD264" s="19">
        <v>0</v>
      </c>
      <c r="AE264" s="19">
        <v>85</v>
      </c>
      <c r="AF264" s="19">
        <v>128</v>
      </c>
      <c r="AG264" s="19">
        <v>0</v>
      </c>
      <c r="AH264" s="19">
        <v>0</v>
      </c>
      <c r="AI264" s="19">
        <v>114</v>
      </c>
      <c r="AJ264" s="19">
        <v>130</v>
      </c>
      <c r="AK264" s="19">
        <v>0</v>
      </c>
      <c r="AL264" s="19">
        <v>0</v>
      </c>
      <c r="AM264" s="19">
        <v>117</v>
      </c>
      <c r="AN264" s="19">
        <v>107</v>
      </c>
      <c r="AO264" s="19">
        <v>0</v>
      </c>
      <c r="AP264" s="19">
        <v>0</v>
      </c>
      <c r="AQ264" s="19">
        <v>53</v>
      </c>
      <c r="AR264" s="19">
        <v>75</v>
      </c>
      <c r="AS264" s="19">
        <v>0</v>
      </c>
      <c r="AT264" s="19">
        <v>0</v>
      </c>
      <c r="AU264" s="19">
        <v>9</v>
      </c>
      <c r="AV264" s="19">
        <v>44</v>
      </c>
      <c r="AW264" s="19">
        <v>0</v>
      </c>
      <c r="AX264" s="19">
        <v>0</v>
      </c>
      <c r="AY264" s="19">
        <v>0</v>
      </c>
      <c r="AZ264" s="19">
        <v>11</v>
      </c>
      <c r="BA264" s="19">
        <v>0</v>
      </c>
      <c r="BB264" s="19">
        <v>0</v>
      </c>
      <c r="BC264" s="46"/>
      <c r="BD264" s="49"/>
      <c r="BE264" s="52"/>
      <c r="BF264" s="52"/>
      <c r="BG264" s="55"/>
      <c r="BH264" s="56" t="s">
        <v>1810</v>
      </c>
    </row>
    <row r="265" spans="1:60" ht="16.2" x14ac:dyDescent="0.25">
      <c r="A265" s="41" t="s">
        <v>1811</v>
      </c>
      <c r="B265" s="42" t="s">
        <v>1812</v>
      </c>
      <c r="C265" s="41" t="s">
        <v>1813</v>
      </c>
      <c r="D265" s="41" t="s">
        <v>1814</v>
      </c>
      <c r="E265" s="41" t="s">
        <v>1815</v>
      </c>
      <c r="F265" s="41" t="s">
        <v>77</v>
      </c>
      <c r="G265" s="43">
        <v>44282</v>
      </c>
      <c r="H265" s="17" t="s">
        <v>1816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60</v>
      </c>
      <c r="AB265" s="17">
        <v>80</v>
      </c>
      <c r="AC265" s="17">
        <v>0</v>
      </c>
      <c r="AD265" s="17">
        <v>0</v>
      </c>
      <c r="AE265" s="17">
        <v>70</v>
      </c>
      <c r="AF265" s="17">
        <v>100</v>
      </c>
      <c r="AG265" s="17">
        <v>0</v>
      </c>
      <c r="AH265" s="17">
        <v>0</v>
      </c>
      <c r="AI265" s="17">
        <v>110</v>
      </c>
      <c r="AJ265" s="17">
        <v>140</v>
      </c>
      <c r="AK265" s="17">
        <v>0</v>
      </c>
      <c r="AL265" s="17">
        <v>0</v>
      </c>
      <c r="AM265" s="17">
        <v>160</v>
      </c>
      <c r="AN265" s="17">
        <v>140</v>
      </c>
      <c r="AO265" s="17">
        <v>0</v>
      </c>
      <c r="AP265" s="17">
        <v>0</v>
      </c>
      <c r="AQ265" s="17">
        <v>90</v>
      </c>
      <c r="AR265" s="17">
        <v>110</v>
      </c>
      <c r="AS265" s="17">
        <v>0</v>
      </c>
      <c r="AT265" s="17">
        <v>0</v>
      </c>
      <c r="AU265" s="17">
        <v>0</v>
      </c>
      <c r="AV265" s="17">
        <v>80</v>
      </c>
      <c r="AW265" s="17">
        <v>0</v>
      </c>
      <c r="AX265" s="17">
        <v>0</v>
      </c>
      <c r="AY265" s="17">
        <v>0</v>
      </c>
      <c r="AZ265" s="17">
        <v>30</v>
      </c>
      <c r="BA265" s="17">
        <v>0</v>
      </c>
      <c r="BB265" s="17">
        <v>0</v>
      </c>
      <c r="BC265" s="44">
        <f t="shared" ref="BC265" si="344">SUM(I265:BB265)</f>
        <v>1170</v>
      </c>
      <c r="BD265" s="47">
        <f t="shared" ref="BD265" si="345">SUM(I266:BB266)</f>
        <v>1170</v>
      </c>
      <c r="BE265" s="50">
        <f t="shared" ref="BE265" si="346">SUM(I267:BB267)</f>
        <v>1170</v>
      </c>
      <c r="BF265" s="50">
        <f t="shared" ref="BF265" si="347">BE265-BC265</f>
        <v>0</v>
      </c>
      <c r="BG265" s="53">
        <v>0.87560000000000004</v>
      </c>
      <c r="BH265" s="56" t="s">
        <v>1817</v>
      </c>
    </row>
    <row r="266" spans="1:60" ht="16.2" x14ac:dyDescent="0.25">
      <c r="A266" s="41" t="s">
        <v>1818</v>
      </c>
      <c r="B266" s="42" t="s">
        <v>1819</v>
      </c>
      <c r="C266" s="41" t="s">
        <v>1820</v>
      </c>
      <c r="D266" s="41" t="s">
        <v>1821</v>
      </c>
      <c r="E266" s="41" t="s">
        <v>1822</v>
      </c>
      <c r="F266" s="41" t="s">
        <v>77</v>
      </c>
      <c r="G266" s="43">
        <v>44282</v>
      </c>
      <c r="H266" s="18" t="s">
        <v>1823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60</v>
      </c>
      <c r="AB266" s="18">
        <v>80</v>
      </c>
      <c r="AC266" s="18">
        <v>0</v>
      </c>
      <c r="AD266" s="18">
        <v>0</v>
      </c>
      <c r="AE266" s="18">
        <v>70</v>
      </c>
      <c r="AF266" s="18">
        <v>100</v>
      </c>
      <c r="AG266" s="18">
        <v>0</v>
      </c>
      <c r="AH266" s="18">
        <v>0</v>
      </c>
      <c r="AI266" s="18">
        <v>110</v>
      </c>
      <c r="AJ266" s="18">
        <v>140</v>
      </c>
      <c r="AK266" s="18">
        <v>0</v>
      </c>
      <c r="AL266" s="18">
        <v>0</v>
      </c>
      <c r="AM266" s="18">
        <v>160</v>
      </c>
      <c r="AN266" s="18">
        <v>140</v>
      </c>
      <c r="AO266" s="18">
        <v>0</v>
      </c>
      <c r="AP266" s="18">
        <v>0</v>
      </c>
      <c r="AQ266" s="18">
        <v>90</v>
      </c>
      <c r="AR266" s="18">
        <v>110</v>
      </c>
      <c r="AS266" s="18">
        <v>0</v>
      </c>
      <c r="AT266" s="18">
        <v>0</v>
      </c>
      <c r="AU266" s="18">
        <v>0</v>
      </c>
      <c r="AV266" s="18">
        <v>80</v>
      </c>
      <c r="AW266" s="18">
        <v>0</v>
      </c>
      <c r="AX266" s="18">
        <v>0</v>
      </c>
      <c r="AY266" s="18">
        <v>0</v>
      </c>
      <c r="AZ266" s="18">
        <v>30</v>
      </c>
      <c r="BA266" s="18">
        <v>0</v>
      </c>
      <c r="BB266" s="18">
        <v>0</v>
      </c>
      <c r="BC266" s="45"/>
      <c r="BD266" s="48"/>
      <c r="BE266" s="51"/>
      <c r="BF266" s="51"/>
      <c r="BG266" s="54"/>
      <c r="BH266" s="56" t="s">
        <v>1824</v>
      </c>
    </row>
    <row r="267" spans="1:60" ht="16.2" x14ac:dyDescent="0.25">
      <c r="A267" s="41" t="s">
        <v>1825</v>
      </c>
      <c r="B267" s="42" t="s">
        <v>1826</v>
      </c>
      <c r="C267" s="41" t="s">
        <v>1827</v>
      </c>
      <c r="D267" s="41" t="s">
        <v>1828</v>
      </c>
      <c r="E267" s="41" t="s">
        <v>1829</v>
      </c>
      <c r="F267" s="41" t="s">
        <v>77</v>
      </c>
      <c r="G267" s="43">
        <v>44282</v>
      </c>
      <c r="H267" s="19" t="s">
        <v>1830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60</v>
      </c>
      <c r="AB267" s="19">
        <v>80</v>
      </c>
      <c r="AC267" s="19">
        <v>0</v>
      </c>
      <c r="AD267" s="19">
        <v>0</v>
      </c>
      <c r="AE267" s="19">
        <v>70</v>
      </c>
      <c r="AF267" s="19">
        <v>100</v>
      </c>
      <c r="AG267" s="19">
        <v>0</v>
      </c>
      <c r="AH267" s="19">
        <v>0</v>
      </c>
      <c r="AI267" s="19">
        <v>110</v>
      </c>
      <c r="AJ267" s="19">
        <v>140</v>
      </c>
      <c r="AK267" s="19">
        <v>0</v>
      </c>
      <c r="AL267" s="19">
        <v>0</v>
      </c>
      <c r="AM267" s="19">
        <v>160</v>
      </c>
      <c r="AN267" s="19">
        <v>140</v>
      </c>
      <c r="AO267" s="19">
        <v>0</v>
      </c>
      <c r="AP267" s="19">
        <v>0</v>
      </c>
      <c r="AQ267" s="19">
        <v>90</v>
      </c>
      <c r="AR267" s="19">
        <v>110</v>
      </c>
      <c r="AS267" s="19">
        <v>0</v>
      </c>
      <c r="AT267" s="19">
        <v>0</v>
      </c>
      <c r="AU267" s="19">
        <v>0</v>
      </c>
      <c r="AV267" s="19">
        <v>80</v>
      </c>
      <c r="AW267" s="19">
        <v>0</v>
      </c>
      <c r="AX267" s="19">
        <v>0</v>
      </c>
      <c r="AY267" s="19">
        <v>0</v>
      </c>
      <c r="AZ267" s="19">
        <v>30</v>
      </c>
      <c r="BA267" s="19">
        <v>0</v>
      </c>
      <c r="BB267" s="19">
        <v>0</v>
      </c>
      <c r="BC267" s="46"/>
      <c r="BD267" s="49"/>
      <c r="BE267" s="52"/>
      <c r="BF267" s="52"/>
      <c r="BG267" s="55"/>
      <c r="BH267" s="56" t="s">
        <v>1831</v>
      </c>
    </row>
    <row r="268" spans="1:60" ht="16.2" x14ac:dyDescent="0.25">
      <c r="A268" s="41" t="s">
        <v>1832</v>
      </c>
      <c r="B268" s="42" t="s">
        <v>1833</v>
      </c>
      <c r="C268" s="41">
        <v>-3</v>
      </c>
      <c r="D268" s="41" t="s">
        <v>1834</v>
      </c>
      <c r="E268" s="41" t="s">
        <v>1835</v>
      </c>
      <c r="F268" s="41" t="s">
        <v>77</v>
      </c>
      <c r="G268" s="43">
        <v>44298</v>
      </c>
      <c r="H268" s="17" t="s">
        <v>1836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50</v>
      </c>
      <c r="AC268" s="17">
        <v>0</v>
      </c>
      <c r="AD268" s="17">
        <v>0</v>
      </c>
      <c r="AE268" s="17">
        <v>60</v>
      </c>
      <c r="AF268" s="17">
        <v>140</v>
      </c>
      <c r="AG268" s="17">
        <v>0</v>
      </c>
      <c r="AH268" s="17">
        <v>0</v>
      </c>
      <c r="AI268" s="17">
        <v>170</v>
      </c>
      <c r="AJ268" s="17">
        <v>170</v>
      </c>
      <c r="AK268" s="17">
        <v>0</v>
      </c>
      <c r="AL268" s="17">
        <v>0</v>
      </c>
      <c r="AM268" s="17">
        <v>180</v>
      </c>
      <c r="AN268" s="17">
        <v>160</v>
      </c>
      <c r="AO268" s="17">
        <v>0</v>
      </c>
      <c r="AP268" s="17">
        <v>0</v>
      </c>
      <c r="AQ268" s="17">
        <v>70</v>
      </c>
      <c r="AR268" s="17">
        <v>120</v>
      </c>
      <c r="AS268" s="17">
        <v>0</v>
      </c>
      <c r="AT268" s="17">
        <v>0</v>
      </c>
      <c r="AU268" s="17">
        <v>0</v>
      </c>
      <c r="AV268" s="17">
        <v>40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44">
        <f t="shared" ref="BC268" si="348">SUM(I268:BB268)</f>
        <v>1160</v>
      </c>
      <c r="BD268" s="47">
        <f t="shared" ref="BD268" si="349">SUM(I269:BB269)</f>
        <v>1160</v>
      </c>
      <c r="BE268" s="50">
        <f t="shared" ref="BE268" si="350">SUM(I270:BB270)</f>
        <v>1160</v>
      </c>
      <c r="BF268" s="50">
        <f t="shared" ref="BF268" si="351">BE268-BC268</f>
        <v>0</v>
      </c>
      <c r="BG268" s="53">
        <v>0.87709999999999999</v>
      </c>
      <c r="BH268" s="56" t="s">
        <v>1837</v>
      </c>
    </row>
    <row r="269" spans="1:60" ht="16.2" x14ac:dyDescent="0.25">
      <c r="A269" s="41" t="s">
        <v>1838</v>
      </c>
      <c r="B269" s="42" t="s">
        <v>1839</v>
      </c>
      <c r="C269" s="41">
        <v>-3</v>
      </c>
      <c r="D269" s="41" t="s">
        <v>1840</v>
      </c>
      <c r="E269" s="41" t="s">
        <v>1841</v>
      </c>
      <c r="F269" s="41" t="s">
        <v>77</v>
      </c>
      <c r="G269" s="43">
        <v>44298</v>
      </c>
      <c r="H269" s="18" t="s">
        <v>1842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50</v>
      </c>
      <c r="AC269" s="18">
        <v>0</v>
      </c>
      <c r="AD269" s="18">
        <v>0</v>
      </c>
      <c r="AE269" s="18">
        <v>60</v>
      </c>
      <c r="AF269" s="18">
        <v>140</v>
      </c>
      <c r="AG269" s="18">
        <v>0</v>
      </c>
      <c r="AH269" s="18">
        <v>0</v>
      </c>
      <c r="AI269" s="18">
        <v>170</v>
      </c>
      <c r="AJ269" s="18">
        <v>170</v>
      </c>
      <c r="AK269" s="18">
        <v>0</v>
      </c>
      <c r="AL269" s="18">
        <v>0</v>
      </c>
      <c r="AM269" s="18">
        <v>180</v>
      </c>
      <c r="AN269" s="18">
        <v>160</v>
      </c>
      <c r="AO269" s="18">
        <v>0</v>
      </c>
      <c r="AP269" s="18">
        <v>0</v>
      </c>
      <c r="AQ269" s="18">
        <v>70</v>
      </c>
      <c r="AR269" s="18">
        <v>120</v>
      </c>
      <c r="AS269" s="18">
        <v>0</v>
      </c>
      <c r="AT269" s="18">
        <v>0</v>
      </c>
      <c r="AU269" s="18">
        <v>0</v>
      </c>
      <c r="AV269" s="18">
        <v>40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0</v>
      </c>
      <c r="BC269" s="45"/>
      <c r="BD269" s="48"/>
      <c r="BE269" s="51"/>
      <c r="BF269" s="51"/>
      <c r="BG269" s="54"/>
      <c r="BH269" s="56" t="s">
        <v>1843</v>
      </c>
    </row>
    <row r="270" spans="1:60" ht="16.2" x14ac:dyDescent="0.25">
      <c r="A270" s="41" t="s">
        <v>1844</v>
      </c>
      <c r="B270" s="42" t="s">
        <v>1845</v>
      </c>
      <c r="C270" s="41">
        <v>-3</v>
      </c>
      <c r="D270" s="41" t="s">
        <v>1846</v>
      </c>
      <c r="E270" s="41" t="s">
        <v>1847</v>
      </c>
      <c r="F270" s="41" t="s">
        <v>77</v>
      </c>
      <c r="G270" s="43">
        <v>44298</v>
      </c>
      <c r="H270" s="19" t="s">
        <v>1848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50</v>
      </c>
      <c r="AC270" s="19">
        <v>0</v>
      </c>
      <c r="AD270" s="19">
        <v>0</v>
      </c>
      <c r="AE270" s="19">
        <v>60</v>
      </c>
      <c r="AF270" s="19">
        <v>140</v>
      </c>
      <c r="AG270" s="19">
        <v>0</v>
      </c>
      <c r="AH270" s="19">
        <v>0</v>
      </c>
      <c r="AI270" s="19">
        <v>170</v>
      </c>
      <c r="AJ270" s="19">
        <v>170</v>
      </c>
      <c r="AK270" s="19">
        <v>0</v>
      </c>
      <c r="AL270" s="19">
        <v>0</v>
      </c>
      <c r="AM270" s="19">
        <v>180</v>
      </c>
      <c r="AN270" s="19">
        <v>160</v>
      </c>
      <c r="AO270" s="19">
        <v>0</v>
      </c>
      <c r="AP270" s="19">
        <v>0</v>
      </c>
      <c r="AQ270" s="19">
        <v>70</v>
      </c>
      <c r="AR270" s="19">
        <v>120</v>
      </c>
      <c r="AS270" s="19">
        <v>0</v>
      </c>
      <c r="AT270" s="19">
        <v>0</v>
      </c>
      <c r="AU270" s="19">
        <v>0</v>
      </c>
      <c r="AV270" s="19">
        <v>40</v>
      </c>
      <c r="AW270" s="19">
        <v>0</v>
      </c>
      <c r="AX270" s="19">
        <v>0</v>
      </c>
      <c r="AY270" s="19">
        <v>0</v>
      </c>
      <c r="AZ270" s="19">
        <v>0</v>
      </c>
      <c r="BA270" s="19">
        <v>0</v>
      </c>
      <c r="BB270" s="19">
        <v>0</v>
      </c>
      <c r="BC270" s="46"/>
      <c r="BD270" s="49"/>
      <c r="BE270" s="52"/>
      <c r="BF270" s="52"/>
      <c r="BG270" s="55"/>
      <c r="BH270" s="56" t="s">
        <v>1849</v>
      </c>
    </row>
    <row r="271" spans="1:60" ht="16.2" x14ac:dyDescent="0.25">
      <c r="A271" s="41" t="s">
        <v>1850</v>
      </c>
      <c r="B271" s="42" t="s">
        <v>1851</v>
      </c>
      <c r="C271" s="41">
        <v>-3</v>
      </c>
      <c r="D271" s="41" t="s">
        <v>1852</v>
      </c>
      <c r="E271" s="41" t="s">
        <v>1853</v>
      </c>
      <c r="F271" s="41" t="s">
        <v>77</v>
      </c>
      <c r="G271" s="43">
        <v>44289</v>
      </c>
      <c r="H271" s="17" t="s">
        <v>1854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15</v>
      </c>
      <c r="O271" s="17">
        <v>0</v>
      </c>
      <c r="P271" s="17">
        <v>0</v>
      </c>
      <c r="Q271" s="17">
        <v>25</v>
      </c>
      <c r="R271" s="17">
        <v>0</v>
      </c>
      <c r="S271" s="17">
        <v>2</v>
      </c>
      <c r="T271" s="17">
        <v>45</v>
      </c>
      <c r="U271" s="17">
        <v>0</v>
      </c>
      <c r="V271" s="17">
        <v>0</v>
      </c>
      <c r="W271" s="17">
        <v>8</v>
      </c>
      <c r="X271" s="17">
        <v>60</v>
      </c>
      <c r="Y271" s="17">
        <v>0</v>
      </c>
      <c r="Z271" s="17">
        <v>0</v>
      </c>
      <c r="AA271" s="17">
        <v>41</v>
      </c>
      <c r="AB271" s="17">
        <v>88</v>
      </c>
      <c r="AC271" s="17">
        <v>0</v>
      </c>
      <c r="AD271" s="17">
        <v>0</v>
      </c>
      <c r="AE271" s="17">
        <v>75</v>
      </c>
      <c r="AF271" s="17">
        <v>139</v>
      </c>
      <c r="AG271" s="17">
        <v>0</v>
      </c>
      <c r="AH271" s="17">
        <v>0</v>
      </c>
      <c r="AI271" s="17">
        <v>121</v>
      </c>
      <c r="AJ271" s="17">
        <v>144</v>
      </c>
      <c r="AK271" s="17">
        <v>0</v>
      </c>
      <c r="AL271" s="17">
        <v>0</v>
      </c>
      <c r="AM271" s="17">
        <v>131</v>
      </c>
      <c r="AN271" s="17">
        <v>100</v>
      </c>
      <c r="AO271" s="17">
        <v>0</v>
      </c>
      <c r="AP271" s="17">
        <v>0</v>
      </c>
      <c r="AQ271" s="17">
        <v>41</v>
      </c>
      <c r="AR271" s="17">
        <v>76</v>
      </c>
      <c r="AS271" s="17">
        <v>0</v>
      </c>
      <c r="AT271" s="17">
        <v>0</v>
      </c>
      <c r="AU271" s="17">
        <v>0</v>
      </c>
      <c r="AV271" s="17">
        <v>45</v>
      </c>
      <c r="AW271" s="17">
        <v>0</v>
      </c>
      <c r="AX271" s="17">
        <v>0</v>
      </c>
      <c r="AY271" s="17">
        <v>0</v>
      </c>
      <c r="AZ271" s="17">
        <v>4</v>
      </c>
      <c r="BA271" s="17">
        <v>0</v>
      </c>
      <c r="BB271" s="17">
        <v>0</v>
      </c>
      <c r="BC271" s="44">
        <f t="shared" ref="BC271" si="352">SUM(I271:BB271)</f>
        <v>1160</v>
      </c>
      <c r="BD271" s="47">
        <f t="shared" ref="BD271" si="353">SUM(I272:BB272)</f>
        <v>1160</v>
      </c>
      <c r="BE271" s="50">
        <f t="shared" ref="BE271" si="354">SUM(I273:BB273)</f>
        <v>1160</v>
      </c>
      <c r="BF271" s="50">
        <f t="shared" ref="BF271" si="355">BE271-BC271</f>
        <v>0</v>
      </c>
      <c r="BG271" s="53">
        <v>0.87450000000000006</v>
      </c>
      <c r="BH271" s="56" t="s">
        <v>1855</v>
      </c>
    </row>
    <row r="272" spans="1:60" ht="16.2" x14ac:dyDescent="0.25">
      <c r="A272" s="41" t="s">
        <v>1856</v>
      </c>
      <c r="B272" s="42" t="s">
        <v>1857</v>
      </c>
      <c r="C272" s="41">
        <v>-3</v>
      </c>
      <c r="D272" s="41" t="s">
        <v>1858</v>
      </c>
      <c r="E272" s="41" t="s">
        <v>1859</v>
      </c>
      <c r="F272" s="41" t="s">
        <v>77</v>
      </c>
      <c r="G272" s="43">
        <v>44289</v>
      </c>
      <c r="H272" s="18" t="s">
        <v>1860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15</v>
      </c>
      <c r="O272" s="18">
        <v>0</v>
      </c>
      <c r="P272" s="18">
        <v>0</v>
      </c>
      <c r="Q272" s="18">
        <v>25</v>
      </c>
      <c r="R272" s="18">
        <v>0</v>
      </c>
      <c r="S272" s="18">
        <v>2</v>
      </c>
      <c r="T272" s="18">
        <v>45</v>
      </c>
      <c r="U272" s="18">
        <v>0</v>
      </c>
      <c r="V272" s="18">
        <v>0</v>
      </c>
      <c r="W272" s="18">
        <v>8</v>
      </c>
      <c r="X272" s="18">
        <v>60</v>
      </c>
      <c r="Y272" s="18">
        <v>0</v>
      </c>
      <c r="Z272" s="18">
        <v>0</v>
      </c>
      <c r="AA272" s="18">
        <v>41</v>
      </c>
      <c r="AB272" s="18">
        <v>88</v>
      </c>
      <c r="AC272" s="18">
        <v>0</v>
      </c>
      <c r="AD272" s="18">
        <v>0</v>
      </c>
      <c r="AE272" s="18">
        <v>75</v>
      </c>
      <c r="AF272" s="18">
        <v>139</v>
      </c>
      <c r="AG272" s="18">
        <v>0</v>
      </c>
      <c r="AH272" s="18">
        <v>0</v>
      </c>
      <c r="AI272" s="18">
        <v>121</v>
      </c>
      <c r="AJ272" s="18">
        <v>144</v>
      </c>
      <c r="AK272" s="18">
        <v>0</v>
      </c>
      <c r="AL272" s="18">
        <v>0</v>
      </c>
      <c r="AM272" s="18">
        <v>131</v>
      </c>
      <c r="AN272" s="18">
        <v>100</v>
      </c>
      <c r="AO272" s="18">
        <v>0</v>
      </c>
      <c r="AP272" s="18">
        <v>0</v>
      </c>
      <c r="AQ272" s="18">
        <v>41</v>
      </c>
      <c r="AR272" s="18">
        <v>76</v>
      </c>
      <c r="AS272" s="18">
        <v>0</v>
      </c>
      <c r="AT272" s="18">
        <v>0</v>
      </c>
      <c r="AU272" s="18">
        <v>0</v>
      </c>
      <c r="AV272" s="18">
        <v>45</v>
      </c>
      <c r="AW272" s="18">
        <v>0</v>
      </c>
      <c r="AX272" s="18">
        <v>0</v>
      </c>
      <c r="AY272" s="18">
        <v>0</v>
      </c>
      <c r="AZ272" s="18">
        <v>4</v>
      </c>
      <c r="BA272" s="18">
        <v>0</v>
      </c>
      <c r="BB272" s="18">
        <v>0</v>
      </c>
      <c r="BC272" s="45"/>
      <c r="BD272" s="48"/>
      <c r="BE272" s="51"/>
      <c r="BF272" s="51"/>
      <c r="BG272" s="54"/>
      <c r="BH272" s="56" t="s">
        <v>1861</v>
      </c>
    </row>
    <row r="273" spans="1:60" ht="16.2" x14ac:dyDescent="0.25">
      <c r="A273" s="41" t="s">
        <v>1862</v>
      </c>
      <c r="B273" s="42" t="s">
        <v>1863</v>
      </c>
      <c r="C273" s="41">
        <v>-3</v>
      </c>
      <c r="D273" s="41" t="s">
        <v>1864</v>
      </c>
      <c r="E273" s="41" t="s">
        <v>1865</v>
      </c>
      <c r="F273" s="41" t="s">
        <v>77</v>
      </c>
      <c r="G273" s="43">
        <v>44289</v>
      </c>
      <c r="H273" s="19" t="s">
        <v>1866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15</v>
      </c>
      <c r="O273" s="19">
        <v>0</v>
      </c>
      <c r="P273" s="19">
        <v>0</v>
      </c>
      <c r="Q273" s="19">
        <v>25</v>
      </c>
      <c r="R273" s="19">
        <v>0</v>
      </c>
      <c r="S273" s="19">
        <v>2</v>
      </c>
      <c r="T273" s="19">
        <v>45</v>
      </c>
      <c r="U273" s="19">
        <v>0</v>
      </c>
      <c r="V273" s="19">
        <v>0</v>
      </c>
      <c r="W273" s="19">
        <v>8</v>
      </c>
      <c r="X273" s="19">
        <v>60</v>
      </c>
      <c r="Y273" s="19">
        <v>0</v>
      </c>
      <c r="Z273" s="19">
        <v>0</v>
      </c>
      <c r="AA273" s="19">
        <v>41</v>
      </c>
      <c r="AB273" s="19">
        <v>88</v>
      </c>
      <c r="AC273" s="19">
        <v>0</v>
      </c>
      <c r="AD273" s="19">
        <v>0</v>
      </c>
      <c r="AE273" s="19">
        <v>75</v>
      </c>
      <c r="AF273" s="19">
        <v>139</v>
      </c>
      <c r="AG273" s="19">
        <v>0</v>
      </c>
      <c r="AH273" s="19">
        <v>0</v>
      </c>
      <c r="AI273" s="19">
        <v>121</v>
      </c>
      <c r="AJ273" s="19">
        <v>144</v>
      </c>
      <c r="AK273" s="19">
        <v>0</v>
      </c>
      <c r="AL273" s="19">
        <v>0</v>
      </c>
      <c r="AM273" s="19">
        <v>131</v>
      </c>
      <c r="AN273" s="19">
        <v>100</v>
      </c>
      <c r="AO273" s="19">
        <v>0</v>
      </c>
      <c r="AP273" s="19">
        <v>0</v>
      </c>
      <c r="AQ273" s="19">
        <v>41</v>
      </c>
      <c r="AR273" s="19">
        <v>76</v>
      </c>
      <c r="AS273" s="19">
        <v>0</v>
      </c>
      <c r="AT273" s="19">
        <v>0</v>
      </c>
      <c r="AU273" s="19">
        <v>0</v>
      </c>
      <c r="AV273" s="19">
        <v>45</v>
      </c>
      <c r="AW273" s="19">
        <v>0</v>
      </c>
      <c r="AX273" s="19">
        <v>0</v>
      </c>
      <c r="AY273" s="19">
        <v>0</v>
      </c>
      <c r="AZ273" s="19">
        <v>4</v>
      </c>
      <c r="BA273" s="19">
        <v>0</v>
      </c>
      <c r="BB273" s="19">
        <v>0</v>
      </c>
      <c r="BC273" s="46"/>
      <c r="BD273" s="49"/>
      <c r="BE273" s="52"/>
      <c r="BF273" s="52"/>
      <c r="BG273" s="55"/>
      <c r="BH273" s="56" t="s">
        <v>1867</v>
      </c>
    </row>
    <row r="274" spans="1:60" ht="16.2" x14ac:dyDescent="0.25">
      <c r="A274" s="41" t="s">
        <v>1868</v>
      </c>
      <c r="B274" s="42" t="s">
        <v>1869</v>
      </c>
      <c r="C274" s="41">
        <v>-3</v>
      </c>
      <c r="D274" s="41" t="s">
        <v>1870</v>
      </c>
      <c r="E274" s="41" t="s">
        <v>1871</v>
      </c>
      <c r="F274" s="41" t="s">
        <v>77</v>
      </c>
      <c r="G274" s="43">
        <v>44300</v>
      </c>
      <c r="H274" s="17" t="s">
        <v>1872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100</v>
      </c>
      <c r="O274" s="17">
        <v>0</v>
      </c>
      <c r="P274" s="17">
        <v>80</v>
      </c>
      <c r="Q274" s="17">
        <v>160</v>
      </c>
      <c r="R274" s="17">
        <v>0</v>
      </c>
      <c r="S274" s="17">
        <v>120</v>
      </c>
      <c r="T274" s="17">
        <v>230</v>
      </c>
      <c r="U274" s="17">
        <v>0</v>
      </c>
      <c r="V274" s="17">
        <v>0</v>
      </c>
      <c r="W274" s="17">
        <v>150</v>
      </c>
      <c r="X274" s="17">
        <v>320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44">
        <f t="shared" ref="BC274" si="356">SUM(I274:BB274)</f>
        <v>1160</v>
      </c>
      <c r="BD274" s="47">
        <f t="shared" ref="BD274" si="357">SUM(I275:BB275)</f>
        <v>1160</v>
      </c>
      <c r="BE274" s="50">
        <f t="shared" ref="BE274" si="358">SUM(I276:BB276)</f>
        <v>1160</v>
      </c>
      <c r="BF274" s="50">
        <f t="shared" ref="BF274" si="359">BE274-BC274</f>
        <v>0</v>
      </c>
      <c r="BG274" s="53">
        <v>0.8842000000000001</v>
      </c>
      <c r="BH274" s="56" t="s">
        <v>1873</v>
      </c>
    </row>
    <row r="275" spans="1:60" ht="16.2" x14ac:dyDescent="0.25">
      <c r="A275" s="41" t="s">
        <v>1874</v>
      </c>
      <c r="B275" s="42" t="s">
        <v>1875</v>
      </c>
      <c r="C275" s="41">
        <v>-3</v>
      </c>
      <c r="D275" s="41" t="s">
        <v>1876</v>
      </c>
      <c r="E275" s="41" t="s">
        <v>1877</v>
      </c>
      <c r="F275" s="41" t="s">
        <v>77</v>
      </c>
      <c r="G275" s="43">
        <v>44300</v>
      </c>
      <c r="H275" s="18" t="s">
        <v>1878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100</v>
      </c>
      <c r="O275" s="18">
        <v>0</v>
      </c>
      <c r="P275" s="18">
        <v>80</v>
      </c>
      <c r="Q275" s="18">
        <v>160</v>
      </c>
      <c r="R275" s="18">
        <v>0</v>
      </c>
      <c r="S275" s="18">
        <v>120</v>
      </c>
      <c r="T275" s="18">
        <v>230</v>
      </c>
      <c r="U275" s="18">
        <v>0</v>
      </c>
      <c r="V275" s="18">
        <v>0</v>
      </c>
      <c r="W275" s="18">
        <v>150</v>
      </c>
      <c r="X275" s="18">
        <v>320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0</v>
      </c>
      <c r="AY275" s="18">
        <v>0</v>
      </c>
      <c r="AZ275" s="18">
        <v>0</v>
      </c>
      <c r="BA275" s="18">
        <v>0</v>
      </c>
      <c r="BB275" s="18">
        <v>0</v>
      </c>
      <c r="BC275" s="45"/>
      <c r="BD275" s="48"/>
      <c r="BE275" s="51"/>
      <c r="BF275" s="51"/>
      <c r="BG275" s="54"/>
      <c r="BH275" s="56" t="s">
        <v>1879</v>
      </c>
    </row>
    <row r="276" spans="1:60" ht="16.2" x14ac:dyDescent="0.25">
      <c r="A276" s="41" t="s">
        <v>1880</v>
      </c>
      <c r="B276" s="42" t="s">
        <v>1881</v>
      </c>
      <c r="C276" s="41">
        <v>-3</v>
      </c>
      <c r="D276" s="41" t="s">
        <v>1882</v>
      </c>
      <c r="E276" s="41" t="s">
        <v>1883</v>
      </c>
      <c r="F276" s="41" t="s">
        <v>77</v>
      </c>
      <c r="G276" s="43">
        <v>44300</v>
      </c>
      <c r="H276" s="19" t="s">
        <v>1884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100</v>
      </c>
      <c r="O276" s="19">
        <v>0</v>
      </c>
      <c r="P276" s="19">
        <v>80</v>
      </c>
      <c r="Q276" s="19">
        <v>160</v>
      </c>
      <c r="R276" s="19">
        <v>0</v>
      </c>
      <c r="S276" s="19">
        <v>120</v>
      </c>
      <c r="T276" s="19">
        <v>230</v>
      </c>
      <c r="U276" s="19">
        <v>0</v>
      </c>
      <c r="V276" s="19">
        <v>0</v>
      </c>
      <c r="W276" s="19">
        <v>150</v>
      </c>
      <c r="X276" s="19">
        <v>320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0</v>
      </c>
      <c r="AR276" s="19">
        <v>0</v>
      </c>
      <c r="AS276" s="19">
        <v>0</v>
      </c>
      <c r="AT276" s="19">
        <v>0</v>
      </c>
      <c r="AU276" s="19">
        <v>0</v>
      </c>
      <c r="AV276" s="19">
        <v>0</v>
      </c>
      <c r="AW276" s="19">
        <v>0</v>
      </c>
      <c r="AX276" s="19">
        <v>0</v>
      </c>
      <c r="AY276" s="19">
        <v>0</v>
      </c>
      <c r="AZ276" s="19">
        <v>0</v>
      </c>
      <c r="BA276" s="19">
        <v>0</v>
      </c>
      <c r="BB276" s="19">
        <v>0</v>
      </c>
      <c r="BC276" s="46"/>
      <c r="BD276" s="49"/>
      <c r="BE276" s="52"/>
      <c r="BF276" s="52"/>
      <c r="BG276" s="55"/>
      <c r="BH276" s="56" t="s">
        <v>1885</v>
      </c>
    </row>
    <row r="277" spans="1:60" ht="16.2" x14ac:dyDescent="0.25">
      <c r="A277" s="41" t="s">
        <v>1886</v>
      </c>
      <c r="B277" s="42" t="s">
        <v>1887</v>
      </c>
      <c r="C277" s="41">
        <v>-3</v>
      </c>
      <c r="D277" s="41" t="s">
        <v>1888</v>
      </c>
      <c r="E277" s="41" t="s">
        <v>1889</v>
      </c>
      <c r="F277" s="41" t="s">
        <v>77</v>
      </c>
      <c r="G277" s="43">
        <v>44300</v>
      </c>
      <c r="H277" s="17" t="s">
        <v>1890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90</v>
      </c>
      <c r="O277" s="17">
        <v>0</v>
      </c>
      <c r="P277" s="17">
        <v>80</v>
      </c>
      <c r="Q277" s="17">
        <v>180</v>
      </c>
      <c r="R277" s="17">
        <v>0</v>
      </c>
      <c r="S277" s="17">
        <v>110</v>
      </c>
      <c r="T277" s="17">
        <v>230</v>
      </c>
      <c r="U277" s="17">
        <v>0</v>
      </c>
      <c r="V277" s="17">
        <v>0</v>
      </c>
      <c r="W277" s="17">
        <v>160</v>
      </c>
      <c r="X277" s="17">
        <v>310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44">
        <f t="shared" ref="BC277" si="360">SUM(I277:BB277)</f>
        <v>1160</v>
      </c>
      <c r="BD277" s="47">
        <f t="shared" ref="BD277" si="361">SUM(I278:BB278)</f>
        <v>1160</v>
      </c>
      <c r="BE277" s="50">
        <f t="shared" ref="BE277" si="362">SUM(I279:BB279)</f>
        <v>1160</v>
      </c>
      <c r="BF277" s="50">
        <f t="shared" ref="BF277" si="363">BE277-BC277</f>
        <v>0</v>
      </c>
      <c r="BG277" s="53">
        <v>0.86299999999999999</v>
      </c>
      <c r="BH277" s="56" t="s">
        <v>1891</v>
      </c>
    </row>
    <row r="278" spans="1:60" ht="16.2" x14ac:dyDescent="0.25">
      <c r="A278" s="41" t="s">
        <v>1892</v>
      </c>
      <c r="B278" s="42" t="s">
        <v>1893</v>
      </c>
      <c r="C278" s="41">
        <v>-3</v>
      </c>
      <c r="D278" s="41" t="s">
        <v>1894</v>
      </c>
      <c r="E278" s="41" t="s">
        <v>1895</v>
      </c>
      <c r="F278" s="41" t="s">
        <v>77</v>
      </c>
      <c r="G278" s="43">
        <v>44300</v>
      </c>
      <c r="H278" s="18" t="s">
        <v>1896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90</v>
      </c>
      <c r="O278" s="18">
        <v>0</v>
      </c>
      <c r="P278" s="18">
        <v>80</v>
      </c>
      <c r="Q278" s="18">
        <v>180</v>
      </c>
      <c r="R278" s="18">
        <v>0</v>
      </c>
      <c r="S278" s="18">
        <v>110</v>
      </c>
      <c r="T278" s="18">
        <v>230</v>
      </c>
      <c r="U278" s="18">
        <v>0</v>
      </c>
      <c r="V278" s="18">
        <v>0</v>
      </c>
      <c r="W278" s="18">
        <v>160</v>
      </c>
      <c r="X278" s="18">
        <v>310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18">
        <v>0</v>
      </c>
      <c r="AY278" s="18">
        <v>0</v>
      </c>
      <c r="AZ278" s="18">
        <v>0</v>
      </c>
      <c r="BA278" s="18">
        <v>0</v>
      </c>
      <c r="BB278" s="18">
        <v>0</v>
      </c>
      <c r="BC278" s="45"/>
      <c r="BD278" s="48"/>
      <c r="BE278" s="51"/>
      <c r="BF278" s="51"/>
      <c r="BG278" s="54"/>
      <c r="BH278" s="56" t="s">
        <v>1897</v>
      </c>
    </row>
    <row r="279" spans="1:60" ht="16.2" x14ac:dyDescent="0.25">
      <c r="A279" s="41" t="s">
        <v>1898</v>
      </c>
      <c r="B279" s="42" t="s">
        <v>1899</v>
      </c>
      <c r="C279" s="41">
        <v>-3</v>
      </c>
      <c r="D279" s="41" t="s">
        <v>1900</v>
      </c>
      <c r="E279" s="41" t="s">
        <v>1901</v>
      </c>
      <c r="F279" s="41" t="s">
        <v>77</v>
      </c>
      <c r="G279" s="43">
        <v>44300</v>
      </c>
      <c r="H279" s="19" t="s">
        <v>1902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90</v>
      </c>
      <c r="O279" s="19">
        <v>0</v>
      </c>
      <c r="P279" s="19">
        <v>80</v>
      </c>
      <c r="Q279" s="19">
        <v>180</v>
      </c>
      <c r="R279" s="19">
        <v>0</v>
      </c>
      <c r="S279" s="19">
        <v>110</v>
      </c>
      <c r="T279" s="19">
        <v>230</v>
      </c>
      <c r="U279" s="19">
        <v>0</v>
      </c>
      <c r="V279" s="19">
        <v>0</v>
      </c>
      <c r="W279" s="19">
        <v>160</v>
      </c>
      <c r="X279" s="19">
        <v>310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19">
        <v>0</v>
      </c>
      <c r="AL279" s="19">
        <v>0</v>
      </c>
      <c r="AM279" s="19">
        <v>0</v>
      </c>
      <c r="AN279" s="19">
        <v>0</v>
      </c>
      <c r="AO279" s="19">
        <v>0</v>
      </c>
      <c r="AP279" s="19">
        <v>0</v>
      </c>
      <c r="AQ279" s="19">
        <v>0</v>
      </c>
      <c r="AR279" s="19">
        <v>0</v>
      </c>
      <c r="AS279" s="19">
        <v>0</v>
      </c>
      <c r="AT279" s="19">
        <v>0</v>
      </c>
      <c r="AU279" s="19">
        <v>0</v>
      </c>
      <c r="AV279" s="19">
        <v>0</v>
      </c>
      <c r="AW279" s="19">
        <v>0</v>
      </c>
      <c r="AX279" s="19">
        <v>0</v>
      </c>
      <c r="AY279" s="19">
        <v>0</v>
      </c>
      <c r="AZ279" s="19">
        <v>0</v>
      </c>
      <c r="BA279" s="19">
        <v>0</v>
      </c>
      <c r="BB279" s="19">
        <v>0</v>
      </c>
      <c r="BC279" s="46"/>
      <c r="BD279" s="49"/>
      <c r="BE279" s="52"/>
      <c r="BF279" s="52"/>
      <c r="BG279" s="55"/>
      <c r="BH279" s="56" t="s">
        <v>1903</v>
      </c>
    </row>
    <row r="280" spans="1:60" ht="16.2" x14ac:dyDescent="0.25">
      <c r="A280" s="41" t="s">
        <v>1904</v>
      </c>
      <c r="B280" s="42" t="s">
        <v>1905</v>
      </c>
      <c r="C280" s="41">
        <v>-3</v>
      </c>
      <c r="D280" s="41" t="s">
        <v>1906</v>
      </c>
      <c r="E280" s="41" t="s">
        <v>1907</v>
      </c>
      <c r="F280" s="41" t="s">
        <v>77</v>
      </c>
      <c r="G280" s="43">
        <v>44300</v>
      </c>
      <c r="H280" s="17" t="s">
        <v>1908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116</v>
      </c>
      <c r="AC280" s="17">
        <v>0</v>
      </c>
      <c r="AD280" s="17">
        <v>0</v>
      </c>
      <c r="AE280" s="17">
        <v>232</v>
      </c>
      <c r="AF280" s="17">
        <v>116</v>
      </c>
      <c r="AG280" s="17">
        <v>0</v>
      </c>
      <c r="AH280" s="17">
        <v>0</v>
      </c>
      <c r="AI280" s="17">
        <v>232</v>
      </c>
      <c r="AJ280" s="17">
        <v>116</v>
      </c>
      <c r="AK280" s="17">
        <v>0</v>
      </c>
      <c r="AL280" s="17">
        <v>0</v>
      </c>
      <c r="AM280" s="17">
        <v>116</v>
      </c>
      <c r="AN280" s="17">
        <v>116</v>
      </c>
      <c r="AO280" s="17">
        <v>0</v>
      </c>
      <c r="AP280" s="17">
        <v>0</v>
      </c>
      <c r="AQ280" s="17">
        <v>116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44">
        <f t="shared" ref="BC280" si="364">SUM(I280:BB280)</f>
        <v>1160</v>
      </c>
      <c r="BD280" s="47">
        <f t="shared" ref="BD280" si="365">SUM(I281:BB281)</f>
        <v>892</v>
      </c>
      <c r="BE280" s="50">
        <f t="shared" ref="BE280" si="366">SUM(I282:BB282)</f>
        <v>696</v>
      </c>
      <c r="BF280" s="50">
        <f t="shared" ref="BF280" si="367">BE280-BC280</f>
        <v>-464</v>
      </c>
      <c r="BG280" s="53">
        <v>0.87940000000000007</v>
      </c>
      <c r="BH280" s="56" t="s">
        <v>1909</v>
      </c>
    </row>
    <row r="281" spans="1:60" ht="16.2" x14ac:dyDescent="0.25">
      <c r="A281" s="41" t="s">
        <v>1910</v>
      </c>
      <c r="B281" s="42" t="s">
        <v>1911</v>
      </c>
      <c r="C281" s="41">
        <v>-3</v>
      </c>
      <c r="D281" s="41" t="s">
        <v>1912</v>
      </c>
      <c r="E281" s="41" t="s">
        <v>1913</v>
      </c>
      <c r="F281" s="41" t="s">
        <v>77</v>
      </c>
      <c r="G281" s="43">
        <v>44300</v>
      </c>
      <c r="H281" s="18" t="s">
        <v>1914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116</v>
      </c>
      <c r="AC281" s="18">
        <v>0</v>
      </c>
      <c r="AD281" s="18">
        <v>0</v>
      </c>
      <c r="AE281" s="18">
        <v>232</v>
      </c>
      <c r="AF281" s="18">
        <v>116</v>
      </c>
      <c r="AG281" s="18">
        <v>0</v>
      </c>
      <c r="AH281" s="18">
        <v>0</v>
      </c>
      <c r="AI281" s="18">
        <v>62</v>
      </c>
      <c r="AJ281" s="18">
        <v>116</v>
      </c>
      <c r="AK281" s="18">
        <v>0</v>
      </c>
      <c r="AL281" s="18">
        <v>0</v>
      </c>
      <c r="AM281" s="18">
        <v>116</v>
      </c>
      <c r="AN281" s="18">
        <v>38</v>
      </c>
      <c r="AO281" s="18">
        <v>0</v>
      </c>
      <c r="AP281" s="18">
        <v>0</v>
      </c>
      <c r="AQ281" s="18">
        <v>96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0</v>
      </c>
      <c r="BC281" s="45"/>
      <c r="BD281" s="48"/>
      <c r="BE281" s="51"/>
      <c r="BF281" s="51"/>
      <c r="BG281" s="54"/>
      <c r="BH281" s="56" t="s">
        <v>1915</v>
      </c>
    </row>
    <row r="282" spans="1:60" ht="16.2" x14ac:dyDescent="0.25">
      <c r="A282" s="41" t="s">
        <v>1916</v>
      </c>
      <c r="B282" s="42" t="s">
        <v>1917</v>
      </c>
      <c r="C282" s="41">
        <v>-3</v>
      </c>
      <c r="D282" s="41" t="s">
        <v>1918</v>
      </c>
      <c r="E282" s="41" t="s">
        <v>1919</v>
      </c>
      <c r="F282" s="41" t="s">
        <v>77</v>
      </c>
      <c r="G282" s="43">
        <v>44300</v>
      </c>
      <c r="H282" s="19" t="s">
        <v>1920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116</v>
      </c>
      <c r="AC282" s="19">
        <v>0</v>
      </c>
      <c r="AD282" s="19">
        <v>0</v>
      </c>
      <c r="AE282" s="19">
        <v>232</v>
      </c>
      <c r="AF282" s="19">
        <v>116</v>
      </c>
      <c r="AG282" s="19">
        <v>0</v>
      </c>
      <c r="AH282" s="19">
        <v>0</v>
      </c>
      <c r="AI282" s="19">
        <v>0</v>
      </c>
      <c r="AJ282" s="19">
        <v>116</v>
      </c>
      <c r="AK282" s="19">
        <v>0</v>
      </c>
      <c r="AL282" s="19">
        <v>0</v>
      </c>
      <c r="AM282" s="19">
        <v>116</v>
      </c>
      <c r="AN282" s="19">
        <v>0</v>
      </c>
      <c r="AO282" s="19">
        <v>0</v>
      </c>
      <c r="AP282" s="19">
        <v>0</v>
      </c>
      <c r="AQ282" s="19">
        <v>0</v>
      </c>
      <c r="AR282" s="19">
        <v>0</v>
      </c>
      <c r="AS282" s="19">
        <v>0</v>
      </c>
      <c r="AT282" s="19">
        <v>0</v>
      </c>
      <c r="AU282" s="19">
        <v>0</v>
      </c>
      <c r="AV282" s="19">
        <v>0</v>
      </c>
      <c r="AW282" s="19">
        <v>0</v>
      </c>
      <c r="AX282" s="19">
        <v>0</v>
      </c>
      <c r="AY282" s="19">
        <v>0</v>
      </c>
      <c r="AZ282" s="19">
        <v>0</v>
      </c>
      <c r="BA282" s="19">
        <v>0</v>
      </c>
      <c r="BB282" s="19">
        <v>0</v>
      </c>
      <c r="BC282" s="46"/>
      <c r="BD282" s="49"/>
      <c r="BE282" s="52"/>
      <c r="BF282" s="52"/>
      <c r="BG282" s="55"/>
      <c r="BH282" s="56" t="s">
        <v>1921</v>
      </c>
    </row>
    <row r="283" spans="1:60" ht="16.2" x14ac:dyDescent="0.25">
      <c r="A283" s="41" t="s">
        <v>1922</v>
      </c>
      <c r="B283" s="42" t="s">
        <v>1923</v>
      </c>
      <c r="C283" s="41">
        <v>-2</v>
      </c>
      <c r="D283" s="41" t="s">
        <v>1924</v>
      </c>
      <c r="E283" s="41" t="s">
        <v>1925</v>
      </c>
      <c r="F283" s="41" t="s">
        <v>77</v>
      </c>
      <c r="G283" s="43">
        <v>44281</v>
      </c>
      <c r="H283" s="17" t="s">
        <v>1926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95</v>
      </c>
      <c r="AC283" s="17">
        <v>0</v>
      </c>
      <c r="AD283" s="17">
        <v>0</v>
      </c>
      <c r="AE283" s="17">
        <v>95</v>
      </c>
      <c r="AF283" s="17">
        <v>190</v>
      </c>
      <c r="AG283" s="17">
        <v>0</v>
      </c>
      <c r="AH283" s="17">
        <v>0</v>
      </c>
      <c r="AI283" s="17">
        <v>190</v>
      </c>
      <c r="AJ283" s="17">
        <v>190</v>
      </c>
      <c r="AK283" s="17">
        <v>0</v>
      </c>
      <c r="AL283" s="17">
        <v>0</v>
      </c>
      <c r="AM283" s="17">
        <v>95</v>
      </c>
      <c r="AN283" s="17">
        <v>95</v>
      </c>
      <c r="AO283" s="17">
        <v>0</v>
      </c>
      <c r="AP283" s="17">
        <v>0</v>
      </c>
      <c r="AQ283" s="17">
        <v>95</v>
      </c>
      <c r="AR283" s="17">
        <v>95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44">
        <f t="shared" ref="BC283" si="368">SUM(I283:BB283)</f>
        <v>1140</v>
      </c>
      <c r="BD283" s="47">
        <f t="shared" ref="BD283" si="369">SUM(I284:BB284)</f>
        <v>1140</v>
      </c>
      <c r="BE283" s="50">
        <f t="shared" ref="BE283" si="370">SUM(I285:BB285)</f>
        <v>1140</v>
      </c>
      <c r="BF283" s="50">
        <f t="shared" ref="BF283" si="371">BE283-BC283</f>
        <v>0</v>
      </c>
      <c r="BG283" s="53">
        <v>0.83169999999999999</v>
      </c>
      <c r="BH283" s="56" t="s">
        <v>1927</v>
      </c>
    </row>
    <row r="284" spans="1:60" ht="16.2" x14ac:dyDescent="0.25">
      <c r="A284" s="41" t="s">
        <v>1928</v>
      </c>
      <c r="B284" s="42" t="s">
        <v>1929</v>
      </c>
      <c r="C284" s="41">
        <v>-2</v>
      </c>
      <c r="D284" s="41" t="s">
        <v>1930</v>
      </c>
      <c r="E284" s="41" t="s">
        <v>1931</v>
      </c>
      <c r="F284" s="41" t="s">
        <v>77</v>
      </c>
      <c r="G284" s="43">
        <v>44281</v>
      </c>
      <c r="H284" s="18" t="s">
        <v>1932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95</v>
      </c>
      <c r="AC284" s="18">
        <v>0</v>
      </c>
      <c r="AD284" s="18">
        <v>0</v>
      </c>
      <c r="AE284" s="18">
        <v>95</v>
      </c>
      <c r="AF284" s="18">
        <v>190</v>
      </c>
      <c r="AG284" s="18">
        <v>0</v>
      </c>
      <c r="AH284" s="18">
        <v>0</v>
      </c>
      <c r="AI284" s="18">
        <v>190</v>
      </c>
      <c r="AJ284" s="18">
        <v>190</v>
      </c>
      <c r="AK284" s="18">
        <v>0</v>
      </c>
      <c r="AL284" s="18">
        <v>0</v>
      </c>
      <c r="AM284" s="18">
        <v>95</v>
      </c>
      <c r="AN284" s="18">
        <v>95</v>
      </c>
      <c r="AO284" s="18">
        <v>0</v>
      </c>
      <c r="AP284" s="18">
        <v>0</v>
      </c>
      <c r="AQ284" s="18">
        <v>95</v>
      </c>
      <c r="AR284" s="18">
        <v>95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0</v>
      </c>
      <c r="BC284" s="45"/>
      <c r="BD284" s="48"/>
      <c r="BE284" s="51"/>
      <c r="BF284" s="51"/>
      <c r="BG284" s="54"/>
      <c r="BH284" s="56" t="s">
        <v>1933</v>
      </c>
    </row>
    <row r="285" spans="1:60" ht="16.2" x14ac:dyDescent="0.25">
      <c r="A285" s="41" t="s">
        <v>1934</v>
      </c>
      <c r="B285" s="42" t="s">
        <v>1935</v>
      </c>
      <c r="C285" s="41">
        <v>-2</v>
      </c>
      <c r="D285" s="41" t="s">
        <v>1936</v>
      </c>
      <c r="E285" s="41" t="s">
        <v>1937</v>
      </c>
      <c r="F285" s="41" t="s">
        <v>77</v>
      </c>
      <c r="G285" s="43">
        <v>44281</v>
      </c>
      <c r="H285" s="19" t="s">
        <v>1938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95</v>
      </c>
      <c r="AC285" s="19">
        <v>0</v>
      </c>
      <c r="AD285" s="19">
        <v>0</v>
      </c>
      <c r="AE285" s="19">
        <v>95</v>
      </c>
      <c r="AF285" s="19">
        <v>190</v>
      </c>
      <c r="AG285" s="19">
        <v>0</v>
      </c>
      <c r="AH285" s="19">
        <v>0</v>
      </c>
      <c r="AI285" s="19">
        <v>190</v>
      </c>
      <c r="AJ285" s="19">
        <v>190</v>
      </c>
      <c r="AK285" s="19">
        <v>0</v>
      </c>
      <c r="AL285" s="19">
        <v>0</v>
      </c>
      <c r="AM285" s="19">
        <v>95</v>
      </c>
      <c r="AN285" s="19">
        <v>95</v>
      </c>
      <c r="AO285" s="19">
        <v>0</v>
      </c>
      <c r="AP285" s="19">
        <v>0</v>
      </c>
      <c r="AQ285" s="19">
        <v>95</v>
      </c>
      <c r="AR285" s="19">
        <v>95</v>
      </c>
      <c r="AS285" s="19">
        <v>0</v>
      </c>
      <c r="AT285" s="19">
        <v>0</v>
      </c>
      <c r="AU285" s="19">
        <v>0</v>
      </c>
      <c r="AV285" s="19">
        <v>0</v>
      </c>
      <c r="AW285" s="19">
        <v>0</v>
      </c>
      <c r="AX285" s="19">
        <v>0</v>
      </c>
      <c r="AY285" s="19">
        <v>0</v>
      </c>
      <c r="AZ285" s="19">
        <v>0</v>
      </c>
      <c r="BA285" s="19">
        <v>0</v>
      </c>
      <c r="BB285" s="19">
        <v>0</v>
      </c>
      <c r="BC285" s="46"/>
      <c r="BD285" s="49"/>
      <c r="BE285" s="52"/>
      <c r="BF285" s="52"/>
      <c r="BG285" s="55"/>
      <c r="BH285" s="56" t="s">
        <v>1939</v>
      </c>
    </row>
    <row r="286" spans="1:60" ht="16.2" x14ac:dyDescent="0.25">
      <c r="A286" s="41" t="s">
        <v>1940</v>
      </c>
      <c r="B286" s="42" t="s">
        <v>1941</v>
      </c>
      <c r="C286" s="41" t="s">
        <v>1942</v>
      </c>
      <c r="D286" s="41" t="s">
        <v>1943</v>
      </c>
      <c r="E286" s="41" t="s">
        <v>1944</v>
      </c>
      <c r="F286" s="41" t="s">
        <v>77</v>
      </c>
      <c r="G286" s="43">
        <v>44292</v>
      </c>
      <c r="H286" s="17" t="s">
        <v>1945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60</v>
      </c>
      <c r="AB286" s="17">
        <v>70</v>
      </c>
      <c r="AC286" s="17">
        <v>0</v>
      </c>
      <c r="AD286" s="17">
        <v>0</v>
      </c>
      <c r="AE286" s="17">
        <v>70</v>
      </c>
      <c r="AF286" s="17">
        <v>90</v>
      </c>
      <c r="AG286" s="17">
        <v>0</v>
      </c>
      <c r="AH286" s="17">
        <v>0</v>
      </c>
      <c r="AI286" s="17">
        <v>110</v>
      </c>
      <c r="AJ286" s="17">
        <v>140</v>
      </c>
      <c r="AK286" s="17">
        <v>0</v>
      </c>
      <c r="AL286" s="17">
        <v>0</v>
      </c>
      <c r="AM286" s="17">
        <v>160</v>
      </c>
      <c r="AN286" s="17">
        <v>140</v>
      </c>
      <c r="AO286" s="17">
        <v>0</v>
      </c>
      <c r="AP286" s="17">
        <v>0</v>
      </c>
      <c r="AQ286" s="17">
        <v>70</v>
      </c>
      <c r="AR286" s="17">
        <v>120</v>
      </c>
      <c r="AS286" s="17">
        <v>0</v>
      </c>
      <c r="AT286" s="17">
        <v>0</v>
      </c>
      <c r="AU286" s="17">
        <v>0</v>
      </c>
      <c r="AV286" s="17">
        <v>70</v>
      </c>
      <c r="AW286" s="17">
        <v>0</v>
      </c>
      <c r="AX286" s="17">
        <v>0</v>
      </c>
      <c r="AY286" s="17">
        <v>0</v>
      </c>
      <c r="AZ286" s="17">
        <v>30</v>
      </c>
      <c r="BA286" s="17">
        <v>0</v>
      </c>
      <c r="BB286" s="17">
        <v>0</v>
      </c>
      <c r="BC286" s="44">
        <f t="shared" ref="BC286" si="372">SUM(I286:BB286)</f>
        <v>1130</v>
      </c>
      <c r="BD286" s="47">
        <f t="shared" ref="BD286" si="373">SUM(I287:BB287)</f>
        <v>1130</v>
      </c>
      <c r="BE286" s="50">
        <f t="shared" ref="BE286" si="374">SUM(I288:BB288)</f>
        <v>1130</v>
      </c>
      <c r="BF286" s="50">
        <f t="shared" ref="BF286" si="375">BE286-BC286</f>
        <v>0</v>
      </c>
      <c r="BG286" s="53">
        <v>0.85460000000000003</v>
      </c>
      <c r="BH286" s="56" t="s">
        <v>1946</v>
      </c>
    </row>
    <row r="287" spans="1:60" ht="16.2" x14ac:dyDescent="0.25">
      <c r="A287" s="41" t="s">
        <v>1947</v>
      </c>
      <c r="B287" s="42" t="s">
        <v>1948</v>
      </c>
      <c r="C287" s="41" t="s">
        <v>1949</v>
      </c>
      <c r="D287" s="41" t="s">
        <v>1950</v>
      </c>
      <c r="E287" s="41" t="s">
        <v>1951</v>
      </c>
      <c r="F287" s="41" t="s">
        <v>77</v>
      </c>
      <c r="G287" s="43">
        <v>44292</v>
      </c>
      <c r="H287" s="18" t="s">
        <v>1952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60</v>
      </c>
      <c r="AB287" s="18">
        <v>70</v>
      </c>
      <c r="AC287" s="18">
        <v>0</v>
      </c>
      <c r="AD287" s="18">
        <v>0</v>
      </c>
      <c r="AE287" s="18">
        <v>70</v>
      </c>
      <c r="AF287" s="18">
        <v>90</v>
      </c>
      <c r="AG287" s="18">
        <v>0</v>
      </c>
      <c r="AH287" s="18">
        <v>0</v>
      </c>
      <c r="AI287" s="18">
        <v>110</v>
      </c>
      <c r="AJ287" s="18">
        <v>140</v>
      </c>
      <c r="AK287" s="18">
        <v>0</v>
      </c>
      <c r="AL287" s="18">
        <v>0</v>
      </c>
      <c r="AM287" s="18">
        <v>160</v>
      </c>
      <c r="AN287" s="18">
        <v>140</v>
      </c>
      <c r="AO287" s="18">
        <v>0</v>
      </c>
      <c r="AP287" s="18">
        <v>0</v>
      </c>
      <c r="AQ287" s="18">
        <v>70</v>
      </c>
      <c r="AR287" s="18">
        <v>120</v>
      </c>
      <c r="AS287" s="18">
        <v>0</v>
      </c>
      <c r="AT287" s="18">
        <v>0</v>
      </c>
      <c r="AU287" s="18">
        <v>0</v>
      </c>
      <c r="AV287" s="18">
        <v>70</v>
      </c>
      <c r="AW287" s="18">
        <v>0</v>
      </c>
      <c r="AX287" s="18">
        <v>0</v>
      </c>
      <c r="AY287" s="18">
        <v>0</v>
      </c>
      <c r="AZ287" s="18">
        <v>30</v>
      </c>
      <c r="BA287" s="18">
        <v>0</v>
      </c>
      <c r="BB287" s="18">
        <v>0</v>
      </c>
      <c r="BC287" s="45"/>
      <c r="BD287" s="48"/>
      <c r="BE287" s="51"/>
      <c r="BF287" s="51"/>
      <c r="BG287" s="54"/>
      <c r="BH287" s="56" t="s">
        <v>1953</v>
      </c>
    </row>
    <row r="288" spans="1:60" ht="16.2" x14ac:dyDescent="0.25">
      <c r="A288" s="41" t="s">
        <v>1954</v>
      </c>
      <c r="B288" s="42" t="s">
        <v>1955</v>
      </c>
      <c r="C288" s="41" t="s">
        <v>1956</v>
      </c>
      <c r="D288" s="41" t="s">
        <v>1957</v>
      </c>
      <c r="E288" s="41" t="s">
        <v>1958</v>
      </c>
      <c r="F288" s="41" t="s">
        <v>77</v>
      </c>
      <c r="G288" s="43">
        <v>44292</v>
      </c>
      <c r="H288" s="19" t="s">
        <v>1959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60</v>
      </c>
      <c r="AB288" s="19">
        <v>70</v>
      </c>
      <c r="AC288" s="19">
        <v>0</v>
      </c>
      <c r="AD288" s="19">
        <v>0</v>
      </c>
      <c r="AE288" s="19">
        <v>70</v>
      </c>
      <c r="AF288" s="19">
        <v>90</v>
      </c>
      <c r="AG288" s="19">
        <v>0</v>
      </c>
      <c r="AH288" s="19">
        <v>0</v>
      </c>
      <c r="AI288" s="19">
        <v>110</v>
      </c>
      <c r="AJ288" s="19">
        <v>140</v>
      </c>
      <c r="AK288" s="19">
        <v>0</v>
      </c>
      <c r="AL288" s="19">
        <v>0</v>
      </c>
      <c r="AM288" s="19">
        <v>160</v>
      </c>
      <c r="AN288" s="19">
        <v>140</v>
      </c>
      <c r="AO288" s="19">
        <v>0</v>
      </c>
      <c r="AP288" s="19">
        <v>0</v>
      </c>
      <c r="AQ288" s="19">
        <v>70</v>
      </c>
      <c r="AR288" s="19">
        <v>120</v>
      </c>
      <c r="AS288" s="19">
        <v>0</v>
      </c>
      <c r="AT288" s="19">
        <v>0</v>
      </c>
      <c r="AU288" s="19">
        <v>0</v>
      </c>
      <c r="AV288" s="19">
        <v>70</v>
      </c>
      <c r="AW288" s="19">
        <v>0</v>
      </c>
      <c r="AX288" s="19">
        <v>0</v>
      </c>
      <c r="AY288" s="19">
        <v>0</v>
      </c>
      <c r="AZ288" s="19">
        <v>30</v>
      </c>
      <c r="BA288" s="19">
        <v>0</v>
      </c>
      <c r="BB288" s="19">
        <v>0</v>
      </c>
      <c r="BC288" s="46"/>
      <c r="BD288" s="49"/>
      <c r="BE288" s="52"/>
      <c r="BF288" s="52"/>
      <c r="BG288" s="55"/>
      <c r="BH288" s="56" t="s">
        <v>1960</v>
      </c>
    </row>
    <row r="289" spans="1:60" ht="16.2" x14ac:dyDescent="0.25">
      <c r="A289" s="41" t="s">
        <v>1961</v>
      </c>
      <c r="B289" s="42" t="s">
        <v>1962</v>
      </c>
      <c r="C289" s="41" t="s">
        <v>1963</v>
      </c>
      <c r="D289" s="41" t="s">
        <v>1964</v>
      </c>
      <c r="E289" s="41" t="s">
        <v>1965</v>
      </c>
      <c r="F289" s="41" t="s">
        <v>77</v>
      </c>
      <c r="G289" s="43">
        <v>44285</v>
      </c>
      <c r="H289" s="17" t="s">
        <v>1966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60</v>
      </c>
      <c r="AB289" s="17">
        <v>80</v>
      </c>
      <c r="AC289" s="17">
        <v>0</v>
      </c>
      <c r="AD289" s="17">
        <v>0</v>
      </c>
      <c r="AE289" s="17">
        <v>70</v>
      </c>
      <c r="AF289" s="17">
        <v>100</v>
      </c>
      <c r="AG289" s="17">
        <v>0</v>
      </c>
      <c r="AH289" s="17">
        <v>0</v>
      </c>
      <c r="AI289" s="17">
        <v>110</v>
      </c>
      <c r="AJ289" s="17">
        <v>130</v>
      </c>
      <c r="AK289" s="17">
        <v>0</v>
      </c>
      <c r="AL289" s="17">
        <v>0</v>
      </c>
      <c r="AM289" s="17">
        <v>140</v>
      </c>
      <c r="AN289" s="17">
        <v>140</v>
      </c>
      <c r="AO289" s="17">
        <v>0</v>
      </c>
      <c r="AP289" s="17">
        <v>0</v>
      </c>
      <c r="AQ289" s="17">
        <v>80</v>
      </c>
      <c r="AR289" s="17">
        <v>110</v>
      </c>
      <c r="AS289" s="17">
        <v>0</v>
      </c>
      <c r="AT289" s="17">
        <v>0</v>
      </c>
      <c r="AU289" s="17">
        <v>0</v>
      </c>
      <c r="AV289" s="17">
        <v>70</v>
      </c>
      <c r="AW289" s="17">
        <v>0</v>
      </c>
      <c r="AX289" s="17">
        <v>0</v>
      </c>
      <c r="AY289" s="17">
        <v>0</v>
      </c>
      <c r="AZ289" s="17">
        <v>30</v>
      </c>
      <c r="BA289" s="17">
        <v>0</v>
      </c>
      <c r="BB289" s="17">
        <v>0</v>
      </c>
      <c r="BC289" s="44">
        <f t="shared" ref="BC289" si="376">SUM(I289:BB289)</f>
        <v>1120</v>
      </c>
      <c r="BD289" s="47">
        <f t="shared" ref="BD289" si="377">SUM(I290:BB290)</f>
        <v>1120</v>
      </c>
      <c r="BE289" s="50">
        <f t="shared" ref="BE289" si="378">SUM(I291:BB291)</f>
        <v>1120</v>
      </c>
      <c r="BF289" s="50">
        <f t="shared" ref="BF289" si="379">BE289-BC289</f>
        <v>0</v>
      </c>
      <c r="BG289" s="53">
        <v>0.88450000000000006</v>
      </c>
      <c r="BH289" s="56" t="s">
        <v>1967</v>
      </c>
    </row>
    <row r="290" spans="1:60" ht="16.2" x14ac:dyDescent="0.25">
      <c r="A290" s="41" t="s">
        <v>1968</v>
      </c>
      <c r="B290" s="42" t="s">
        <v>1969</v>
      </c>
      <c r="C290" s="41" t="s">
        <v>1970</v>
      </c>
      <c r="D290" s="41" t="s">
        <v>1971</v>
      </c>
      <c r="E290" s="41" t="s">
        <v>1972</v>
      </c>
      <c r="F290" s="41" t="s">
        <v>77</v>
      </c>
      <c r="G290" s="43">
        <v>44285</v>
      </c>
      <c r="H290" s="18" t="s">
        <v>1973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60</v>
      </c>
      <c r="AB290" s="18">
        <v>80</v>
      </c>
      <c r="AC290" s="18">
        <v>0</v>
      </c>
      <c r="AD290" s="18">
        <v>0</v>
      </c>
      <c r="AE290" s="18">
        <v>70</v>
      </c>
      <c r="AF290" s="18">
        <v>100</v>
      </c>
      <c r="AG290" s="18">
        <v>0</v>
      </c>
      <c r="AH290" s="18">
        <v>0</v>
      </c>
      <c r="AI290" s="18">
        <v>110</v>
      </c>
      <c r="AJ290" s="18">
        <v>130</v>
      </c>
      <c r="AK290" s="18">
        <v>0</v>
      </c>
      <c r="AL290" s="18">
        <v>0</v>
      </c>
      <c r="AM290" s="18">
        <v>140</v>
      </c>
      <c r="AN290" s="18">
        <v>140</v>
      </c>
      <c r="AO290" s="18">
        <v>0</v>
      </c>
      <c r="AP290" s="18">
        <v>0</v>
      </c>
      <c r="AQ290" s="18">
        <v>80</v>
      </c>
      <c r="AR290" s="18">
        <v>110</v>
      </c>
      <c r="AS290" s="18">
        <v>0</v>
      </c>
      <c r="AT290" s="18">
        <v>0</v>
      </c>
      <c r="AU290" s="18">
        <v>0</v>
      </c>
      <c r="AV290" s="18">
        <v>70</v>
      </c>
      <c r="AW290" s="18">
        <v>0</v>
      </c>
      <c r="AX290" s="18">
        <v>0</v>
      </c>
      <c r="AY290" s="18">
        <v>0</v>
      </c>
      <c r="AZ290" s="18">
        <v>30</v>
      </c>
      <c r="BA290" s="18">
        <v>0</v>
      </c>
      <c r="BB290" s="18">
        <v>0</v>
      </c>
      <c r="BC290" s="45"/>
      <c r="BD290" s="48"/>
      <c r="BE290" s="51"/>
      <c r="BF290" s="51"/>
      <c r="BG290" s="54"/>
      <c r="BH290" s="56" t="s">
        <v>1974</v>
      </c>
    </row>
    <row r="291" spans="1:60" ht="16.2" x14ac:dyDescent="0.25">
      <c r="A291" s="41" t="s">
        <v>1975</v>
      </c>
      <c r="B291" s="42" t="s">
        <v>1976</v>
      </c>
      <c r="C291" s="41" t="s">
        <v>1977</v>
      </c>
      <c r="D291" s="41" t="s">
        <v>1978</v>
      </c>
      <c r="E291" s="41" t="s">
        <v>1979</v>
      </c>
      <c r="F291" s="41" t="s">
        <v>77</v>
      </c>
      <c r="G291" s="43">
        <v>44285</v>
      </c>
      <c r="H291" s="19" t="s">
        <v>1980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60</v>
      </c>
      <c r="AB291" s="19">
        <v>80</v>
      </c>
      <c r="AC291" s="19">
        <v>0</v>
      </c>
      <c r="AD291" s="19">
        <v>0</v>
      </c>
      <c r="AE291" s="19">
        <v>70</v>
      </c>
      <c r="AF291" s="19">
        <v>100</v>
      </c>
      <c r="AG291" s="19">
        <v>0</v>
      </c>
      <c r="AH291" s="19">
        <v>0</v>
      </c>
      <c r="AI291" s="19">
        <v>110</v>
      </c>
      <c r="AJ291" s="19">
        <v>130</v>
      </c>
      <c r="AK291" s="19">
        <v>0</v>
      </c>
      <c r="AL291" s="19">
        <v>0</v>
      </c>
      <c r="AM291" s="19">
        <v>140</v>
      </c>
      <c r="AN291" s="19">
        <v>140</v>
      </c>
      <c r="AO291" s="19">
        <v>0</v>
      </c>
      <c r="AP291" s="19">
        <v>0</v>
      </c>
      <c r="AQ291" s="19">
        <v>80</v>
      </c>
      <c r="AR291" s="19">
        <v>110</v>
      </c>
      <c r="AS291" s="19">
        <v>0</v>
      </c>
      <c r="AT291" s="19">
        <v>0</v>
      </c>
      <c r="AU291" s="19">
        <v>0</v>
      </c>
      <c r="AV291" s="19">
        <v>70</v>
      </c>
      <c r="AW291" s="19">
        <v>0</v>
      </c>
      <c r="AX291" s="19">
        <v>0</v>
      </c>
      <c r="AY291" s="19">
        <v>0</v>
      </c>
      <c r="AZ291" s="19">
        <v>30</v>
      </c>
      <c r="BA291" s="19">
        <v>0</v>
      </c>
      <c r="BB291" s="19">
        <v>0</v>
      </c>
      <c r="BC291" s="46"/>
      <c r="BD291" s="49"/>
      <c r="BE291" s="52"/>
      <c r="BF291" s="52"/>
      <c r="BG291" s="55"/>
      <c r="BH291" s="56" t="s">
        <v>1981</v>
      </c>
    </row>
    <row r="292" spans="1:60" ht="16.2" x14ac:dyDescent="0.25">
      <c r="A292" s="41" t="s">
        <v>1982</v>
      </c>
      <c r="B292" s="42" t="s">
        <v>1983</v>
      </c>
      <c r="C292" s="41" t="s">
        <v>1984</v>
      </c>
      <c r="D292" s="41" t="s">
        <v>1985</v>
      </c>
      <c r="E292" s="41" t="s">
        <v>1986</v>
      </c>
      <c r="F292" s="41" t="s">
        <v>77</v>
      </c>
      <c r="G292" s="43">
        <v>44288</v>
      </c>
      <c r="H292" s="17" t="s">
        <v>1987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2</v>
      </c>
      <c r="O292" s="17">
        <v>0</v>
      </c>
      <c r="P292" s="17">
        <v>1</v>
      </c>
      <c r="Q292" s="17">
        <v>3</v>
      </c>
      <c r="R292" s="17">
        <v>0</v>
      </c>
      <c r="S292" s="17">
        <v>4</v>
      </c>
      <c r="T292" s="17">
        <v>5</v>
      </c>
      <c r="U292" s="17">
        <v>0</v>
      </c>
      <c r="V292" s="17">
        <v>0</v>
      </c>
      <c r="W292" s="17">
        <v>3</v>
      </c>
      <c r="X292" s="17">
        <v>12</v>
      </c>
      <c r="Y292" s="17">
        <v>0</v>
      </c>
      <c r="Z292" s="17">
        <v>0</v>
      </c>
      <c r="AA292" s="17">
        <v>28</v>
      </c>
      <c r="AB292" s="17">
        <v>84</v>
      </c>
      <c r="AC292" s="17">
        <v>0</v>
      </c>
      <c r="AD292" s="17">
        <v>0</v>
      </c>
      <c r="AE292" s="17">
        <v>77</v>
      </c>
      <c r="AF292" s="17">
        <v>104</v>
      </c>
      <c r="AG292" s="17">
        <v>0</v>
      </c>
      <c r="AH292" s="17">
        <v>0</v>
      </c>
      <c r="AI292" s="17">
        <v>108</v>
      </c>
      <c r="AJ292" s="17">
        <v>128</v>
      </c>
      <c r="AK292" s="17">
        <v>0</v>
      </c>
      <c r="AL292" s="17">
        <v>0</v>
      </c>
      <c r="AM292" s="17">
        <v>143</v>
      </c>
      <c r="AN292" s="17">
        <v>130</v>
      </c>
      <c r="AO292" s="17">
        <v>0</v>
      </c>
      <c r="AP292" s="17">
        <v>0</v>
      </c>
      <c r="AQ292" s="17">
        <v>79</v>
      </c>
      <c r="AR292" s="17">
        <v>89</v>
      </c>
      <c r="AS292" s="17">
        <v>0</v>
      </c>
      <c r="AT292" s="17">
        <v>0</v>
      </c>
      <c r="AU292" s="17">
        <v>3</v>
      </c>
      <c r="AV292" s="17">
        <v>70</v>
      </c>
      <c r="AW292" s="17">
        <v>0</v>
      </c>
      <c r="AX292" s="17">
        <v>0</v>
      </c>
      <c r="AY292" s="17">
        <v>1</v>
      </c>
      <c r="AZ292" s="17">
        <v>16</v>
      </c>
      <c r="BA292" s="17">
        <v>0</v>
      </c>
      <c r="BB292" s="17">
        <v>0</v>
      </c>
      <c r="BC292" s="44">
        <f t="shared" ref="BC292" si="380">SUM(I292:BB292)</f>
        <v>1090</v>
      </c>
      <c r="BD292" s="47">
        <f t="shared" ref="BD292" si="381">SUM(I293:BB293)</f>
        <v>1090</v>
      </c>
      <c r="BE292" s="50">
        <f t="shared" ref="BE292" si="382">SUM(I294:BB294)</f>
        <v>1090</v>
      </c>
      <c r="BF292" s="50">
        <f t="shared" ref="BF292" si="383">BE292-BC292</f>
        <v>0</v>
      </c>
      <c r="BG292" s="53">
        <v>0.83010000000000006</v>
      </c>
      <c r="BH292" s="56" t="s">
        <v>1988</v>
      </c>
    </row>
    <row r="293" spans="1:60" ht="16.2" x14ac:dyDescent="0.25">
      <c r="A293" s="41" t="s">
        <v>1989</v>
      </c>
      <c r="B293" s="42" t="s">
        <v>1990</v>
      </c>
      <c r="C293" s="41" t="s">
        <v>1991</v>
      </c>
      <c r="D293" s="41" t="s">
        <v>1992</v>
      </c>
      <c r="E293" s="41" t="s">
        <v>1993</v>
      </c>
      <c r="F293" s="41" t="s">
        <v>77</v>
      </c>
      <c r="G293" s="43">
        <v>44288</v>
      </c>
      <c r="H293" s="18" t="s">
        <v>1994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2</v>
      </c>
      <c r="O293" s="18">
        <v>0</v>
      </c>
      <c r="P293" s="18">
        <v>1</v>
      </c>
      <c r="Q293" s="18">
        <v>3</v>
      </c>
      <c r="R293" s="18">
        <v>0</v>
      </c>
      <c r="S293" s="18">
        <v>4</v>
      </c>
      <c r="T293" s="18">
        <v>5</v>
      </c>
      <c r="U293" s="18">
        <v>0</v>
      </c>
      <c r="V293" s="18">
        <v>0</v>
      </c>
      <c r="W293" s="18">
        <v>3</v>
      </c>
      <c r="X293" s="18">
        <v>12</v>
      </c>
      <c r="Y293" s="18">
        <v>0</v>
      </c>
      <c r="Z293" s="18">
        <v>0</v>
      </c>
      <c r="AA293" s="18">
        <v>28</v>
      </c>
      <c r="AB293" s="18">
        <v>84</v>
      </c>
      <c r="AC293" s="18">
        <v>0</v>
      </c>
      <c r="AD293" s="18">
        <v>0</v>
      </c>
      <c r="AE293" s="18">
        <v>77</v>
      </c>
      <c r="AF293" s="18">
        <v>104</v>
      </c>
      <c r="AG293" s="18">
        <v>0</v>
      </c>
      <c r="AH293" s="18">
        <v>0</v>
      </c>
      <c r="AI293" s="18">
        <v>108</v>
      </c>
      <c r="AJ293" s="18">
        <v>128</v>
      </c>
      <c r="AK293" s="18">
        <v>0</v>
      </c>
      <c r="AL293" s="18">
        <v>0</v>
      </c>
      <c r="AM293" s="18">
        <v>143</v>
      </c>
      <c r="AN293" s="18">
        <v>130</v>
      </c>
      <c r="AO293" s="18">
        <v>0</v>
      </c>
      <c r="AP293" s="18">
        <v>0</v>
      </c>
      <c r="AQ293" s="18">
        <v>79</v>
      </c>
      <c r="AR293" s="18">
        <v>89</v>
      </c>
      <c r="AS293" s="18">
        <v>0</v>
      </c>
      <c r="AT293" s="18">
        <v>0</v>
      </c>
      <c r="AU293" s="18">
        <v>3</v>
      </c>
      <c r="AV293" s="18">
        <v>70</v>
      </c>
      <c r="AW293" s="18">
        <v>0</v>
      </c>
      <c r="AX293" s="18">
        <v>0</v>
      </c>
      <c r="AY293" s="18">
        <v>1</v>
      </c>
      <c r="AZ293" s="18">
        <v>16</v>
      </c>
      <c r="BA293" s="18">
        <v>0</v>
      </c>
      <c r="BB293" s="18">
        <v>0</v>
      </c>
      <c r="BC293" s="45"/>
      <c r="BD293" s="48"/>
      <c r="BE293" s="51"/>
      <c r="BF293" s="51"/>
      <c r="BG293" s="54"/>
      <c r="BH293" s="56" t="s">
        <v>1995</v>
      </c>
    </row>
    <row r="294" spans="1:60" ht="16.2" x14ac:dyDescent="0.25">
      <c r="A294" s="41" t="s">
        <v>1996</v>
      </c>
      <c r="B294" s="42" t="s">
        <v>1997</v>
      </c>
      <c r="C294" s="41" t="s">
        <v>1998</v>
      </c>
      <c r="D294" s="41" t="s">
        <v>1999</v>
      </c>
      <c r="E294" s="41" t="s">
        <v>2000</v>
      </c>
      <c r="F294" s="41" t="s">
        <v>77</v>
      </c>
      <c r="G294" s="43">
        <v>44288</v>
      </c>
      <c r="H294" s="19" t="s">
        <v>2001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2</v>
      </c>
      <c r="O294" s="19">
        <v>0</v>
      </c>
      <c r="P294" s="19">
        <v>1</v>
      </c>
      <c r="Q294" s="19">
        <v>3</v>
      </c>
      <c r="R294" s="19">
        <v>0</v>
      </c>
      <c r="S294" s="19">
        <v>4</v>
      </c>
      <c r="T294" s="19">
        <v>5</v>
      </c>
      <c r="U294" s="19">
        <v>0</v>
      </c>
      <c r="V294" s="19">
        <v>0</v>
      </c>
      <c r="W294" s="19">
        <v>3</v>
      </c>
      <c r="X294" s="19">
        <v>12</v>
      </c>
      <c r="Y294" s="19">
        <v>0</v>
      </c>
      <c r="Z294" s="19">
        <v>0</v>
      </c>
      <c r="AA294" s="19">
        <v>28</v>
      </c>
      <c r="AB294" s="19">
        <v>84</v>
      </c>
      <c r="AC294" s="19">
        <v>0</v>
      </c>
      <c r="AD294" s="19">
        <v>0</v>
      </c>
      <c r="AE294" s="19">
        <v>77</v>
      </c>
      <c r="AF294" s="19">
        <v>104</v>
      </c>
      <c r="AG294" s="19">
        <v>0</v>
      </c>
      <c r="AH294" s="19">
        <v>0</v>
      </c>
      <c r="AI294" s="19">
        <v>108</v>
      </c>
      <c r="AJ294" s="19">
        <v>128</v>
      </c>
      <c r="AK294" s="19">
        <v>0</v>
      </c>
      <c r="AL294" s="19">
        <v>0</v>
      </c>
      <c r="AM294" s="19">
        <v>143</v>
      </c>
      <c r="AN294" s="19">
        <v>130</v>
      </c>
      <c r="AO294" s="19">
        <v>0</v>
      </c>
      <c r="AP294" s="19">
        <v>0</v>
      </c>
      <c r="AQ294" s="19">
        <v>79</v>
      </c>
      <c r="AR294" s="19">
        <v>89</v>
      </c>
      <c r="AS294" s="19">
        <v>0</v>
      </c>
      <c r="AT294" s="19">
        <v>0</v>
      </c>
      <c r="AU294" s="19">
        <v>3</v>
      </c>
      <c r="AV294" s="19">
        <v>70</v>
      </c>
      <c r="AW294" s="19">
        <v>0</v>
      </c>
      <c r="AX294" s="19">
        <v>0</v>
      </c>
      <c r="AY294" s="19">
        <v>1</v>
      </c>
      <c r="AZ294" s="19">
        <v>16</v>
      </c>
      <c r="BA294" s="19">
        <v>0</v>
      </c>
      <c r="BB294" s="19">
        <v>0</v>
      </c>
      <c r="BC294" s="46"/>
      <c r="BD294" s="49"/>
      <c r="BE294" s="52"/>
      <c r="BF294" s="52"/>
      <c r="BG294" s="55"/>
      <c r="BH294" s="56" t="s">
        <v>2002</v>
      </c>
    </row>
    <row r="295" spans="1:60" ht="16.2" x14ac:dyDescent="0.25">
      <c r="A295" s="41" t="s">
        <v>2003</v>
      </c>
      <c r="B295" s="42" t="s">
        <v>2004</v>
      </c>
      <c r="C295" s="41" t="s">
        <v>2005</v>
      </c>
      <c r="D295" s="41" t="s">
        <v>2006</v>
      </c>
      <c r="E295" s="41" t="s">
        <v>2007</v>
      </c>
      <c r="F295" s="41" t="s">
        <v>77</v>
      </c>
      <c r="G295" s="43">
        <v>44296</v>
      </c>
      <c r="H295" s="17" t="s">
        <v>2008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110</v>
      </c>
      <c r="R295" s="17">
        <v>0</v>
      </c>
      <c r="S295" s="17">
        <v>110</v>
      </c>
      <c r="T295" s="17">
        <v>180</v>
      </c>
      <c r="U295" s="17">
        <v>0</v>
      </c>
      <c r="V295" s="17">
        <v>0</v>
      </c>
      <c r="W295" s="17">
        <v>130</v>
      </c>
      <c r="X295" s="17">
        <v>140</v>
      </c>
      <c r="Y295" s="17">
        <v>0</v>
      </c>
      <c r="Z295" s="17">
        <v>0</v>
      </c>
      <c r="AA295" s="17">
        <v>120</v>
      </c>
      <c r="AB295" s="17">
        <v>110</v>
      </c>
      <c r="AC295" s="17">
        <v>0</v>
      </c>
      <c r="AD295" s="17">
        <v>0</v>
      </c>
      <c r="AE295" s="17">
        <v>100</v>
      </c>
      <c r="AF295" s="17">
        <v>80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44">
        <f t="shared" ref="BC295" si="384">SUM(I295:BB295)</f>
        <v>1080</v>
      </c>
      <c r="BD295" s="47">
        <f t="shared" ref="BD295" si="385">SUM(I296:BB296)</f>
        <v>1080</v>
      </c>
      <c r="BE295" s="50">
        <f t="shared" ref="BE295" si="386">SUM(I297:BB297)</f>
        <v>1080</v>
      </c>
      <c r="BF295" s="50">
        <f t="shared" ref="BF295" si="387">BE295-BC295</f>
        <v>0</v>
      </c>
      <c r="BG295" s="53">
        <v>0.8701000000000001</v>
      </c>
      <c r="BH295" s="56" t="s">
        <v>2009</v>
      </c>
    </row>
    <row r="296" spans="1:60" ht="16.2" x14ac:dyDescent="0.25">
      <c r="A296" s="41" t="s">
        <v>2010</v>
      </c>
      <c r="B296" s="42" t="s">
        <v>2011</v>
      </c>
      <c r="C296" s="41" t="s">
        <v>2012</v>
      </c>
      <c r="D296" s="41" t="s">
        <v>2013</v>
      </c>
      <c r="E296" s="41" t="s">
        <v>2014</v>
      </c>
      <c r="F296" s="41" t="s">
        <v>77</v>
      </c>
      <c r="G296" s="43">
        <v>44296</v>
      </c>
      <c r="H296" s="18" t="s">
        <v>2015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110</v>
      </c>
      <c r="R296" s="18">
        <v>0</v>
      </c>
      <c r="S296" s="18">
        <v>110</v>
      </c>
      <c r="T296" s="18">
        <v>180</v>
      </c>
      <c r="U296" s="18">
        <v>0</v>
      </c>
      <c r="V296" s="18">
        <v>0</v>
      </c>
      <c r="W296" s="18">
        <v>130</v>
      </c>
      <c r="X296" s="18">
        <v>140</v>
      </c>
      <c r="Y296" s="18">
        <v>0</v>
      </c>
      <c r="Z296" s="18">
        <v>0</v>
      </c>
      <c r="AA296" s="18">
        <v>120</v>
      </c>
      <c r="AB296" s="18">
        <v>110</v>
      </c>
      <c r="AC296" s="18">
        <v>0</v>
      </c>
      <c r="AD296" s="18">
        <v>0</v>
      </c>
      <c r="AE296" s="18">
        <v>100</v>
      </c>
      <c r="AF296" s="18">
        <v>80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0</v>
      </c>
      <c r="AZ296" s="18">
        <v>0</v>
      </c>
      <c r="BA296" s="18">
        <v>0</v>
      </c>
      <c r="BB296" s="18">
        <v>0</v>
      </c>
      <c r="BC296" s="45"/>
      <c r="BD296" s="48"/>
      <c r="BE296" s="51"/>
      <c r="BF296" s="51"/>
      <c r="BG296" s="54"/>
      <c r="BH296" s="56" t="s">
        <v>2016</v>
      </c>
    </row>
    <row r="297" spans="1:60" ht="16.2" x14ac:dyDescent="0.25">
      <c r="A297" s="41" t="s">
        <v>2017</v>
      </c>
      <c r="B297" s="42" t="s">
        <v>2018</v>
      </c>
      <c r="C297" s="41" t="s">
        <v>2019</v>
      </c>
      <c r="D297" s="41" t="s">
        <v>2020</v>
      </c>
      <c r="E297" s="41" t="s">
        <v>2021</v>
      </c>
      <c r="F297" s="41" t="s">
        <v>77</v>
      </c>
      <c r="G297" s="43">
        <v>44296</v>
      </c>
      <c r="H297" s="19" t="s">
        <v>2022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110</v>
      </c>
      <c r="R297" s="19">
        <v>0</v>
      </c>
      <c r="S297" s="19">
        <v>110</v>
      </c>
      <c r="T297" s="19">
        <v>180</v>
      </c>
      <c r="U297" s="19">
        <v>0</v>
      </c>
      <c r="V297" s="19">
        <v>0</v>
      </c>
      <c r="W297" s="19">
        <v>130</v>
      </c>
      <c r="X297" s="19">
        <v>140</v>
      </c>
      <c r="Y297" s="19">
        <v>0</v>
      </c>
      <c r="Z297" s="19">
        <v>0</v>
      </c>
      <c r="AA297" s="19">
        <v>120</v>
      </c>
      <c r="AB297" s="19">
        <v>110</v>
      </c>
      <c r="AC297" s="19">
        <v>0</v>
      </c>
      <c r="AD297" s="19">
        <v>0</v>
      </c>
      <c r="AE297" s="19">
        <v>100</v>
      </c>
      <c r="AF297" s="19">
        <v>80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>
        <v>0</v>
      </c>
      <c r="AU297" s="19">
        <v>0</v>
      </c>
      <c r="AV297" s="19">
        <v>0</v>
      </c>
      <c r="AW297" s="19">
        <v>0</v>
      </c>
      <c r="AX297" s="19">
        <v>0</v>
      </c>
      <c r="AY297" s="19">
        <v>0</v>
      </c>
      <c r="AZ297" s="19">
        <v>0</v>
      </c>
      <c r="BA297" s="19">
        <v>0</v>
      </c>
      <c r="BB297" s="19">
        <v>0</v>
      </c>
      <c r="BC297" s="46"/>
      <c r="BD297" s="49"/>
      <c r="BE297" s="52"/>
      <c r="BF297" s="52"/>
      <c r="BG297" s="55"/>
      <c r="BH297" s="56" t="s">
        <v>2023</v>
      </c>
    </row>
    <row r="298" spans="1:60" ht="16.2" x14ac:dyDescent="0.25">
      <c r="A298" s="41" t="s">
        <v>2024</v>
      </c>
      <c r="B298" s="42" t="s">
        <v>2025</v>
      </c>
      <c r="C298" s="41">
        <v>-2</v>
      </c>
      <c r="D298" s="41" t="s">
        <v>2026</v>
      </c>
      <c r="E298" s="41" t="s">
        <v>2027</v>
      </c>
      <c r="F298" s="41" t="s">
        <v>77</v>
      </c>
      <c r="G298" s="43">
        <v>44295</v>
      </c>
      <c r="H298" s="17" t="s">
        <v>2028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90</v>
      </c>
      <c r="O298" s="17">
        <v>0</v>
      </c>
      <c r="P298" s="17">
        <v>90</v>
      </c>
      <c r="Q298" s="17">
        <v>180</v>
      </c>
      <c r="R298" s="17">
        <v>0</v>
      </c>
      <c r="S298" s="17">
        <v>90</v>
      </c>
      <c r="T298" s="17">
        <v>180</v>
      </c>
      <c r="U298" s="17">
        <v>0</v>
      </c>
      <c r="V298" s="17">
        <v>0</v>
      </c>
      <c r="W298" s="17">
        <v>180</v>
      </c>
      <c r="X298" s="17">
        <v>270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44">
        <f t="shared" ref="BC298" si="388">SUM(I298:BB298)</f>
        <v>1080</v>
      </c>
      <c r="BD298" s="47">
        <f t="shared" ref="BD298" si="389">SUM(I299:BB299)</f>
        <v>0</v>
      </c>
      <c r="BE298" s="50">
        <f t="shared" ref="BE298" si="390">SUM(I300:BB300)</f>
        <v>0</v>
      </c>
      <c r="BF298" s="50">
        <f t="shared" ref="BF298" si="391">BE298-BC298</f>
        <v>-1080</v>
      </c>
      <c r="BG298" s="53">
        <v>0.87270000000000003</v>
      </c>
      <c r="BH298" s="56" t="s">
        <v>2029</v>
      </c>
    </row>
    <row r="299" spans="1:60" ht="16.2" x14ac:dyDescent="0.25">
      <c r="A299" s="41" t="s">
        <v>2030</v>
      </c>
      <c r="B299" s="42" t="s">
        <v>2031</v>
      </c>
      <c r="C299" s="41">
        <v>-2</v>
      </c>
      <c r="D299" s="41" t="s">
        <v>2032</v>
      </c>
      <c r="E299" s="41" t="s">
        <v>2033</v>
      </c>
      <c r="F299" s="41" t="s">
        <v>77</v>
      </c>
      <c r="G299" s="43">
        <v>44295</v>
      </c>
      <c r="H299" s="18" t="s">
        <v>2034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>
        <v>0</v>
      </c>
      <c r="BC299" s="45"/>
      <c r="BD299" s="48"/>
      <c r="BE299" s="51"/>
      <c r="BF299" s="51"/>
      <c r="BG299" s="54"/>
      <c r="BH299" s="56" t="s">
        <v>2035</v>
      </c>
    </row>
    <row r="300" spans="1:60" ht="16.2" x14ac:dyDescent="0.25">
      <c r="A300" s="41" t="s">
        <v>2036</v>
      </c>
      <c r="B300" s="42" t="s">
        <v>2037</v>
      </c>
      <c r="C300" s="41">
        <v>-2</v>
      </c>
      <c r="D300" s="41" t="s">
        <v>2038</v>
      </c>
      <c r="E300" s="41" t="s">
        <v>2039</v>
      </c>
      <c r="F300" s="41" t="s">
        <v>77</v>
      </c>
      <c r="G300" s="43">
        <v>44295</v>
      </c>
      <c r="H300" s="19" t="s">
        <v>2040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19">
        <v>0</v>
      </c>
      <c r="AO300" s="19">
        <v>0</v>
      </c>
      <c r="AP300" s="19">
        <v>0</v>
      </c>
      <c r="AQ300" s="19">
        <v>0</v>
      </c>
      <c r="AR300" s="19">
        <v>0</v>
      </c>
      <c r="AS300" s="19">
        <v>0</v>
      </c>
      <c r="AT300" s="19">
        <v>0</v>
      </c>
      <c r="AU300" s="19">
        <v>0</v>
      </c>
      <c r="AV300" s="19">
        <v>0</v>
      </c>
      <c r="AW300" s="19">
        <v>0</v>
      </c>
      <c r="AX300" s="19">
        <v>0</v>
      </c>
      <c r="AY300" s="19">
        <v>0</v>
      </c>
      <c r="AZ300" s="19">
        <v>0</v>
      </c>
      <c r="BA300" s="19">
        <v>0</v>
      </c>
      <c r="BB300" s="19">
        <v>0</v>
      </c>
      <c r="BC300" s="46"/>
      <c r="BD300" s="49"/>
      <c r="BE300" s="52"/>
      <c r="BF300" s="52"/>
      <c r="BG300" s="55"/>
      <c r="BH300" s="56" t="s">
        <v>2041</v>
      </c>
    </row>
    <row r="301" spans="1:60" ht="16.2" x14ac:dyDescent="0.25">
      <c r="A301" s="41" t="s">
        <v>2042</v>
      </c>
      <c r="B301" s="42" t="s">
        <v>2043</v>
      </c>
      <c r="C301" s="41">
        <v>-2</v>
      </c>
      <c r="D301" s="41" t="s">
        <v>2044</v>
      </c>
      <c r="E301" s="41" t="s">
        <v>2045</v>
      </c>
      <c r="F301" s="41" t="s">
        <v>77</v>
      </c>
      <c r="G301" s="43">
        <v>44273</v>
      </c>
      <c r="H301" s="17" t="s">
        <v>2046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90</v>
      </c>
      <c r="P301" s="17">
        <v>0</v>
      </c>
      <c r="Q301" s="17">
        <v>0</v>
      </c>
      <c r="R301" s="17">
        <v>90</v>
      </c>
      <c r="S301" s="17">
        <v>0</v>
      </c>
      <c r="T301" s="17">
        <v>0</v>
      </c>
      <c r="U301" s="17">
        <v>0</v>
      </c>
      <c r="V301" s="17">
        <v>180</v>
      </c>
      <c r="W301" s="17">
        <v>0</v>
      </c>
      <c r="X301" s="17">
        <v>0</v>
      </c>
      <c r="Y301" s="17">
        <v>0</v>
      </c>
      <c r="Z301" s="17">
        <v>180</v>
      </c>
      <c r="AA301" s="17">
        <v>0</v>
      </c>
      <c r="AB301" s="17">
        <v>0</v>
      </c>
      <c r="AC301" s="17">
        <v>0</v>
      </c>
      <c r="AD301" s="17">
        <v>180</v>
      </c>
      <c r="AE301" s="17">
        <v>0</v>
      </c>
      <c r="AF301" s="17">
        <v>0</v>
      </c>
      <c r="AG301" s="17">
        <v>0</v>
      </c>
      <c r="AH301" s="17">
        <v>180</v>
      </c>
      <c r="AI301" s="17">
        <v>0</v>
      </c>
      <c r="AJ301" s="17">
        <v>0</v>
      </c>
      <c r="AK301" s="17">
        <v>0</v>
      </c>
      <c r="AL301" s="17">
        <v>180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44">
        <f t="shared" ref="BC301" si="392">SUM(I301:BB301)</f>
        <v>1080</v>
      </c>
      <c r="BD301" s="47">
        <f t="shared" ref="BD301" si="393">SUM(I302:BB302)</f>
        <v>1080</v>
      </c>
      <c r="BE301" s="50">
        <f t="shared" ref="BE301" si="394">SUM(I303:BB303)</f>
        <v>1080</v>
      </c>
      <c r="BF301" s="50">
        <f t="shared" ref="BF301" si="395">BE301-BC301</f>
        <v>0</v>
      </c>
      <c r="BG301" s="53">
        <v>0.86170000000000002</v>
      </c>
      <c r="BH301" s="56" t="s">
        <v>2047</v>
      </c>
    </row>
    <row r="302" spans="1:60" ht="16.2" x14ac:dyDescent="0.25">
      <c r="A302" s="41" t="s">
        <v>2048</v>
      </c>
      <c r="B302" s="42" t="s">
        <v>2049</v>
      </c>
      <c r="C302" s="41">
        <v>-2</v>
      </c>
      <c r="D302" s="41" t="s">
        <v>2050</v>
      </c>
      <c r="E302" s="41" t="s">
        <v>2051</v>
      </c>
      <c r="F302" s="41" t="s">
        <v>77</v>
      </c>
      <c r="G302" s="43">
        <v>44273</v>
      </c>
      <c r="H302" s="18" t="s">
        <v>2052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90</v>
      </c>
      <c r="P302" s="18">
        <v>0</v>
      </c>
      <c r="Q302" s="18">
        <v>0</v>
      </c>
      <c r="R302" s="18">
        <v>90</v>
      </c>
      <c r="S302" s="18">
        <v>0</v>
      </c>
      <c r="T302" s="18">
        <v>0</v>
      </c>
      <c r="U302" s="18">
        <v>0</v>
      </c>
      <c r="V302" s="18">
        <v>180</v>
      </c>
      <c r="W302" s="18">
        <v>0</v>
      </c>
      <c r="X302" s="18">
        <v>0</v>
      </c>
      <c r="Y302" s="18">
        <v>0</v>
      </c>
      <c r="Z302" s="18">
        <v>180</v>
      </c>
      <c r="AA302" s="18">
        <v>0</v>
      </c>
      <c r="AB302" s="18">
        <v>0</v>
      </c>
      <c r="AC302" s="18">
        <v>0</v>
      </c>
      <c r="AD302" s="18">
        <v>180</v>
      </c>
      <c r="AE302" s="18">
        <v>0</v>
      </c>
      <c r="AF302" s="18">
        <v>0</v>
      </c>
      <c r="AG302" s="18">
        <v>0</v>
      </c>
      <c r="AH302" s="18">
        <v>180</v>
      </c>
      <c r="AI302" s="18">
        <v>0</v>
      </c>
      <c r="AJ302" s="18">
        <v>0</v>
      </c>
      <c r="AK302" s="18">
        <v>0</v>
      </c>
      <c r="AL302" s="18">
        <v>180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18">
        <v>0</v>
      </c>
      <c r="AY302" s="18">
        <v>0</v>
      </c>
      <c r="AZ302" s="18">
        <v>0</v>
      </c>
      <c r="BA302" s="18">
        <v>0</v>
      </c>
      <c r="BB302" s="18">
        <v>0</v>
      </c>
      <c r="BC302" s="45"/>
      <c r="BD302" s="48"/>
      <c r="BE302" s="51"/>
      <c r="BF302" s="51"/>
      <c r="BG302" s="54"/>
      <c r="BH302" s="56" t="s">
        <v>2053</v>
      </c>
    </row>
    <row r="303" spans="1:60" ht="16.2" x14ac:dyDescent="0.25">
      <c r="A303" s="41" t="s">
        <v>2054</v>
      </c>
      <c r="B303" s="42" t="s">
        <v>2055</v>
      </c>
      <c r="C303" s="41">
        <v>-2</v>
      </c>
      <c r="D303" s="41" t="s">
        <v>2056</v>
      </c>
      <c r="E303" s="41" t="s">
        <v>2057</v>
      </c>
      <c r="F303" s="41" t="s">
        <v>77</v>
      </c>
      <c r="G303" s="43">
        <v>44273</v>
      </c>
      <c r="H303" s="19" t="s">
        <v>2058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90</v>
      </c>
      <c r="P303" s="19">
        <v>0</v>
      </c>
      <c r="Q303" s="19">
        <v>0</v>
      </c>
      <c r="R303" s="19">
        <v>90</v>
      </c>
      <c r="S303" s="19">
        <v>0</v>
      </c>
      <c r="T303" s="19">
        <v>0</v>
      </c>
      <c r="U303" s="19">
        <v>0</v>
      </c>
      <c r="V303" s="19">
        <v>180</v>
      </c>
      <c r="W303" s="19">
        <v>0</v>
      </c>
      <c r="X303" s="19">
        <v>0</v>
      </c>
      <c r="Y303" s="19">
        <v>0</v>
      </c>
      <c r="Z303" s="19">
        <v>180</v>
      </c>
      <c r="AA303" s="19">
        <v>0</v>
      </c>
      <c r="AB303" s="19">
        <v>0</v>
      </c>
      <c r="AC303" s="19">
        <v>0</v>
      </c>
      <c r="AD303" s="19">
        <v>180</v>
      </c>
      <c r="AE303" s="19">
        <v>0</v>
      </c>
      <c r="AF303" s="19">
        <v>0</v>
      </c>
      <c r="AG303" s="19">
        <v>0</v>
      </c>
      <c r="AH303" s="19">
        <v>180</v>
      </c>
      <c r="AI303" s="19">
        <v>0</v>
      </c>
      <c r="AJ303" s="19">
        <v>0</v>
      </c>
      <c r="AK303" s="19">
        <v>0</v>
      </c>
      <c r="AL303" s="19">
        <v>180</v>
      </c>
      <c r="AM303" s="19">
        <v>0</v>
      </c>
      <c r="AN303" s="19">
        <v>0</v>
      </c>
      <c r="AO303" s="19">
        <v>0</v>
      </c>
      <c r="AP303" s="19">
        <v>0</v>
      </c>
      <c r="AQ303" s="19">
        <v>0</v>
      </c>
      <c r="AR303" s="19">
        <v>0</v>
      </c>
      <c r="AS303" s="19">
        <v>0</v>
      </c>
      <c r="AT303" s="19">
        <v>0</v>
      </c>
      <c r="AU303" s="19">
        <v>0</v>
      </c>
      <c r="AV303" s="19">
        <v>0</v>
      </c>
      <c r="AW303" s="19">
        <v>0</v>
      </c>
      <c r="AX303" s="19">
        <v>0</v>
      </c>
      <c r="AY303" s="19">
        <v>0</v>
      </c>
      <c r="AZ303" s="19">
        <v>0</v>
      </c>
      <c r="BA303" s="19">
        <v>0</v>
      </c>
      <c r="BB303" s="19">
        <v>0</v>
      </c>
      <c r="BC303" s="46"/>
      <c r="BD303" s="49"/>
      <c r="BE303" s="52"/>
      <c r="BF303" s="52"/>
      <c r="BG303" s="55"/>
      <c r="BH303" s="56" t="s">
        <v>2059</v>
      </c>
    </row>
    <row r="304" spans="1:60" ht="16.2" x14ac:dyDescent="0.25">
      <c r="A304" s="41" t="s">
        <v>2060</v>
      </c>
      <c r="B304" s="42" t="s">
        <v>2061</v>
      </c>
      <c r="C304" s="41" t="s">
        <v>2062</v>
      </c>
      <c r="D304" s="41" t="s">
        <v>2063</v>
      </c>
      <c r="E304" s="41" t="s">
        <v>2064</v>
      </c>
      <c r="F304" s="41" t="s">
        <v>77</v>
      </c>
      <c r="G304" s="43">
        <v>44296</v>
      </c>
      <c r="H304" s="17" t="s">
        <v>2065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36</v>
      </c>
      <c r="O304" s="17">
        <v>0</v>
      </c>
      <c r="P304" s="17">
        <v>0</v>
      </c>
      <c r="Q304" s="17">
        <v>41</v>
      </c>
      <c r="R304" s="17">
        <v>0</v>
      </c>
      <c r="S304" s="17">
        <v>19</v>
      </c>
      <c r="T304" s="17">
        <v>67</v>
      </c>
      <c r="U304" s="17">
        <v>0</v>
      </c>
      <c r="V304" s="17">
        <v>0</v>
      </c>
      <c r="W304" s="17">
        <v>31</v>
      </c>
      <c r="X304" s="17">
        <v>52</v>
      </c>
      <c r="Y304" s="17">
        <v>0</v>
      </c>
      <c r="Z304" s="17">
        <v>0</v>
      </c>
      <c r="AA304" s="17">
        <v>42</v>
      </c>
      <c r="AB304" s="17">
        <v>64</v>
      </c>
      <c r="AC304" s="17">
        <v>0</v>
      </c>
      <c r="AD304" s="17">
        <v>0</v>
      </c>
      <c r="AE304" s="17">
        <v>62</v>
      </c>
      <c r="AF304" s="17">
        <v>82</v>
      </c>
      <c r="AG304" s="17">
        <v>0</v>
      </c>
      <c r="AH304" s="17">
        <v>0</v>
      </c>
      <c r="AI304" s="17">
        <v>80</v>
      </c>
      <c r="AJ304" s="17">
        <v>85</v>
      </c>
      <c r="AK304" s="17">
        <v>0</v>
      </c>
      <c r="AL304" s="17">
        <v>0</v>
      </c>
      <c r="AM304" s="17">
        <v>85</v>
      </c>
      <c r="AN304" s="17">
        <v>77</v>
      </c>
      <c r="AO304" s="17">
        <v>0</v>
      </c>
      <c r="AP304" s="17">
        <v>0</v>
      </c>
      <c r="AQ304" s="17">
        <v>41</v>
      </c>
      <c r="AR304" s="17">
        <v>57</v>
      </c>
      <c r="AS304" s="17">
        <v>0</v>
      </c>
      <c r="AT304" s="17">
        <v>0</v>
      </c>
      <c r="AU304" s="17">
        <v>24</v>
      </c>
      <c r="AV304" s="17">
        <v>77</v>
      </c>
      <c r="AW304" s="17">
        <v>0</v>
      </c>
      <c r="AX304" s="17">
        <v>0</v>
      </c>
      <c r="AY304" s="17">
        <v>0</v>
      </c>
      <c r="AZ304" s="17">
        <v>29</v>
      </c>
      <c r="BA304" s="17">
        <v>0</v>
      </c>
      <c r="BB304" s="17">
        <v>0</v>
      </c>
      <c r="BC304" s="44">
        <f t="shared" ref="BC304" si="396">SUM(I304:BB304)</f>
        <v>1051</v>
      </c>
      <c r="BD304" s="47">
        <f t="shared" ref="BD304" si="397">SUM(I305:BB305)</f>
        <v>1051</v>
      </c>
      <c r="BE304" s="50">
        <f t="shared" ref="BE304" si="398">SUM(I306:BB306)</f>
        <v>1051</v>
      </c>
      <c r="BF304" s="50">
        <f t="shared" ref="BF304" si="399">BE304-BC304</f>
        <v>0</v>
      </c>
      <c r="BG304" s="53">
        <v>0.88200000000000001</v>
      </c>
      <c r="BH304" s="56" t="s">
        <v>2066</v>
      </c>
    </row>
    <row r="305" spans="1:60" ht="16.2" x14ac:dyDescent="0.25">
      <c r="A305" s="41" t="s">
        <v>2067</v>
      </c>
      <c r="B305" s="42" t="s">
        <v>2068</v>
      </c>
      <c r="C305" s="41" t="s">
        <v>2069</v>
      </c>
      <c r="D305" s="41" t="s">
        <v>2070</v>
      </c>
      <c r="E305" s="41" t="s">
        <v>2071</v>
      </c>
      <c r="F305" s="41" t="s">
        <v>77</v>
      </c>
      <c r="G305" s="43">
        <v>44296</v>
      </c>
      <c r="H305" s="18" t="s">
        <v>2072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36</v>
      </c>
      <c r="O305" s="18">
        <v>0</v>
      </c>
      <c r="P305" s="18">
        <v>0</v>
      </c>
      <c r="Q305" s="18">
        <v>41</v>
      </c>
      <c r="R305" s="18">
        <v>0</v>
      </c>
      <c r="S305" s="18">
        <v>19</v>
      </c>
      <c r="T305" s="18">
        <v>67</v>
      </c>
      <c r="U305" s="18">
        <v>0</v>
      </c>
      <c r="V305" s="18">
        <v>0</v>
      </c>
      <c r="W305" s="18">
        <v>31</v>
      </c>
      <c r="X305" s="18">
        <v>52</v>
      </c>
      <c r="Y305" s="18">
        <v>0</v>
      </c>
      <c r="Z305" s="18">
        <v>0</v>
      </c>
      <c r="AA305" s="18">
        <v>42</v>
      </c>
      <c r="AB305" s="18">
        <v>64</v>
      </c>
      <c r="AC305" s="18">
        <v>0</v>
      </c>
      <c r="AD305" s="18">
        <v>0</v>
      </c>
      <c r="AE305" s="18">
        <v>62</v>
      </c>
      <c r="AF305" s="18">
        <v>82</v>
      </c>
      <c r="AG305" s="18">
        <v>0</v>
      </c>
      <c r="AH305" s="18">
        <v>0</v>
      </c>
      <c r="AI305" s="18">
        <v>80</v>
      </c>
      <c r="AJ305" s="18">
        <v>85</v>
      </c>
      <c r="AK305" s="18">
        <v>0</v>
      </c>
      <c r="AL305" s="18">
        <v>0</v>
      </c>
      <c r="AM305" s="18">
        <v>85</v>
      </c>
      <c r="AN305" s="18">
        <v>77</v>
      </c>
      <c r="AO305" s="18">
        <v>0</v>
      </c>
      <c r="AP305" s="18">
        <v>0</v>
      </c>
      <c r="AQ305" s="18">
        <v>41</v>
      </c>
      <c r="AR305" s="18">
        <v>57</v>
      </c>
      <c r="AS305" s="18">
        <v>0</v>
      </c>
      <c r="AT305" s="18">
        <v>0</v>
      </c>
      <c r="AU305" s="18">
        <v>24</v>
      </c>
      <c r="AV305" s="18">
        <v>77</v>
      </c>
      <c r="AW305" s="18">
        <v>0</v>
      </c>
      <c r="AX305" s="18">
        <v>0</v>
      </c>
      <c r="AY305" s="18">
        <v>0</v>
      </c>
      <c r="AZ305" s="18">
        <v>29</v>
      </c>
      <c r="BA305" s="18">
        <v>0</v>
      </c>
      <c r="BB305" s="18">
        <v>0</v>
      </c>
      <c r="BC305" s="45"/>
      <c r="BD305" s="48"/>
      <c r="BE305" s="51"/>
      <c r="BF305" s="51"/>
      <c r="BG305" s="54"/>
      <c r="BH305" s="56" t="s">
        <v>2073</v>
      </c>
    </row>
    <row r="306" spans="1:60" ht="16.2" x14ac:dyDescent="0.25">
      <c r="A306" s="41" t="s">
        <v>2074</v>
      </c>
      <c r="B306" s="42" t="s">
        <v>2075</v>
      </c>
      <c r="C306" s="41" t="s">
        <v>2076</v>
      </c>
      <c r="D306" s="41" t="s">
        <v>2077</v>
      </c>
      <c r="E306" s="41" t="s">
        <v>2078</v>
      </c>
      <c r="F306" s="41" t="s">
        <v>77</v>
      </c>
      <c r="G306" s="43">
        <v>44296</v>
      </c>
      <c r="H306" s="19" t="s">
        <v>2079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36</v>
      </c>
      <c r="O306" s="19">
        <v>0</v>
      </c>
      <c r="P306" s="19">
        <v>0</v>
      </c>
      <c r="Q306" s="19">
        <v>41</v>
      </c>
      <c r="R306" s="19">
        <v>0</v>
      </c>
      <c r="S306" s="19">
        <v>19</v>
      </c>
      <c r="T306" s="19">
        <v>67</v>
      </c>
      <c r="U306" s="19">
        <v>0</v>
      </c>
      <c r="V306" s="19">
        <v>0</v>
      </c>
      <c r="W306" s="19">
        <v>31</v>
      </c>
      <c r="X306" s="19">
        <v>52</v>
      </c>
      <c r="Y306" s="19">
        <v>0</v>
      </c>
      <c r="Z306" s="19">
        <v>0</v>
      </c>
      <c r="AA306" s="19">
        <v>42</v>
      </c>
      <c r="AB306" s="19">
        <v>64</v>
      </c>
      <c r="AC306" s="19">
        <v>0</v>
      </c>
      <c r="AD306" s="19">
        <v>0</v>
      </c>
      <c r="AE306" s="19">
        <v>62</v>
      </c>
      <c r="AF306" s="19">
        <v>82</v>
      </c>
      <c r="AG306" s="19">
        <v>0</v>
      </c>
      <c r="AH306" s="19">
        <v>0</v>
      </c>
      <c r="AI306" s="19">
        <v>80</v>
      </c>
      <c r="AJ306" s="19">
        <v>85</v>
      </c>
      <c r="AK306" s="19">
        <v>0</v>
      </c>
      <c r="AL306" s="19">
        <v>0</v>
      </c>
      <c r="AM306" s="19">
        <v>85</v>
      </c>
      <c r="AN306" s="19">
        <v>77</v>
      </c>
      <c r="AO306" s="19">
        <v>0</v>
      </c>
      <c r="AP306" s="19">
        <v>0</v>
      </c>
      <c r="AQ306" s="19">
        <v>41</v>
      </c>
      <c r="AR306" s="19">
        <v>57</v>
      </c>
      <c r="AS306" s="19">
        <v>0</v>
      </c>
      <c r="AT306" s="19">
        <v>0</v>
      </c>
      <c r="AU306" s="19">
        <v>24</v>
      </c>
      <c r="AV306" s="19">
        <v>77</v>
      </c>
      <c r="AW306" s="19">
        <v>0</v>
      </c>
      <c r="AX306" s="19">
        <v>0</v>
      </c>
      <c r="AY306" s="19">
        <v>0</v>
      </c>
      <c r="AZ306" s="19">
        <v>29</v>
      </c>
      <c r="BA306" s="19">
        <v>0</v>
      </c>
      <c r="BB306" s="19">
        <v>0</v>
      </c>
      <c r="BC306" s="46"/>
      <c r="BD306" s="49"/>
      <c r="BE306" s="52"/>
      <c r="BF306" s="52"/>
      <c r="BG306" s="55"/>
      <c r="BH306" s="56" t="s">
        <v>2080</v>
      </c>
    </row>
    <row r="307" spans="1:60" ht="16.2" x14ac:dyDescent="0.25">
      <c r="A307" s="41" t="s">
        <v>2081</v>
      </c>
      <c r="B307" s="42" t="s">
        <v>2082</v>
      </c>
      <c r="C307" s="41" t="s">
        <v>2083</v>
      </c>
      <c r="D307" s="41" t="s">
        <v>2084</v>
      </c>
      <c r="E307" s="41" t="s">
        <v>2085</v>
      </c>
      <c r="F307" s="41" t="s">
        <v>77</v>
      </c>
      <c r="G307" s="43">
        <v>44284</v>
      </c>
      <c r="H307" s="17" t="s">
        <v>2086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54</v>
      </c>
      <c r="O307" s="17">
        <v>0</v>
      </c>
      <c r="P307" s="17">
        <v>114</v>
      </c>
      <c r="Q307" s="17">
        <v>131</v>
      </c>
      <c r="R307" s="17">
        <v>0</v>
      </c>
      <c r="S307" s="17">
        <v>194</v>
      </c>
      <c r="T307" s="17">
        <v>154</v>
      </c>
      <c r="U307" s="17">
        <v>0</v>
      </c>
      <c r="V307" s="17">
        <v>0</v>
      </c>
      <c r="W307" s="17">
        <v>154</v>
      </c>
      <c r="X307" s="17">
        <v>94</v>
      </c>
      <c r="Y307" s="17">
        <v>0</v>
      </c>
      <c r="Z307" s="17">
        <v>0</v>
      </c>
      <c r="AA307" s="17">
        <v>82</v>
      </c>
      <c r="AB307" s="17">
        <v>33</v>
      </c>
      <c r="AC307" s="17">
        <v>0</v>
      </c>
      <c r="AD307" s="17">
        <v>0</v>
      </c>
      <c r="AE307" s="17">
        <v>35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44">
        <f t="shared" ref="BC307" si="400">SUM(I307:BB307)</f>
        <v>1045</v>
      </c>
      <c r="BD307" s="47">
        <f t="shared" ref="BD307" si="401">SUM(I308:BB308)</f>
        <v>1045</v>
      </c>
      <c r="BE307" s="50">
        <f t="shared" ref="BE307" si="402">SUM(I309:BB309)</f>
        <v>1045</v>
      </c>
      <c r="BF307" s="50">
        <f t="shared" ref="BF307" si="403">BE307-BC307</f>
        <v>0</v>
      </c>
      <c r="BG307" s="53">
        <v>0.8417</v>
      </c>
      <c r="BH307" s="56" t="s">
        <v>2087</v>
      </c>
    </row>
    <row r="308" spans="1:60" ht="16.2" x14ac:dyDescent="0.25">
      <c r="A308" s="41" t="s">
        <v>2088</v>
      </c>
      <c r="B308" s="42" t="s">
        <v>2089</v>
      </c>
      <c r="C308" s="41" t="s">
        <v>2090</v>
      </c>
      <c r="D308" s="41" t="s">
        <v>2091</v>
      </c>
      <c r="E308" s="41" t="s">
        <v>2092</v>
      </c>
      <c r="F308" s="41" t="s">
        <v>77</v>
      </c>
      <c r="G308" s="43">
        <v>44284</v>
      </c>
      <c r="H308" s="18" t="s">
        <v>2093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54</v>
      </c>
      <c r="O308" s="18">
        <v>0</v>
      </c>
      <c r="P308" s="18">
        <v>114</v>
      </c>
      <c r="Q308" s="18">
        <v>131</v>
      </c>
      <c r="R308" s="18">
        <v>0</v>
      </c>
      <c r="S308" s="18">
        <v>194</v>
      </c>
      <c r="T308" s="18">
        <v>154</v>
      </c>
      <c r="U308" s="18">
        <v>0</v>
      </c>
      <c r="V308" s="18">
        <v>0</v>
      </c>
      <c r="W308" s="18">
        <v>154</v>
      </c>
      <c r="X308" s="18">
        <v>94</v>
      </c>
      <c r="Y308" s="18">
        <v>0</v>
      </c>
      <c r="Z308" s="18">
        <v>0</v>
      </c>
      <c r="AA308" s="18">
        <v>82</v>
      </c>
      <c r="AB308" s="18">
        <v>33</v>
      </c>
      <c r="AC308" s="18">
        <v>0</v>
      </c>
      <c r="AD308" s="18">
        <v>0</v>
      </c>
      <c r="AE308" s="18">
        <v>35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>
        <v>0</v>
      </c>
      <c r="BB308" s="18">
        <v>0</v>
      </c>
      <c r="BC308" s="45"/>
      <c r="BD308" s="48"/>
      <c r="BE308" s="51"/>
      <c r="BF308" s="51"/>
      <c r="BG308" s="54"/>
      <c r="BH308" s="56" t="s">
        <v>2094</v>
      </c>
    </row>
    <row r="309" spans="1:60" ht="16.2" x14ac:dyDescent="0.25">
      <c r="A309" s="41" t="s">
        <v>2095</v>
      </c>
      <c r="B309" s="42" t="s">
        <v>2096</v>
      </c>
      <c r="C309" s="41" t="s">
        <v>2097</v>
      </c>
      <c r="D309" s="41" t="s">
        <v>2098</v>
      </c>
      <c r="E309" s="41" t="s">
        <v>2099</v>
      </c>
      <c r="F309" s="41" t="s">
        <v>77</v>
      </c>
      <c r="G309" s="43">
        <v>44284</v>
      </c>
      <c r="H309" s="19" t="s">
        <v>2100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54</v>
      </c>
      <c r="O309" s="19">
        <v>0</v>
      </c>
      <c r="P309" s="19">
        <v>114</v>
      </c>
      <c r="Q309" s="19">
        <v>131</v>
      </c>
      <c r="R309" s="19">
        <v>0</v>
      </c>
      <c r="S309" s="19">
        <v>194</v>
      </c>
      <c r="T309" s="19">
        <v>154</v>
      </c>
      <c r="U309" s="19">
        <v>0</v>
      </c>
      <c r="V309" s="19">
        <v>0</v>
      </c>
      <c r="W309" s="19">
        <v>154</v>
      </c>
      <c r="X309" s="19">
        <v>94</v>
      </c>
      <c r="Y309" s="19">
        <v>0</v>
      </c>
      <c r="Z309" s="19">
        <v>0</v>
      </c>
      <c r="AA309" s="19">
        <v>82</v>
      </c>
      <c r="AB309" s="19">
        <v>33</v>
      </c>
      <c r="AC309" s="19">
        <v>0</v>
      </c>
      <c r="AD309" s="19">
        <v>0</v>
      </c>
      <c r="AE309" s="19">
        <v>35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19">
        <v>0</v>
      </c>
      <c r="AY309" s="19">
        <v>0</v>
      </c>
      <c r="AZ309" s="19">
        <v>0</v>
      </c>
      <c r="BA309" s="19">
        <v>0</v>
      </c>
      <c r="BB309" s="19">
        <v>0</v>
      </c>
      <c r="BC309" s="46"/>
      <c r="BD309" s="49"/>
      <c r="BE309" s="52"/>
      <c r="BF309" s="52"/>
      <c r="BG309" s="55"/>
      <c r="BH309" s="56" t="s">
        <v>2101</v>
      </c>
    </row>
    <row r="310" spans="1:60" ht="16.2" x14ac:dyDescent="0.25">
      <c r="A310" s="41" t="s">
        <v>2102</v>
      </c>
      <c r="B310" s="42" t="s">
        <v>2103</v>
      </c>
      <c r="C310" s="41" t="s">
        <v>2104</v>
      </c>
      <c r="D310" s="41" t="s">
        <v>2105</v>
      </c>
      <c r="E310" s="41" t="s">
        <v>2106</v>
      </c>
      <c r="F310" s="41" t="s">
        <v>77</v>
      </c>
      <c r="G310" s="43">
        <v>44292</v>
      </c>
      <c r="H310" s="17" t="s">
        <v>2107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31</v>
      </c>
      <c r="O310" s="17">
        <v>0</v>
      </c>
      <c r="P310" s="17">
        <v>72</v>
      </c>
      <c r="Q310" s="17">
        <v>114</v>
      </c>
      <c r="R310" s="17">
        <v>0</v>
      </c>
      <c r="S310" s="17">
        <v>114</v>
      </c>
      <c r="T310" s="17">
        <v>155</v>
      </c>
      <c r="U310" s="17">
        <v>0</v>
      </c>
      <c r="V310" s="17">
        <v>0</v>
      </c>
      <c r="W310" s="17">
        <v>145</v>
      </c>
      <c r="X310" s="17">
        <v>135</v>
      </c>
      <c r="Y310" s="17">
        <v>0</v>
      </c>
      <c r="Z310" s="17">
        <v>0</v>
      </c>
      <c r="AA310" s="17">
        <v>103</v>
      </c>
      <c r="AB310" s="17">
        <v>83</v>
      </c>
      <c r="AC310" s="17">
        <v>0</v>
      </c>
      <c r="AD310" s="17">
        <v>0</v>
      </c>
      <c r="AE310" s="17">
        <v>21</v>
      </c>
      <c r="AF310" s="17">
        <v>41</v>
      </c>
      <c r="AG310" s="17">
        <v>0</v>
      </c>
      <c r="AH310" s="17">
        <v>0</v>
      </c>
      <c r="AI310" s="17">
        <v>10</v>
      </c>
      <c r="AJ310" s="17">
        <v>10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44">
        <f t="shared" ref="BC310" si="404">SUM(I310:BB310)</f>
        <v>1034</v>
      </c>
      <c r="BD310" s="47">
        <f t="shared" ref="BD310" si="405">SUM(I311:BB311)</f>
        <v>0</v>
      </c>
      <c r="BE310" s="50">
        <f t="shared" ref="BE310" si="406">SUM(I312:BB312)</f>
        <v>0</v>
      </c>
      <c r="BF310" s="50">
        <f t="shared" ref="BF310" si="407">BE310-BC310</f>
        <v>-1034</v>
      </c>
      <c r="BG310" s="53">
        <v>0.87360000000000004</v>
      </c>
      <c r="BH310" s="56" t="s">
        <v>2108</v>
      </c>
    </row>
    <row r="311" spans="1:60" ht="16.2" x14ac:dyDescent="0.25">
      <c r="A311" s="41" t="s">
        <v>2109</v>
      </c>
      <c r="B311" s="42" t="s">
        <v>2110</v>
      </c>
      <c r="C311" s="41" t="s">
        <v>2111</v>
      </c>
      <c r="D311" s="41" t="s">
        <v>2112</v>
      </c>
      <c r="E311" s="41" t="s">
        <v>2113</v>
      </c>
      <c r="F311" s="41" t="s">
        <v>77</v>
      </c>
      <c r="G311" s="43">
        <v>44292</v>
      </c>
      <c r="H311" s="18" t="s">
        <v>2114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18">
        <v>0</v>
      </c>
      <c r="AY311" s="18">
        <v>0</v>
      </c>
      <c r="AZ311" s="18">
        <v>0</v>
      </c>
      <c r="BA311" s="18">
        <v>0</v>
      </c>
      <c r="BB311" s="18">
        <v>0</v>
      </c>
      <c r="BC311" s="45"/>
      <c r="BD311" s="48"/>
      <c r="BE311" s="51"/>
      <c r="BF311" s="51"/>
      <c r="BG311" s="54"/>
      <c r="BH311" s="56" t="s">
        <v>2115</v>
      </c>
    </row>
    <row r="312" spans="1:60" ht="16.2" x14ac:dyDescent="0.25">
      <c r="A312" s="41" t="s">
        <v>2116</v>
      </c>
      <c r="B312" s="42" t="s">
        <v>2117</v>
      </c>
      <c r="C312" s="41" t="s">
        <v>2118</v>
      </c>
      <c r="D312" s="41" t="s">
        <v>2119</v>
      </c>
      <c r="E312" s="41" t="s">
        <v>2120</v>
      </c>
      <c r="F312" s="41" t="s">
        <v>77</v>
      </c>
      <c r="G312" s="43">
        <v>44292</v>
      </c>
      <c r="H312" s="19" t="s">
        <v>2121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19">
        <v>0</v>
      </c>
      <c r="AY312" s="19">
        <v>0</v>
      </c>
      <c r="AZ312" s="19">
        <v>0</v>
      </c>
      <c r="BA312" s="19">
        <v>0</v>
      </c>
      <c r="BB312" s="19">
        <v>0</v>
      </c>
      <c r="BC312" s="46"/>
      <c r="BD312" s="49"/>
      <c r="BE312" s="52"/>
      <c r="BF312" s="52"/>
      <c r="BG312" s="55"/>
      <c r="BH312" s="56" t="s">
        <v>2122</v>
      </c>
    </row>
    <row r="313" spans="1:60" ht="16.2" x14ac:dyDescent="0.25">
      <c r="A313" s="41" t="s">
        <v>2123</v>
      </c>
      <c r="B313" s="42" t="s">
        <v>2124</v>
      </c>
      <c r="C313" s="41" t="s">
        <v>2125</v>
      </c>
      <c r="D313" s="41" t="s">
        <v>2126</v>
      </c>
      <c r="E313" s="41" t="s">
        <v>2127</v>
      </c>
      <c r="F313" s="41" t="s">
        <v>77</v>
      </c>
      <c r="G313" s="43">
        <v>44290</v>
      </c>
      <c r="H313" s="17" t="s">
        <v>2128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85</v>
      </c>
      <c r="R313" s="17">
        <v>0</v>
      </c>
      <c r="S313" s="17">
        <v>85</v>
      </c>
      <c r="T313" s="17">
        <v>85</v>
      </c>
      <c r="U313" s="17">
        <v>0</v>
      </c>
      <c r="V313" s="17">
        <v>0</v>
      </c>
      <c r="W313" s="17">
        <v>85</v>
      </c>
      <c r="X313" s="17">
        <v>170</v>
      </c>
      <c r="Y313" s="17">
        <v>0</v>
      </c>
      <c r="Z313" s="17">
        <v>0</v>
      </c>
      <c r="AA313" s="17">
        <v>170</v>
      </c>
      <c r="AB313" s="17">
        <v>85</v>
      </c>
      <c r="AC313" s="17">
        <v>0</v>
      </c>
      <c r="AD313" s="17">
        <v>0</v>
      </c>
      <c r="AE313" s="17">
        <v>85</v>
      </c>
      <c r="AF313" s="17">
        <v>85</v>
      </c>
      <c r="AG313" s="17">
        <v>0</v>
      </c>
      <c r="AH313" s="17">
        <v>0</v>
      </c>
      <c r="AI313" s="17">
        <v>0</v>
      </c>
      <c r="AJ313" s="17">
        <v>85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44">
        <f t="shared" ref="BC313" si="408">SUM(I313:BB313)</f>
        <v>1020</v>
      </c>
      <c r="BD313" s="47">
        <f t="shared" ref="BD313" si="409">SUM(I314:BB314)</f>
        <v>1020</v>
      </c>
      <c r="BE313" s="50">
        <f t="shared" ref="BE313" si="410">SUM(I315:BB315)</f>
        <v>1020</v>
      </c>
      <c r="BF313" s="50">
        <f t="shared" ref="BF313" si="411">BE313-BC313</f>
        <v>0</v>
      </c>
      <c r="BG313" s="53">
        <v>0.85110000000000008</v>
      </c>
      <c r="BH313" s="56" t="s">
        <v>2129</v>
      </c>
    </row>
    <row r="314" spans="1:60" ht="16.2" x14ac:dyDescent="0.25">
      <c r="A314" s="41" t="s">
        <v>2130</v>
      </c>
      <c r="B314" s="42" t="s">
        <v>2131</v>
      </c>
      <c r="C314" s="41" t="s">
        <v>2132</v>
      </c>
      <c r="D314" s="41" t="s">
        <v>2133</v>
      </c>
      <c r="E314" s="41" t="s">
        <v>2134</v>
      </c>
      <c r="F314" s="41" t="s">
        <v>77</v>
      </c>
      <c r="G314" s="43">
        <v>44290</v>
      </c>
      <c r="H314" s="18" t="s">
        <v>2135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85</v>
      </c>
      <c r="R314" s="18">
        <v>0</v>
      </c>
      <c r="S314" s="18">
        <v>85</v>
      </c>
      <c r="T314" s="18">
        <v>85</v>
      </c>
      <c r="U314" s="18">
        <v>0</v>
      </c>
      <c r="V314" s="18">
        <v>0</v>
      </c>
      <c r="W314" s="18">
        <v>85</v>
      </c>
      <c r="X314" s="18">
        <v>170</v>
      </c>
      <c r="Y314" s="18">
        <v>0</v>
      </c>
      <c r="Z314" s="18">
        <v>0</v>
      </c>
      <c r="AA314" s="18">
        <v>170</v>
      </c>
      <c r="AB314" s="18">
        <v>85</v>
      </c>
      <c r="AC314" s="18">
        <v>0</v>
      </c>
      <c r="AD314" s="18">
        <v>0</v>
      </c>
      <c r="AE314" s="18">
        <v>85</v>
      </c>
      <c r="AF314" s="18">
        <v>85</v>
      </c>
      <c r="AG314" s="18">
        <v>0</v>
      </c>
      <c r="AH314" s="18">
        <v>0</v>
      </c>
      <c r="AI314" s="18">
        <v>0</v>
      </c>
      <c r="AJ314" s="18">
        <v>85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8">
        <v>0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8">
        <v>0</v>
      </c>
      <c r="BB314" s="18">
        <v>0</v>
      </c>
      <c r="BC314" s="45"/>
      <c r="BD314" s="48"/>
      <c r="BE314" s="51"/>
      <c r="BF314" s="51"/>
      <c r="BG314" s="54"/>
      <c r="BH314" s="56" t="s">
        <v>2136</v>
      </c>
    </row>
    <row r="315" spans="1:60" ht="16.2" x14ac:dyDescent="0.25">
      <c r="A315" s="41" t="s">
        <v>2137</v>
      </c>
      <c r="B315" s="42" t="s">
        <v>2138</v>
      </c>
      <c r="C315" s="41" t="s">
        <v>2139</v>
      </c>
      <c r="D315" s="41" t="s">
        <v>2140</v>
      </c>
      <c r="E315" s="41" t="s">
        <v>2141</v>
      </c>
      <c r="F315" s="41" t="s">
        <v>77</v>
      </c>
      <c r="G315" s="43">
        <v>44290</v>
      </c>
      <c r="H315" s="19" t="s">
        <v>2142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85</v>
      </c>
      <c r="R315" s="19">
        <v>0</v>
      </c>
      <c r="S315" s="19">
        <v>85</v>
      </c>
      <c r="T315" s="19">
        <v>85</v>
      </c>
      <c r="U315" s="19">
        <v>0</v>
      </c>
      <c r="V315" s="19">
        <v>0</v>
      </c>
      <c r="W315" s="19">
        <v>85</v>
      </c>
      <c r="X315" s="19">
        <v>170</v>
      </c>
      <c r="Y315" s="19">
        <v>0</v>
      </c>
      <c r="Z315" s="19">
        <v>0</v>
      </c>
      <c r="AA315" s="19">
        <v>170</v>
      </c>
      <c r="AB315" s="19">
        <v>85</v>
      </c>
      <c r="AC315" s="19">
        <v>0</v>
      </c>
      <c r="AD315" s="19">
        <v>0</v>
      </c>
      <c r="AE315" s="19">
        <v>85</v>
      </c>
      <c r="AF315" s="19">
        <v>85</v>
      </c>
      <c r="AG315" s="19">
        <v>0</v>
      </c>
      <c r="AH315" s="19">
        <v>0</v>
      </c>
      <c r="AI315" s="19">
        <v>0</v>
      </c>
      <c r="AJ315" s="19">
        <v>85</v>
      </c>
      <c r="AK315" s="19">
        <v>0</v>
      </c>
      <c r="AL315" s="19">
        <v>0</v>
      </c>
      <c r="AM315" s="19">
        <v>0</v>
      </c>
      <c r="AN315" s="19">
        <v>0</v>
      </c>
      <c r="AO315" s="19">
        <v>0</v>
      </c>
      <c r="AP315" s="19">
        <v>0</v>
      </c>
      <c r="AQ315" s="19">
        <v>0</v>
      </c>
      <c r="AR315" s="19">
        <v>0</v>
      </c>
      <c r="AS315" s="19">
        <v>0</v>
      </c>
      <c r="AT315" s="19">
        <v>0</v>
      </c>
      <c r="AU315" s="19">
        <v>0</v>
      </c>
      <c r="AV315" s="19">
        <v>0</v>
      </c>
      <c r="AW315" s="19">
        <v>0</v>
      </c>
      <c r="AX315" s="19">
        <v>0</v>
      </c>
      <c r="AY315" s="19">
        <v>0</v>
      </c>
      <c r="AZ315" s="19">
        <v>0</v>
      </c>
      <c r="BA315" s="19">
        <v>0</v>
      </c>
      <c r="BB315" s="19">
        <v>0</v>
      </c>
      <c r="BC315" s="46"/>
      <c r="BD315" s="49"/>
      <c r="BE315" s="52"/>
      <c r="BF315" s="52"/>
      <c r="BG315" s="55"/>
      <c r="BH315" s="56" t="s">
        <v>2143</v>
      </c>
    </row>
    <row r="316" spans="1:60" ht="16.2" x14ac:dyDescent="0.25">
      <c r="A316" s="41" t="s">
        <v>2144</v>
      </c>
      <c r="B316" s="42" t="s">
        <v>2145</v>
      </c>
      <c r="C316" s="41" t="s">
        <v>2146</v>
      </c>
      <c r="D316" s="41" t="s">
        <v>2147</v>
      </c>
      <c r="E316" s="41" t="s">
        <v>2148</v>
      </c>
      <c r="F316" s="41" t="s">
        <v>77</v>
      </c>
      <c r="G316" s="43">
        <v>44298</v>
      </c>
      <c r="H316" s="17" t="s">
        <v>2149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84</v>
      </c>
      <c r="AC316" s="17">
        <v>0</v>
      </c>
      <c r="AD316" s="17">
        <v>0</v>
      </c>
      <c r="AE316" s="17">
        <v>84</v>
      </c>
      <c r="AF316" s="17">
        <v>168</v>
      </c>
      <c r="AG316" s="17">
        <v>0</v>
      </c>
      <c r="AH316" s="17">
        <v>0</v>
      </c>
      <c r="AI316" s="17">
        <v>168</v>
      </c>
      <c r="AJ316" s="17">
        <v>168</v>
      </c>
      <c r="AK316" s="17">
        <v>0</v>
      </c>
      <c r="AL316" s="17">
        <v>0</v>
      </c>
      <c r="AM316" s="17">
        <v>84</v>
      </c>
      <c r="AN316" s="17">
        <v>84</v>
      </c>
      <c r="AO316" s="17">
        <v>0</v>
      </c>
      <c r="AP316" s="17">
        <v>0</v>
      </c>
      <c r="AQ316" s="17">
        <v>0</v>
      </c>
      <c r="AR316" s="17">
        <v>84</v>
      </c>
      <c r="AS316" s="17">
        <v>0</v>
      </c>
      <c r="AT316" s="17">
        <v>0</v>
      </c>
      <c r="AU316" s="17">
        <v>0</v>
      </c>
      <c r="AV316" s="17">
        <v>84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44">
        <f t="shared" ref="BC316" si="412">SUM(I316:BB316)</f>
        <v>1008</v>
      </c>
      <c r="BD316" s="47">
        <f t="shared" ref="BD316" si="413">SUM(I317:BB317)</f>
        <v>0</v>
      </c>
      <c r="BE316" s="50">
        <f t="shared" ref="BE316" si="414">SUM(I318:BB318)</f>
        <v>0</v>
      </c>
      <c r="BF316" s="50">
        <f t="shared" ref="BF316" si="415">BE316-BC316</f>
        <v>-1008</v>
      </c>
      <c r="BG316" s="53">
        <v>0.87830000000000008</v>
      </c>
      <c r="BH316" s="56" t="s">
        <v>2150</v>
      </c>
    </row>
    <row r="317" spans="1:60" ht="16.2" x14ac:dyDescent="0.25">
      <c r="A317" s="41" t="s">
        <v>2151</v>
      </c>
      <c r="B317" s="42" t="s">
        <v>2152</v>
      </c>
      <c r="C317" s="41" t="s">
        <v>2153</v>
      </c>
      <c r="D317" s="41" t="s">
        <v>2154</v>
      </c>
      <c r="E317" s="41" t="s">
        <v>2155</v>
      </c>
      <c r="F317" s="41" t="s">
        <v>77</v>
      </c>
      <c r="G317" s="43">
        <v>44298</v>
      </c>
      <c r="H317" s="18" t="s">
        <v>2156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>
        <v>0</v>
      </c>
      <c r="BC317" s="45"/>
      <c r="BD317" s="48"/>
      <c r="BE317" s="51"/>
      <c r="BF317" s="51"/>
      <c r="BG317" s="54"/>
      <c r="BH317" s="56" t="s">
        <v>2157</v>
      </c>
    </row>
    <row r="318" spans="1:60" ht="16.2" x14ac:dyDescent="0.25">
      <c r="A318" s="41" t="s">
        <v>2158</v>
      </c>
      <c r="B318" s="42" t="s">
        <v>2159</v>
      </c>
      <c r="C318" s="41" t="s">
        <v>2160</v>
      </c>
      <c r="D318" s="41" t="s">
        <v>2161</v>
      </c>
      <c r="E318" s="41" t="s">
        <v>2162</v>
      </c>
      <c r="F318" s="41" t="s">
        <v>77</v>
      </c>
      <c r="G318" s="43">
        <v>44298</v>
      </c>
      <c r="H318" s="19" t="s">
        <v>2163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0</v>
      </c>
      <c r="AN318" s="19">
        <v>0</v>
      </c>
      <c r="AO318" s="19">
        <v>0</v>
      </c>
      <c r="AP318" s="19">
        <v>0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0</v>
      </c>
      <c r="AW318" s="19">
        <v>0</v>
      </c>
      <c r="AX318" s="19">
        <v>0</v>
      </c>
      <c r="AY318" s="19">
        <v>0</v>
      </c>
      <c r="AZ318" s="19">
        <v>0</v>
      </c>
      <c r="BA318" s="19">
        <v>0</v>
      </c>
      <c r="BB318" s="19">
        <v>0</v>
      </c>
      <c r="BC318" s="46"/>
      <c r="BD318" s="49"/>
      <c r="BE318" s="52"/>
      <c r="BF318" s="52"/>
      <c r="BG318" s="55"/>
      <c r="BH318" s="56" t="s">
        <v>2164</v>
      </c>
    </row>
    <row r="319" spans="1:60" ht="16.2" x14ac:dyDescent="0.25">
      <c r="A319" s="41" t="s">
        <v>2165</v>
      </c>
      <c r="B319" s="42" t="s">
        <v>2166</v>
      </c>
      <c r="C319" s="41" t="s">
        <v>2167</v>
      </c>
      <c r="D319" s="41" t="s">
        <v>2168</v>
      </c>
      <c r="E319" s="41" t="s">
        <v>2169</v>
      </c>
      <c r="F319" s="41" t="s">
        <v>77</v>
      </c>
      <c r="G319" s="43">
        <v>44289</v>
      </c>
      <c r="H319" s="17" t="s">
        <v>2170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32</v>
      </c>
      <c r="R319" s="17">
        <v>0</v>
      </c>
      <c r="S319" s="17">
        <v>15</v>
      </c>
      <c r="T319" s="17">
        <v>49</v>
      </c>
      <c r="U319" s="17">
        <v>0</v>
      </c>
      <c r="V319" s="17">
        <v>0</v>
      </c>
      <c r="W319" s="17">
        <v>22</v>
      </c>
      <c r="X319" s="17">
        <v>78</v>
      </c>
      <c r="Y319" s="17">
        <v>0</v>
      </c>
      <c r="Z319" s="17">
        <v>0</v>
      </c>
      <c r="AA319" s="17">
        <v>58</v>
      </c>
      <c r="AB319" s="17">
        <v>94</v>
      </c>
      <c r="AC319" s="17">
        <v>0</v>
      </c>
      <c r="AD319" s="17">
        <v>0</v>
      </c>
      <c r="AE319" s="17">
        <v>87</v>
      </c>
      <c r="AF319" s="17">
        <v>75</v>
      </c>
      <c r="AG319" s="17">
        <v>0</v>
      </c>
      <c r="AH319" s="17">
        <v>0</v>
      </c>
      <c r="AI319" s="17">
        <v>70</v>
      </c>
      <c r="AJ319" s="17">
        <v>75</v>
      </c>
      <c r="AK319" s="17">
        <v>0</v>
      </c>
      <c r="AL319" s="17">
        <v>0</v>
      </c>
      <c r="AM319" s="17">
        <v>71</v>
      </c>
      <c r="AN319" s="17">
        <v>65</v>
      </c>
      <c r="AO319" s="17">
        <v>0</v>
      </c>
      <c r="AP319" s="17">
        <v>0</v>
      </c>
      <c r="AQ319" s="17">
        <v>52</v>
      </c>
      <c r="AR319" s="17">
        <v>76</v>
      </c>
      <c r="AS319" s="17">
        <v>0</v>
      </c>
      <c r="AT319" s="17">
        <v>0</v>
      </c>
      <c r="AU319" s="17">
        <v>16</v>
      </c>
      <c r="AV319" s="17">
        <v>48</v>
      </c>
      <c r="AW319" s="17">
        <v>0</v>
      </c>
      <c r="AX319" s="17">
        <v>0</v>
      </c>
      <c r="AY319" s="17">
        <v>0</v>
      </c>
      <c r="AZ319" s="17">
        <v>18</v>
      </c>
      <c r="BA319" s="17">
        <v>0</v>
      </c>
      <c r="BB319" s="17">
        <v>0</v>
      </c>
      <c r="BC319" s="44">
        <f t="shared" ref="BC319" si="416">SUM(I319:BB319)</f>
        <v>1001</v>
      </c>
      <c r="BD319" s="47">
        <f t="shared" ref="BD319" si="417">SUM(I320:BB320)</f>
        <v>1001</v>
      </c>
      <c r="BE319" s="50">
        <f t="shared" ref="BE319" si="418">SUM(I321:BB321)</f>
        <v>1001</v>
      </c>
      <c r="BF319" s="50">
        <f t="shared" ref="BF319" si="419">BE319-BC319</f>
        <v>0</v>
      </c>
      <c r="BG319" s="53">
        <v>0.88040000000000007</v>
      </c>
      <c r="BH319" s="56" t="s">
        <v>2171</v>
      </c>
    </row>
    <row r="320" spans="1:60" ht="16.2" x14ac:dyDescent="0.25">
      <c r="A320" s="41" t="s">
        <v>2172</v>
      </c>
      <c r="B320" s="42" t="s">
        <v>2173</v>
      </c>
      <c r="C320" s="41" t="s">
        <v>2174</v>
      </c>
      <c r="D320" s="41" t="s">
        <v>2175</v>
      </c>
      <c r="E320" s="41" t="s">
        <v>2176</v>
      </c>
      <c r="F320" s="41" t="s">
        <v>77</v>
      </c>
      <c r="G320" s="43">
        <v>44289</v>
      </c>
      <c r="H320" s="18" t="s">
        <v>2177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32</v>
      </c>
      <c r="R320" s="18">
        <v>0</v>
      </c>
      <c r="S320" s="18">
        <v>15</v>
      </c>
      <c r="T320" s="18">
        <v>49</v>
      </c>
      <c r="U320" s="18">
        <v>0</v>
      </c>
      <c r="V320" s="18">
        <v>0</v>
      </c>
      <c r="W320" s="18">
        <v>22</v>
      </c>
      <c r="X320" s="18">
        <v>78</v>
      </c>
      <c r="Y320" s="18">
        <v>0</v>
      </c>
      <c r="Z320" s="18">
        <v>0</v>
      </c>
      <c r="AA320" s="18">
        <v>58</v>
      </c>
      <c r="AB320" s="18">
        <v>94</v>
      </c>
      <c r="AC320" s="18">
        <v>0</v>
      </c>
      <c r="AD320" s="18">
        <v>0</v>
      </c>
      <c r="AE320" s="18">
        <v>87</v>
      </c>
      <c r="AF320" s="18">
        <v>75</v>
      </c>
      <c r="AG320" s="18">
        <v>0</v>
      </c>
      <c r="AH320" s="18">
        <v>0</v>
      </c>
      <c r="AI320" s="18">
        <v>70</v>
      </c>
      <c r="AJ320" s="18">
        <v>75</v>
      </c>
      <c r="AK320" s="18">
        <v>0</v>
      </c>
      <c r="AL320" s="18">
        <v>0</v>
      </c>
      <c r="AM320" s="18">
        <v>71</v>
      </c>
      <c r="AN320" s="18">
        <v>65</v>
      </c>
      <c r="AO320" s="18">
        <v>0</v>
      </c>
      <c r="AP320" s="18">
        <v>0</v>
      </c>
      <c r="AQ320" s="18">
        <v>52</v>
      </c>
      <c r="AR320" s="18">
        <v>76</v>
      </c>
      <c r="AS320" s="18">
        <v>0</v>
      </c>
      <c r="AT320" s="18">
        <v>0</v>
      </c>
      <c r="AU320" s="18">
        <v>16</v>
      </c>
      <c r="AV320" s="18">
        <v>48</v>
      </c>
      <c r="AW320" s="18">
        <v>0</v>
      </c>
      <c r="AX320" s="18">
        <v>0</v>
      </c>
      <c r="AY320" s="18">
        <v>0</v>
      </c>
      <c r="AZ320" s="18">
        <v>18</v>
      </c>
      <c r="BA320" s="18">
        <v>0</v>
      </c>
      <c r="BB320" s="18">
        <v>0</v>
      </c>
      <c r="BC320" s="45"/>
      <c r="BD320" s="48"/>
      <c r="BE320" s="51"/>
      <c r="BF320" s="51"/>
      <c r="BG320" s="54"/>
      <c r="BH320" s="56" t="s">
        <v>2178</v>
      </c>
    </row>
    <row r="321" spans="1:60" ht="16.2" x14ac:dyDescent="0.25">
      <c r="A321" s="41" t="s">
        <v>2179</v>
      </c>
      <c r="B321" s="42" t="s">
        <v>2180</v>
      </c>
      <c r="C321" s="41" t="s">
        <v>2181</v>
      </c>
      <c r="D321" s="41" t="s">
        <v>2182</v>
      </c>
      <c r="E321" s="41" t="s">
        <v>2183</v>
      </c>
      <c r="F321" s="41" t="s">
        <v>77</v>
      </c>
      <c r="G321" s="43">
        <v>44289</v>
      </c>
      <c r="H321" s="19" t="s">
        <v>2184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32</v>
      </c>
      <c r="R321" s="19">
        <v>0</v>
      </c>
      <c r="S321" s="19">
        <v>15</v>
      </c>
      <c r="T321" s="19">
        <v>49</v>
      </c>
      <c r="U321" s="19">
        <v>0</v>
      </c>
      <c r="V321" s="19">
        <v>0</v>
      </c>
      <c r="W321" s="19">
        <v>22</v>
      </c>
      <c r="X321" s="19">
        <v>78</v>
      </c>
      <c r="Y321" s="19">
        <v>0</v>
      </c>
      <c r="Z321" s="19">
        <v>0</v>
      </c>
      <c r="AA321" s="19">
        <v>58</v>
      </c>
      <c r="AB321" s="19">
        <v>94</v>
      </c>
      <c r="AC321" s="19">
        <v>0</v>
      </c>
      <c r="AD321" s="19">
        <v>0</v>
      </c>
      <c r="AE321" s="19">
        <v>87</v>
      </c>
      <c r="AF321" s="19">
        <v>75</v>
      </c>
      <c r="AG321" s="19">
        <v>0</v>
      </c>
      <c r="AH321" s="19">
        <v>0</v>
      </c>
      <c r="AI321" s="19">
        <v>70</v>
      </c>
      <c r="AJ321" s="19">
        <v>75</v>
      </c>
      <c r="AK321" s="19">
        <v>0</v>
      </c>
      <c r="AL321" s="19">
        <v>0</v>
      </c>
      <c r="AM321" s="19">
        <v>71</v>
      </c>
      <c r="AN321" s="19">
        <v>65</v>
      </c>
      <c r="AO321" s="19">
        <v>0</v>
      </c>
      <c r="AP321" s="19">
        <v>0</v>
      </c>
      <c r="AQ321" s="19">
        <v>52</v>
      </c>
      <c r="AR321" s="19">
        <v>76</v>
      </c>
      <c r="AS321" s="19">
        <v>0</v>
      </c>
      <c r="AT321" s="19">
        <v>0</v>
      </c>
      <c r="AU321" s="19">
        <v>16</v>
      </c>
      <c r="AV321" s="19">
        <v>48</v>
      </c>
      <c r="AW321" s="19">
        <v>0</v>
      </c>
      <c r="AX321" s="19">
        <v>0</v>
      </c>
      <c r="AY321" s="19">
        <v>0</v>
      </c>
      <c r="AZ321" s="19">
        <v>18</v>
      </c>
      <c r="BA321" s="19">
        <v>0</v>
      </c>
      <c r="BB321" s="19">
        <v>0</v>
      </c>
      <c r="BC321" s="46"/>
      <c r="BD321" s="49"/>
      <c r="BE321" s="52"/>
      <c r="BF321" s="52"/>
      <c r="BG321" s="55"/>
      <c r="BH321" s="56" t="s">
        <v>2185</v>
      </c>
    </row>
    <row r="322" spans="1:60" ht="16.2" x14ac:dyDescent="0.25">
      <c r="A322" s="41" t="s">
        <v>2186</v>
      </c>
      <c r="B322" s="42" t="s">
        <v>2187</v>
      </c>
      <c r="C322" s="41" t="s">
        <v>2188</v>
      </c>
      <c r="D322" s="41" t="s">
        <v>2189</v>
      </c>
      <c r="E322" s="41" t="s">
        <v>2190</v>
      </c>
      <c r="F322" s="41" t="s">
        <v>77</v>
      </c>
      <c r="G322" s="43">
        <v>44299</v>
      </c>
      <c r="H322" s="17" t="s">
        <v>2191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100</v>
      </c>
      <c r="R322" s="17">
        <v>0</v>
      </c>
      <c r="S322" s="17">
        <v>100</v>
      </c>
      <c r="T322" s="17">
        <v>200</v>
      </c>
      <c r="U322" s="17">
        <v>0</v>
      </c>
      <c r="V322" s="17">
        <v>0</v>
      </c>
      <c r="W322" s="17">
        <v>200</v>
      </c>
      <c r="X322" s="17">
        <v>200</v>
      </c>
      <c r="Y322" s="17">
        <v>0</v>
      </c>
      <c r="Z322" s="17">
        <v>0</v>
      </c>
      <c r="AA322" s="17">
        <v>100</v>
      </c>
      <c r="AB322" s="17">
        <v>100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44">
        <f t="shared" ref="BC322" si="420">SUM(I322:BB322)</f>
        <v>1000</v>
      </c>
      <c r="BD322" s="47">
        <f t="shared" ref="BD322" si="421">SUM(I323:BB323)</f>
        <v>1000</v>
      </c>
      <c r="BE322" s="50">
        <f t="shared" ref="BE322" si="422">SUM(I324:BB324)</f>
        <v>1000</v>
      </c>
      <c r="BF322" s="50">
        <f t="shared" ref="BF322" si="423">BE322-BC322</f>
        <v>0</v>
      </c>
      <c r="BG322" s="53">
        <v>0.86240000000000006</v>
      </c>
      <c r="BH322" s="56" t="s">
        <v>2192</v>
      </c>
    </row>
    <row r="323" spans="1:60" ht="16.2" x14ac:dyDescent="0.25">
      <c r="A323" s="41" t="s">
        <v>2193</v>
      </c>
      <c r="B323" s="42" t="s">
        <v>2194</v>
      </c>
      <c r="C323" s="41" t="s">
        <v>2195</v>
      </c>
      <c r="D323" s="41" t="s">
        <v>2196</v>
      </c>
      <c r="E323" s="41" t="s">
        <v>2197</v>
      </c>
      <c r="F323" s="41" t="s">
        <v>77</v>
      </c>
      <c r="G323" s="43">
        <v>44299</v>
      </c>
      <c r="H323" s="18" t="s">
        <v>2198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100</v>
      </c>
      <c r="R323" s="18">
        <v>0</v>
      </c>
      <c r="S323" s="18">
        <v>100</v>
      </c>
      <c r="T323" s="18">
        <v>200</v>
      </c>
      <c r="U323" s="18">
        <v>0</v>
      </c>
      <c r="V323" s="18">
        <v>0</v>
      </c>
      <c r="W323" s="18">
        <v>200</v>
      </c>
      <c r="X323" s="18">
        <v>200</v>
      </c>
      <c r="Y323" s="18">
        <v>0</v>
      </c>
      <c r="Z323" s="18">
        <v>0</v>
      </c>
      <c r="AA323" s="18">
        <v>100</v>
      </c>
      <c r="AB323" s="18">
        <v>100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0</v>
      </c>
      <c r="AW323" s="18">
        <v>0</v>
      </c>
      <c r="AX323" s="18">
        <v>0</v>
      </c>
      <c r="AY323" s="18">
        <v>0</v>
      </c>
      <c r="AZ323" s="18">
        <v>0</v>
      </c>
      <c r="BA323" s="18">
        <v>0</v>
      </c>
      <c r="BB323" s="18">
        <v>0</v>
      </c>
      <c r="BC323" s="45"/>
      <c r="BD323" s="48"/>
      <c r="BE323" s="51"/>
      <c r="BF323" s="51"/>
      <c r="BG323" s="54"/>
      <c r="BH323" s="56" t="s">
        <v>2199</v>
      </c>
    </row>
    <row r="324" spans="1:60" ht="16.2" x14ac:dyDescent="0.25">
      <c r="A324" s="41" t="s">
        <v>2200</v>
      </c>
      <c r="B324" s="42" t="s">
        <v>2201</v>
      </c>
      <c r="C324" s="41" t="s">
        <v>2202</v>
      </c>
      <c r="D324" s="41" t="s">
        <v>2203</v>
      </c>
      <c r="E324" s="41" t="s">
        <v>2204</v>
      </c>
      <c r="F324" s="41" t="s">
        <v>77</v>
      </c>
      <c r="G324" s="43">
        <v>44299</v>
      </c>
      <c r="H324" s="19" t="s">
        <v>2205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100</v>
      </c>
      <c r="R324" s="19">
        <v>0</v>
      </c>
      <c r="S324" s="19">
        <v>100</v>
      </c>
      <c r="T324" s="19">
        <v>200</v>
      </c>
      <c r="U324" s="19">
        <v>0</v>
      </c>
      <c r="V324" s="19">
        <v>0</v>
      </c>
      <c r="W324" s="19">
        <v>200</v>
      </c>
      <c r="X324" s="19">
        <v>200</v>
      </c>
      <c r="Y324" s="19">
        <v>0</v>
      </c>
      <c r="Z324" s="19">
        <v>0</v>
      </c>
      <c r="AA324" s="19">
        <v>100</v>
      </c>
      <c r="AB324" s="19">
        <v>100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19">
        <v>0</v>
      </c>
      <c r="AQ324" s="19">
        <v>0</v>
      </c>
      <c r="AR324" s="19">
        <v>0</v>
      </c>
      <c r="AS324" s="19">
        <v>0</v>
      </c>
      <c r="AT324" s="19">
        <v>0</v>
      </c>
      <c r="AU324" s="19">
        <v>0</v>
      </c>
      <c r="AV324" s="19">
        <v>0</v>
      </c>
      <c r="AW324" s="19">
        <v>0</v>
      </c>
      <c r="AX324" s="19">
        <v>0</v>
      </c>
      <c r="AY324" s="19">
        <v>0</v>
      </c>
      <c r="AZ324" s="19">
        <v>0</v>
      </c>
      <c r="BA324" s="19">
        <v>0</v>
      </c>
      <c r="BB324" s="19">
        <v>0</v>
      </c>
      <c r="BC324" s="46"/>
      <c r="BD324" s="49"/>
      <c r="BE324" s="52"/>
      <c r="BF324" s="52"/>
      <c r="BG324" s="55"/>
      <c r="BH324" s="56" t="s">
        <v>2206</v>
      </c>
    </row>
    <row r="325" spans="1:60" ht="16.2" x14ac:dyDescent="0.25">
      <c r="A325" s="41" t="s">
        <v>2207</v>
      </c>
      <c r="B325" s="42" t="s">
        <v>2208</v>
      </c>
      <c r="C325" s="41" t="s">
        <v>2209</v>
      </c>
      <c r="D325" s="41" t="s">
        <v>2210</v>
      </c>
      <c r="E325" s="41" t="s">
        <v>2211</v>
      </c>
      <c r="F325" s="41" t="s">
        <v>77</v>
      </c>
      <c r="G325" s="43">
        <v>44296</v>
      </c>
      <c r="H325" s="17" t="s">
        <v>2212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80</v>
      </c>
      <c r="R325" s="17">
        <v>0</v>
      </c>
      <c r="S325" s="17">
        <v>80</v>
      </c>
      <c r="T325" s="17">
        <v>170</v>
      </c>
      <c r="U325" s="17">
        <v>0</v>
      </c>
      <c r="V325" s="17">
        <v>0</v>
      </c>
      <c r="W325" s="17">
        <v>140</v>
      </c>
      <c r="X325" s="17">
        <v>180</v>
      </c>
      <c r="Y325" s="17">
        <v>0</v>
      </c>
      <c r="Z325" s="17">
        <v>0</v>
      </c>
      <c r="AA325" s="17">
        <v>110</v>
      </c>
      <c r="AB325" s="17">
        <v>110</v>
      </c>
      <c r="AC325" s="17">
        <v>0</v>
      </c>
      <c r="AD325" s="17">
        <v>0</v>
      </c>
      <c r="AE325" s="17">
        <v>50</v>
      </c>
      <c r="AF325" s="17">
        <v>80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44">
        <f t="shared" ref="BC325" si="424">SUM(I325:BB325)</f>
        <v>1000</v>
      </c>
      <c r="BD325" s="47">
        <f t="shared" ref="BD325" si="425">SUM(I326:BB326)</f>
        <v>1000</v>
      </c>
      <c r="BE325" s="50">
        <f t="shared" ref="BE325" si="426">SUM(I327:BB327)</f>
        <v>1000</v>
      </c>
      <c r="BF325" s="50">
        <f t="shared" ref="BF325" si="427">BE325-BC325</f>
        <v>0</v>
      </c>
      <c r="BG325" s="53">
        <v>0.88190000000000002</v>
      </c>
      <c r="BH325" s="56" t="s">
        <v>2213</v>
      </c>
    </row>
    <row r="326" spans="1:60" ht="16.2" x14ac:dyDescent="0.25">
      <c r="A326" s="41" t="s">
        <v>2214</v>
      </c>
      <c r="B326" s="42" t="s">
        <v>2215</v>
      </c>
      <c r="C326" s="41" t="s">
        <v>2216</v>
      </c>
      <c r="D326" s="41" t="s">
        <v>2217</v>
      </c>
      <c r="E326" s="41" t="s">
        <v>2218</v>
      </c>
      <c r="F326" s="41" t="s">
        <v>77</v>
      </c>
      <c r="G326" s="43">
        <v>44296</v>
      </c>
      <c r="H326" s="18" t="s">
        <v>2219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80</v>
      </c>
      <c r="R326" s="18">
        <v>0</v>
      </c>
      <c r="S326" s="18">
        <v>80</v>
      </c>
      <c r="T326" s="18">
        <v>170</v>
      </c>
      <c r="U326" s="18">
        <v>0</v>
      </c>
      <c r="V326" s="18">
        <v>0</v>
      </c>
      <c r="W326" s="18">
        <v>140</v>
      </c>
      <c r="X326" s="18">
        <v>180</v>
      </c>
      <c r="Y326" s="18">
        <v>0</v>
      </c>
      <c r="Z326" s="18">
        <v>0</v>
      </c>
      <c r="AA326" s="18">
        <v>110</v>
      </c>
      <c r="AB326" s="18">
        <v>110</v>
      </c>
      <c r="AC326" s="18">
        <v>0</v>
      </c>
      <c r="AD326" s="18">
        <v>0</v>
      </c>
      <c r="AE326" s="18">
        <v>50</v>
      </c>
      <c r="AF326" s="18">
        <v>80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0</v>
      </c>
      <c r="AW326" s="18">
        <v>0</v>
      </c>
      <c r="AX326" s="18">
        <v>0</v>
      </c>
      <c r="AY326" s="18">
        <v>0</v>
      </c>
      <c r="AZ326" s="18">
        <v>0</v>
      </c>
      <c r="BA326" s="18">
        <v>0</v>
      </c>
      <c r="BB326" s="18">
        <v>0</v>
      </c>
      <c r="BC326" s="45"/>
      <c r="BD326" s="48"/>
      <c r="BE326" s="51"/>
      <c r="BF326" s="51"/>
      <c r="BG326" s="54"/>
      <c r="BH326" s="56" t="s">
        <v>2220</v>
      </c>
    </row>
    <row r="327" spans="1:60" ht="16.2" x14ac:dyDescent="0.25">
      <c r="A327" s="41" t="s">
        <v>2221</v>
      </c>
      <c r="B327" s="42" t="s">
        <v>2222</v>
      </c>
      <c r="C327" s="41" t="s">
        <v>2223</v>
      </c>
      <c r="D327" s="41" t="s">
        <v>2224</v>
      </c>
      <c r="E327" s="41" t="s">
        <v>2225</v>
      </c>
      <c r="F327" s="41" t="s">
        <v>77</v>
      </c>
      <c r="G327" s="43">
        <v>44296</v>
      </c>
      <c r="H327" s="19" t="s">
        <v>2226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80</v>
      </c>
      <c r="R327" s="19">
        <v>0</v>
      </c>
      <c r="S327" s="19">
        <v>80</v>
      </c>
      <c r="T327" s="19">
        <v>170</v>
      </c>
      <c r="U327" s="19">
        <v>0</v>
      </c>
      <c r="V327" s="19">
        <v>0</v>
      </c>
      <c r="W327" s="19">
        <v>140</v>
      </c>
      <c r="X327" s="19">
        <v>180</v>
      </c>
      <c r="Y327" s="19">
        <v>0</v>
      </c>
      <c r="Z327" s="19">
        <v>0</v>
      </c>
      <c r="AA327" s="19">
        <v>110</v>
      </c>
      <c r="AB327" s="19">
        <v>110</v>
      </c>
      <c r="AC327" s="19">
        <v>0</v>
      </c>
      <c r="AD327" s="19">
        <v>0</v>
      </c>
      <c r="AE327" s="19">
        <v>50</v>
      </c>
      <c r="AF327" s="19">
        <v>80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0</v>
      </c>
      <c r="AP327" s="19">
        <v>0</v>
      </c>
      <c r="AQ327" s="19">
        <v>0</v>
      </c>
      <c r="AR327" s="19">
        <v>0</v>
      </c>
      <c r="AS327" s="19">
        <v>0</v>
      </c>
      <c r="AT327" s="19">
        <v>0</v>
      </c>
      <c r="AU327" s="19">
        <v>0</v>
      </c>
      <c r="AV327" s="19">
        <v>0</v>
      </c>
      <c r="AW327" s="19">
        <v>0</v>
      </c>
      <c r="AX327" s="19">
        <v>0</v>
      </c>
      <c r="AY327" s="19">
        <v>0</v>
      </c>
      <c r="AZ327" s="19">
        <v>0</v>
      </c>
      <c r="BA327" s="19">
        <v>0</v>
      </c>
      <c r="BB327" s="19">
        <v>0</v>
      </c>
      <c r="BC327" s="46"/>
      <c r="BD327" s="49"/>
      <c r="BE327" s="52"/>
      <c r="BF327" s="52"/>
      <c r="BG327" s="55"/>
      <c r="BH327" s="56" t="s">
        <v>2227</v>
      </c>
    </row>
    <row r="328" spans="1:60" ht="16.2" x14ac:dyDescent="0.25">
      <c r="A328" s="41" t="s">
        <v>2228</v>
      </c>
      <c r="B328" s="42" t="s">
        <v>2229</v>
      </c>
      <c r="C328" s="41" t="s">
        <v>2230</v>
      </c>
      <c r="D328" s="41" t="s">
        <v>2231</v>
      </c>
      <c r="E328" s="41" t="s">
        <v>2232</v>
      </c>
      <c r="F328" s="41" t="s">
        <v>77</v>
      </c>
      <c r="G328" s="43">
        <v>44300</v>
      </c>
      <c r="H328" s="17" t="s">
        <v>2233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80</v>
      </c>
      <c r="R328" s="17">
        <v>0</v>
      </c>
      <c r="S328" s="17">
        <v>80</v>
      </c>
      <c r="T328" s="17">
        <v>170</v>
      </c>
      <c r="U328" s="17">
        <v>0</v>
      </c>
      <c r="V328" s="17">
        <v>0</v>
      </c>
      <c r="W328" s="17">
        <v>140</v>
      </c>
      <c r="X328" s="17">
        <v>180</v>
      </c>
      <c r="Y328" s="17">
        <v>0</v>
      </c>
      <c r="Z328" s="17">
        <v>0</v>
      </c>
      <c r="AA328" s="17">
        <v>110</v>
      </c>
      <c r="AB328" s="17">
        <v>110</v>
      </c>
      <c r="AC328" s="17">
        <v>0</v>
      </c>
      <c r="AD328" s="17">
        <v>0</v>
      </c>
      <c r="AE328" s="17">
        <v>50</v>
      </c>
      <c r="AF328" s="17">
        <v>80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44">
        <f t="shared" ref="BC328" si="428">SUM(I328:BB328)</f>
        <v>1000</v>
      </c>
      <c r="BD328" s="47">
        <f t="shared" ref="BD328" si="429">SUM(I329:BB329)</f>
        <v>1000</v>
      </c>
      <c r="BE328" s="50">
        <f t="shared" ref="BE328" si="430">SUM(I330:BB330)</f>
        <v>1000</v>
      </c>
      <c r="BF328" s="50">
        <f t="shared" ref="BF328" si="431">BE328-BC328</f>
        <v>0</v>
      </c>
      <c r="BG328" s="53">
        <v>0.86270000000000002</v>
      </c>
      <c r="BH328" s="56" t="s">
        <v>2234</v>
      </c>
    </row>
    <row r="329" spans="1:60" ht="16.2" x14ac:dyDescent="0.25">
      <c r="A329" s="41" t="s">
        <v>2235</v>
      </c>
      <c r="B329" s="42" t="s">
        <v>2236</v>
      </c>
      <c r="C329" s="41" t="s">
        <v>2237</v>
      </c>
      <c r="D329" s="41" t="s">
        <v>2238</v>
      </c>
      <c r="E329" s="41" t="s">
        <v>2239</v>
      </c>
      <c r="F329" s="41" t="s">
        <v>77</v>
      </c>
      <c r="G329" s="43">
        <v>44300</v>
      </c>
      <c r="H329" s="18" t="s">
        <v>2240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80</v>
      </c>
      <c r="R329" s="18">
        <v>0</v>
      </c>
      <c r="S329" s="18">
        <v>80</v>
      </c>
      <c r="T329" s="18">
        <v>170</v>
      </c>
      <c r="U329" s="18">
        <v>0</v>
      </c>
      <c r="V329" s="18">
        <v>0</v>
      </c>
      <c r="W329" s="18">
        <v>140</v>
      </c>
      <c r="X329" s="18">
        <v>180</v>
      </c>
      <c r="Y329" s="18">
        <v>0</v>
      </c>
      <c r="Z329" s="18">
        <v>0</v>
      </c>
      <c r="AA329" s="18">
        <v>110</v>
      </c>
      <c r="AB329" s="18">
        <v>110</v>
      </c>
      <c r="AC329" s="18">
        <v>0</v>
      </c>
      <c r="AD329" s="18">
        <v>0</v>
      </c>
      <c r="AE329" s="18">
        <v>50</v>
      </c>
      <c r="AF329" s="18">
        <v>80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18">
        <v>0</v>
      </c>
      <c r="AV329" s="18">
        <v>0</v>
      </c>
      <c r="AW329" s="18">
        <v>0</v>
      </c>
      <c r="AX329" s="18">
        <v>0</v>
      </c>
      <c r="AY329" s="18">
        <v>0</v>
      </c>
      <c r="AZ329" s="18">
        <v>0</v>
      </c>
      <c r="BA329" s="18">
        <v>0</v>
      </c>
      <c r="BB329" s="18">
        <v>0</v>
      </c>
      <c r="BC329" s="45"/>
      <c r="BD329" s="48"/>
      <c r="BE329" s="51"/>
      <c r="BF329" s="51"/>
      <c r="BG329" s="54"/>
      <c r="BH329" s="56" t="s">
        <v>2241</v>
      </c>
    </row>
    <row r="330" spans="1:60" ht="16.2" x14ac:dyDescent="0.25">
      <c r="A330" s="41" t="s">
        <v>2242</v>
      </c>
      <c r="B330" s="42" t="s">
        <v>2243</v>
      </c>
      <c r="C330" s="41" t="s">
        <v>2244</v>
      </c>
      <c r="D330" s="41" t="s">
        <v>2245</v>
      </c>
      <c r="E330" s="41" t="s">
        <v>2246</v>
      </c>
      <c r="F330" s="41" t="s">
        <v>77</v>
      </c>
      <c r="G330" s="43">
        <v>44300</v>
      </c>
      <c r="H330" s="19" t="s">
        <v>2247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80</v>
      </c>
      <c r="R330" s="19">
        <v>0</v>
      </c>
      <c r="S330" s="19">
        <v>80</v>
      </c>
      <c r="T330" s="19">
        <v>170</v>
      </c>
      <c r="U330" s="19">
        <v>0</v>
      </c>
      <c r="V330" s="19">
        <v>0</v>
      </c>
      <c r="W330" s="19">
        <v>140</v>
      </c>
      <c r="X330" s="19">
        <v>180</v>
      </c>
      <c r="Y330" s="19">
        <v>0</v>
      </c>
      <c r="Z330" s="19">
        <v>0</v>
      </c>
      <c r="AA330" s="19">
        <v>110</v>
      </c>
      <c r="AB330" s="19">
        <v>110</v>
      </c>
      <c r="AC330" s="19">
        <v>0</v>
      </c>
      <c r="AD330" s="19">
        <v>0</v>
      </c>
      <c r="AE330" s="19">
        <v>50</v>
      </c>
      <c r="AF330" s="19">
        <v>80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0</v>
      </c>
      <c r="AM330" s="19">
        <v>0</v>
      </c>
      <c r="AN330" s="19">
        <v>0</v>
      </c>
      <c r="AO330" s="19">
        <v>0</v>
      </c>
      <c r="AP330" s="19">
        <v>0</v>
      </c>
      <c r="AQ330" s="19">
        <v>0</v>
      </c>
      <c r="AR330" s="19">
        <v>0</v>
      </c>
      <c r="AS330" s="19">
        <v>0</v>
      </c>
      <c r="AT330" s="19">
        <v>0</v>
      </c>
      <c r="AU330" s="19">
        <v>0</v>
      </c>
      <c r="AV330" s="19">
        <v>0</v>
      </c>
      <c r="AW330" s="19">
        <v>0</v>
      </c>
      <c r="AX330" s="19">
        <v>0</v>
      </c>
      <c r="AY330" s="19">
        <v>0</v>
      </c>
      <c r="AZ330" s="19">
        <v>0</v>
      </c>
      <c r="BA330" s="19">
        <v>0</v>
      </c>
      <c r="BB330" s="19">
        <v>0</v>
      </c>
      <c r="BC330" s="46"/>
      <c r="BD330" s="49"/>
      <c r="BE330" s="52"/>
      <c r="BF330" s="52"/>
      <c r="BG330" s="55"/>
      <c r="BH330" s="56" t="s">
        <v>2248</v>
      </c>
    </row>
    <row r="331" spans="1:60" ht="16.2" x14ac:dyDescent="0.25">
      <c r="A331" s="41" t="s">
        <v>2249</v>
      </c>
      <c r="B331" s="42" t="s">
        <v>2250</v>
      </c>
      <c r="C331" s="41" t="s">
        <v>2251</v>
      </c>
      <c r="D331" s="41" t="s">
        <v>2252</v>
      </c>
      <c r="E331" s="41" t="s">
        <v>2253</v>
      </c>
      <c r="F331" s="41" t="s">
        <v>77</v>
      </c>
      <c r="G331" s="43">
        <v>44284</v>
      </c>
      <c r="H331" s="17" t="s">
        <v>2254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39</v>
      </c>
      <c r="O331" s="17">
        <v>0</v>
      </c>
      <c r="P331" s="17">
        <v>63</v>
      </c>
      <c r="Q331" s="17">
        <v>118</v>
      </c>
      <c r="R331" s="17">
        <v>0</v>
      </c>
      <c r="S331" s="17">
        <v>82</v>
      </c>
      <c r="T331" s="17">
        <v>106</v>
      </c>
      <c r="U331" s="17">
        <v>0</v>
      </c>
      <c r="V331" s="17">
        <v>0</v>
      </c>
      <c r="W331" s="17">
        <v>104</v>
      </c>
      <c r="X331" s="17">
        <v>107</v>
      </c>
      <c r="Y331" s="17">
        <v>0</v>
      </c>
      <c r="Z331" s="17">
        <v>0</v>
      </c>
      <c r="AA331" s="17">
        <v>83</v>
      </c>
      <c r="AB331" s="17">
        <v>117</v>
      </c>
      <c r="AC331" s="17">
        <v>0</v>
      </c>
      <c r="AD331" s="17">
        <v>0</v>
      </c>
      <c r="AE331" s="17">
        <v>65</v>
      </c>
      <c r="AF331" s="17">
        <v>63</v>
      </c>
      <c r="AG331" s="17">
        <v>0</v>
      </c>
      <c r="AH331" s="17">
        <v>0</v>
      </c>
      <c r="AI331" s="17">
        <v>21</v>
      </c>
      <c r="AJ331" s="17">
        <v>28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44">
        <f t="shared" ref="BC331" si="432">SUM(I331:BB331)</f>
        <v>996</v>
      </c>
      <c r="BD331" s="47">
        <f t="shared" ref="BD331" si="433">SUM(I332:BB332)</f>
        <v>996</v>
      </c>
      <c r="BE331" s="50">
        <f t="shared" ref="BE331" si="434">SUM(I333:BB333)</f>
        <v>996</v>
      </c>
      <c r="BF331" s="50">
        <f t="shared" ref="BF331" si="435">BE331-BC331</f>
        <v>0</v>
      </c>
      <c r="BG331" s="53">
        <v>0.83710000000000007</v>
      </c>
      <c r="BH331" s="56" t="s">
        <v>2255</v>
      </c>
    </row>
    <row r="332" spans="1:60" ht="16.2" x14ac:dyDescent="0.25">
      <c r="A332" s="41" t="s">
        <v>2256</v>
      </c>
      <c r="B332" s="42" t="s">
        <v>2257</v>
      </c>
      <c r="C332" s="41" t="s">
        <v>2258</v>
      </c>
      <c r="D332" s="41" t="s">
        <v>2259</v>
      </c>
      <c r="E332" s="41" t="s">
        <v>2260</v>
      </c>
      <c r="F332" s="41" t="s">
        <v>77</v>
      </c>
      <c r="G332" s="43">
        <v>44284</v>
      </c>
      <c r="H332" s="18" t="s">
        <v>2261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39</v>
      </c>
      <c r="O332" s="18">
        <v>0</v>
      </c>
      <c r="P332" s="18">
        <v>63</v>
      </c>
      <c r="Q332" s="18">
        <v>118</v>
      </c>
      <c r="R332" s="18">
        <v>0</v>
      </c>
      <c r="S332" s="18">
        <v>82</v>
      </c>
      <c r="T332" s="18">
        <v>106</v>
      </c>
      <c r="U332" s="18">
        <v>0</v>
      </c>
      <c r="V332" s="18">
        <v>0</v>
      </c>
      <c r="W332" s="18">
        <v>104</v>
      </c>
      <c r="X332" s="18">
        <v>107</v>
      </c>
      <c r="Y332" s="18">
        <v>0</v>
      </c>
      <c r="Z332" s="18">
        <v>0</v>
      </c>
      <c r="AA332" s="18">
        <v>83</v>
      </c>
      <c r="AB332" s="18">
        <v>117</v>
      </c>
      <c r="AC332" s="18">
        <v>0</v>
      </c>
      <c r="AD332" s="18">
        <v>0</v>
      </c>
      <c r="AE332" s="18">
        <v>65</v>
      </c>
      <c r="AF332" s="18">
        <v>63</v>
      </c>
      <c r="AG332" s="18">
        <v>0</v>
      </c>
      <c r="AH332" s="18">
        <v>0</v>
      </c>
      <c r="AI332" s="18">
        <v>21</v>
      </c>
      <c r="AJ332" s="18">
        <v>28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0</v>
      </c>
      <c r="AW332" s="18">
        <v>0</v>
      </c>
      <c r="AX332" s="18">
        <v>0</v>
      </c>
      <c r="AY332" s="18">
        <v>0</v>
      </c>
      <c r="AZ332" s="18">
        <v>0</v>
      </c>
      <c r="BA332" s="18">
        <v>0</v>
      </c>
      <c r="BB332" s="18">
        <v>0</v>
      </c>
      <c r="BC332" s="45"/>
      <c r="BD332" s="48"/>
      <c r="BE332" s="51"/>
      <c r="BF332" s="51"/>
      <c r="BG332" s="54"/>
      <c r="BH332" s="56" t="s">
        <v>2262</v>
      </c>
    </row>
    <row r="333" spans="1:60" ht="16.2" x14ac:dyDescent="0.25">
      <c r="A333" s="41" t="s">
        <v>2263</v>
      </c>
      <c r="B333" s="42" t="s">
        <v>2264</v>
      </c>
      <c r="C333" s="41" t="s">
        <v>2265</v>
      </c>
      <c r="D333" s="41" t="s">
        <v>2266</v>
      </c>
      <c r="E333" s="41" t="s">
        <v>2267</v>
      </c>
      <c r="F333" s="41" t="s">
        <v>77</v>
      </c>
      <c r="G333" s="43">
        <v>44284</v>
      </c>
      <c r="H333" s="19" t="s">
        <v>2268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39</v>
      </c>
      <c r="O333" s="19">
        <v>0</v>
      </c>
      <c r="P333" s="19">
        <v>63</v>
      </c>
      <c r="Q333" s="19">
        <v>118</v>
      </c>
      <c r="R333" s="19">
        <v>0</v>
      </c>
      <c r="S333" s="19">
        <v>82</v>
      </c>
      <c r="T333" s="19">
        <v>106</v>
      </c>
      <c r="U333" s="19">
        <v>0</v>
      </c>
      <c r="V333" s="19">
        <v>0</v>
      </c>
      <c r="W333" s="19">
        <v>104</v>
      </c>
      <c r="X333" s="19">
        <v>107</v>
      </c>
      <c r="Y333" s="19">
        <v>0</v>
      </c>
      <c r="Z333" s="19">
        <v>0</v>
      </c>
      <c r="AA333" s="19">
        <v>83</v>
      </c>
      <c r="AB333" s="19">
        <v>117</v>
      </c>
      <c r="AC333" s="19">
        <v>0</v>
      </c>
      <c r="AD333" s="19">
        <v>0</v>
      </c>
      <c r="AE333" s="19">
        <v>65</v>
      </c>
      <c r="AF333" s="19">
        <v>63</v>
      </c>
      <c r="AG333" s="19">
        <v>0</v>
      </c>
      <c r="AH333" s="19">
        <v>0</v>
      </c>
      <c r="AI333" s="19">
        <v>21</v>
      </c>
      <c r="AJ333" s="19">
        <v>28</v>
      </c>
      <c r="AK333" s="19">
        <v>0</v>
      </c>
      <c r="AL333" s="19">
        <v>0</v>
      </c>
      <c r="AM333" s="19">
        <v>0</v>
      </c>
      <c r="AN333" s="19">
        <v>0</v>
      </c>
      <c r="AO333" s="19">
        <v>0</v>
      </c>
      <c r="AP333" s="19">
        <v>0</v>
      </c>
      <c r="AQ333" s="19">
        <v>0</v>
      </c>
      <c r="AR333" s="19">
        <v>0</v>
      </c>
      <c r="AS333" s="19">
        <v>0</v>
      </c>
      <c r="AT333" s="19">
        <v>0</v>
      </c>
      <c r="AU333" s="19">
        <v>0</v>
      </c>
      <c r="AV333" s="19">
        <v>0</v>
      </c>
      <c r="AW333" s="19">
        <v>0</v>
      </c>
      <c r="AX333" s="19">
        <v>0</v>
      </c>
      <c r="AY333" s="19">
        <v>0</v>
      </c>
      <c r="AZ333" s="19">
        <v>0</v>
      </c>
      <c r="BA333" s="19">
        <v>0</v>
      </c>
      <c r="BB333" s="19">
        <v>0</v>
      </c>
      <c r="BC333" s="46"/>
      <c r="BD333" s="49"/>
      <c r="BE333" s="52"/>
      <c r="BF333" s="52"/>
      <c r="BG333" s="55"/>
      <c r="BH333" s="56" t="s">
        <v>2269</v>
      </c>
    </row>
    <row r="334" spans="1:60" ht="16.2" x14ac:dyDescent="0.25">
      <c r="A334" s="41" t="s">
        <v>2270</v>
      </c>
      <c r="B334" s="42" t="s">
        <v>2271</v>
      </c>
      <c r="C334" s="41" t="s">
        <v>2272</v>
      </c>
      <c r="D334" s="41" t="s">
        <v>2273</v>
      </c>
      <c r="E334" s="41" t="s">
        <v>2274</v>
      </c>
      <c r="F334" s="41" t="s">
        <v>77</v>
      </c>
      <c r="G334" s="43">
        <v>44298</v>
      </c>
      <c r="H334" s="17" t="s">
        <v>2275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27</v>
      </c>
      <c r="O334" s="17">
        <v>0</v>
      </c>
      <c r="P334" s="17">
        <v>69</v>
      </c>
      <c r="Q334" s="17">
        <v>102</v>
      </c>
      <c r="R334" s="17">
        <v>0</v>
      </c>
      <c r="S334" s="17">
        <v>107</v>
      </c>
      <c r="T334" s="17">
        <v>143</v>
      </c>
      <c r="U334" s="17">
        <v>0</v>
      </c>
      <c r="V334" s="17">
        <v>0</v>
      </c>
      <c r="W334" s="17">
        <v>132</v>
      </c>
      <c r="X334" s="17">
        <v>129</v>
      </c>
      <c r="Y334" s="17">
        <v>0</v>
      </c>
      <c r="Z334" s="17">
        <v>0</v>
      </c>
      <c r="AA334" s="17">
        <v>96</v>
      </c>
      <c r="AB334" s="17">
        <v>89</v>
      </c>
      <c r="AC334" s="17">
        <v>0</v>
      </c>
      <c r="AD334" s="17">
        <v>0</v>
      </c>
      <c r="AE334" s="17">
        <v>19</v>
      </c>
      <c r="AF334" s="17">
        <v>41</v>
      </c>
      <c r="AG334" s="17">
        <v>0</v>
      </c>
      <c r="AH334" s="17">
        <v>0</v>
      </c>
      <c r="AI334" s="17">
        <v>32</v>
      </c>
      <c r="AJ334" s="17">
        <v>5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44">
        <f t="shared" ref="BC334" si="436">SUM(I334:BB334)</f>
        <v>991</v>
      </c>
      <c r="BD334" s="47">
        <f t="shared" ref="BD334" si="437">SUM(I335:BB335)</f>
        <v>894</v>
      </c>
      <c r="BE334" s="50">
        <f t="shared" ref="BE334" si="438">SUM(I336:BB336)</f>
        <v>894</v>
      </c>
      <c r="BF334" s="50">
        <f t="shared" ref="BF334" si="439">BE334-BC334</f>
        <v>-97</v>
      </c>
      <c r="BG334" s="53">
        <v>0.85340000000000005</v>
      </c>
      <c r="BH334" s="56" t="s">
        <v>2276</v>
      </c>
    </row>
    <row r="335" spans="1:60" ht="16.2" x14ac:dyDescent="0.25">
      <c r="A335" s="41" t="s">
        <v>2277</v>
      </c>
      <c r="B335" s="42" t="s">
        <v>2278</v>
      </c>
      <c r="C335" s="41" t="s">
        <v>2279</v>
      </c>
      <c r="D335" s="41" t="s">
        <v>2280</v>
      </c>
      <c r="E335" s="41" t="s">
        <v>2281</v>
      </c>
      <c r="F335" s="41" t="s">
        <v>77</v>
      </c>
      <c r="G335" s="43">
        <v>44298</v>
      </c>
      <c r="H335" s="18" t="s">
        <v>2282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27</v>
      </c>
      <c r="O335" s="18">
        <v>0</v>
      </c>
      <c r="P335" s="18">
        <v>69</v>
      </c>
      <c r="Q335" s="18">
        <v>102</v>
      </c>
      <c r="R335" s="18">
        <v>0</v>
      </c>
      <c r="S335" s="18">
        <v>107</v>
      </c>
      <c r="T335" s="18">
        <v>143</v>
      </c>
      <c r="U335" s="18">
        <v>0</v>
      </c>
      <c r="V335" s="18">
        <v>0</v>
      </c>
      <c r="W335" s="18">
        <v>132</v>
      </c>
      <c r="X335" s="18">
        <v>129</v>
      </c>
      <c r="Y335" s="18">
        <v>0</v>
      </c>
      <c r="Z335" s="18">
        <v>0</v>
      </c>
      <c r="AA335" s="18">
        <v>96</v>
      </c>
      <c r="AB335" s="18">
        <v>89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18">
        <v>0</v>
      </c>
      <c r="AV335" s="18">
        <v>0</v>
      </c>
      <c r="AW335" s="18">
        <v>0</v>
      </c>
      <c r="AX335" s="18">
        <v>0</v>
      </c>
      <c r="AY335" s="18">
        <v>0</v>
      </c>
      <c r="AZ335" s="18">
        <v>0</v>
      </c>
      <c r="BA335" s="18">
        <v>0</v>
      </c>
      <c r="BB335" s="18">
        <v>0</v>
      </c>
      <c r="BC335" s="45"/>
      <c r="BD335" s="48"/>
      <c r="BE335" s="51"/>
      <c r="BF335" s="51"/>
      <c r="BG335" s="54"/>
      <c r="BH335" s="56" t="s">
        <v>2283</v>
      </c>
    </row>
    <row r="336" spans="1:60" ht="16.2" x14ac:dyDescent="0.25">
      <c r="A336" s="41" t="s">
        <v>2284</v>
      </c>
      <c r="B336" s="42" t="s">
        <v>2285</v>
      </c>
      <c r="C336" s="41" t="s">
        <v>2286</v>
      </c>
      <c r="D336" s="41" t="s">
        <v>2287</v>
      </c>
      <c r="E336" s="41" t="s">
        <v>2288</v>
      </c>
      <c r="F336" s="41" t="s">
        <v>77</v>
      </c>
      <c r="G336" s="43">
        <v>44298</v>
      </c>
      <c r="H336" s="19" t="s">
        <v>2289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27</v>
      </c>
      <c r="O336" s="19">
        <v>0</v>
      </c>
      <c r="P336" s="19">
        <v>69</v>
      </c>
      <c r="Q336" s="19">
        <v>102</v>
      </c>
      <c r="R336" s="19">
        <v>0</v>
      </c>
      <c r="S336" s="19">
        <v>107</v>
      </c>
      <c r="T336" s="19">
        <v>143</v>
      </c>
      <c r="U336" s="19">
        <v>0</v>
      </c>
      <c r="V336" s="19">
        <v>0</v>
      </c>
      <c r="W336" s="19">
        <v>132</v>
      </c>
      <c r="X336" s="19">
        <v>129</v>
      </c>
      <c r="Y336" s="19">
        <v>0</v>
      </c>
      <c r="Z336" s="19">
        <v>0</v>
      </c>
      <c r="AA336" s="19">
        <v>96</v>
      </c>
      <c r="AB336" s="19">
        <v>89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19">
        <v>0</v>
      </c>
      <c r="AQ336" s="19">
        <v>0</v>
      </c>
      <c r="AR336" s="19">
        <v>0</v>
      </c>
      <c r="AS336" s="19">
        <v>0</v>
      </c>
      <c r="AT336" s="19">
        <v>0</v>
      </c>
      <c r="AU336" s="19">
        <v>0</v>
      </c>
      <c r="AV336" s="19">
        <v>0</v>
      </c>
      <c r="AW336" s="19">
        <v>0</v>
      </c>
      <c r="AX336" s="19">
        <v>0</v>
      </c>
      <c r="AY336" s="19">
        <v>0</v>
      </c>
      <c r="AZ336" s="19">
        <v>0</v>
      </c>
      <c r="BA336" s="19">
        <v>0</v>
      </c>
      <c r="BB336" s="19">
        <v>0</v>
      </c>
      <c r="BC336" s="46"/>
      <c r="BD336" s="49"/>
      <c r="BE336" s="52"/>
      <c r="BF336" s="52"/>
      <c r="BG336" s="55"/>
      <c r="BH336" s="56" t="s">
        <v>2290</v>
      </c>
    </row>
    <row r="337" spans="1:60" ht="16.2" x14ac:dyDescent="0.25">
      <c r="A337" s="41" t="s">
        <v>2291</v>
      </c>
      <c r="B337" s="42" t="s">
        <v>2292</v>
      </c>
      <c r="C337" s="41" t="s">
        <v>2293</v>
      </c>
      <c r="D337" s="41" t="s">
        <v>2294</v>
      </c>
      <c r="E337" s="41" t="s">
        <v>2295</v>
      </c>
      <c r="F337" s="41" t="s">
        <v>77</v>
      </c>
      <c r="G337" s="43">
        <v>44287</v>
      </c>
      <c r="H337" s="17" t="s">
        <v>2296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28</v>
      </c>
      <c r="O337" s="17">
        <v>0</v>
      </c>
      <c r="P337" s="17">
        <v>46</v>
      </c>
      <c r="Q337" s="17">
        <v>86</v>
      </c>
      <c r="R337" s="17">
        <v>0</v>
      </c>
      <c r="S337" s="17">
        <v>97</v>
      </c>
      <c r="T337" s="17">
        <v>129</v>
      </c>
      <c r="U337" s="17">
        <v>0</v>
      </c>
      <c r="V337" s="17">
        <v>0</v>
      </c>
      <c r="W337" s="17">
        <v>126</v>
      </c>
      <c r="X337" s="17">
        <v>127</v>
      </c>
      <c r="Y337" s="17">
        <v>0</v>
      </c>
      <c r="Z337" s="17">
        <v>0</v>
      </c>
      <c r="AA337" s="17">
        <v>97</v>
      </c>
      <c r="AB337" s="17">
        <v>83</v>
      </c>
      <c r="AC337" s="17">
        <v>0</v>
      </c>
      <c r="AD337" s="17">
        <v>0</v>
      </c>
      <c r="AE337" s="17">
        <v>92</v>
      </c>
      <c r="AF337" s="17">
        <v>44</v>
      </c>
      <c r="AG337" s="17">
        <v>0</v>
      </c>
      <c r="AH337" s="17">
        <v>0</v>
      </c>
      <c r="AI337" s="17">
        <v>14</v>
      </c>
      <c r="AJ337" s="17">
        <v>18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44">
        <f t="shared" ref="BC337" si="440">SUM(I337:BB337)</f>
        <v>987</v>
      </c>
      <c r="BD337" s="47">
        <f t="shared" ref="BD337" si="441">SUM(I338:BB338)</f>
        <v>1974</v>
      </c>
      <c r="BE337" s="50">
        <f t="shared" ref="BE337" si="442">SUM(I339:BB339)</f>
        <v>0</v>
      </c>
      <c r="BF337" s="50">
        <f t="shared" ref="BF337" si="443">BE337-BC337</f>
        <v>-987</v>
      </c>
      <c r="BG337" s="53">
        <v>0.84390000000000009</v>
      </c>
      <c r="BH337" s="56" t="s">
        <v>2297</v>
      </c>
    </row>
    <row r="338" spans="1:60" ht="16.2" x14ac:dyDescent="0.25">
      <c r="A338" s="41" t="s">
        <v>2298</v>
      </c>
      <c r="B338" s="42" t="s">
        <v>2299</v>
      </c>
      <c r="C338" s="41" t="s">
        <v>2300</v>
      </c>
      <c r="D338" s="41" t="s">
        <v>2301</v>
      </c>
      <c r="E338" s="41" t="s">
        <v>2302</v>
      </c>
      <c r="F338" s="41" t="s">
        <v>77</v>
      </c>
      <c r="G338" s="43">
        <v>44287</v>
      </c>
      <c r="H338" s="18" t="s">
        <v>2303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56</v>
      </c>
      <c r="O338" s="18">
        <v>0</v>
      </c>
      <c r="P338" s="18">
        <v>92</v>
      </c>
      <c r="Q338" s="18">
        <v>172</v>
      </c>
      <c r="R338" s="18">
        <v>0</v>
      </c>
      <c r="S338" s="18">
        <v>194</v>
      </c>
      <c r="T338" s="18">
        <v>258</v>
      </c>
      <c r="U338" s="18">
        <v>0</v>
      </c>
      <c r="V338" s="18">
        <v>0</v>
      </c>
      <c r="W338" s="18">
        <v>252</v>
      </c>
      <c r="X338" s="18">
        <v>254</v>
      </c>
      <c r="Y338" s="18">
        <v>0</v>
      </c>
      <c r="Z338" s="18">
        <v>0</v>
      </c>
      <c r="AA338" s="18">
        <v>194</v>
      </c>
      <c r="AB338" s="18">
        <v>166</v>
      </c>
      <c r="AC338" s="18">
        <v>0</v>
      </c>
      <c r="AD338" s="18">
        <v>0</v>
      </c>
      <c r="AE338" s="18">
        <v>184</v>
      </c>
      <c r="AF338" s="18">
        <v>88</v>
      </c>
      <c r="AG338" s="18">
        <v>0</v>
      </c>
      <c r="AH338" s="18">
        <v>0</v>
      </c>
      <c r="AI338" s="18">
        <v>28</v>
      </c>
      <c r="AJ338" s="18">
        <v>36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8">
        <v>0</v>
      </c>
      <c r="AV338" s="18">
        <v>0</v>
      </c>
      <c r="AW338" s="18">
        <v>0</v>
      </c>
      <c r="AX338" s="18">
        <v>0</v>
      </c>
      <c r="AY338" s="18">
        <v>0</v>
      </c>
      <c r="AZ338" s="18">
        <v>0</v>
      </c>
      <c r="BA338" s="18">
        <v>0</v>
      </c>
      <c r="BB338" s="18">
        <v>0</v>
      </c>
      <c r="BC338" s="45"/>
      <c r="BD338" s="48"/>
      <c r="BE338" s="51"/>
      <c r="BF338" s="51"/>
      <c r="BG338" s="54"/>
      <c r="BH338" s="56" t="s">
        <v>2304</v>
      </c>
    </row>
    <row r="339" spans="1:60" ht="16.2" x14ac:dyDescent="0.25">
      <c r="A339" s="41" t="s">
        <v>2305</v>
      </c>
      <c r="B339" s="42" t="s">
        <v>2306</v>
      </c>
      <c r="C339" s="41" t="s">
        <v>2307</v>
      </c>
      <c r="D339" s="41" t="s">
        <v>2308</v>
      </c>
      <c r="E339" s="41" t="s">
        <v>2309</v>
      </c>
      <c r="F339" s="41" t="s">
        <v>77</v>
      </c>
      <c r="G339" s="43">
        <v>44287</v>
      </c>
      <c r="H339" s="19" t="s">
        <v>2310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19">
        <v>0</v>
      </c>
      <c r="AQ339" s="19">
        <v>0</v>
      </c>
      <c r="AR339" s="19">
        <v>0</v>
      </c>
      <c r="AS339" s="19">
        <v>0</v>
      </c>
      <c r="AT339" s="19">
        <v>0</v>
      </c>
      <c r="AU339" s="19">
        <v>0</v>
      </c>
      <c r="AV339" s="19">
        <v>0</v>
      </c>
      <c r="AW339" s="19">
        <v>0</v>
      </c>
      <c r="AX339" s="19">
        <v>0</v>
      </c>
      <c r="AY339" s="19">
        <v>0</v>
      </c>
      <c r="AZ339" s="19">
        <v>0</v>
      </c>
      <c r="BA339" s="19">
        <v>0</v>
      </c>
      <c r="BB339" s="19">
        <v>0</v>
      </c>
      <c r="BC339" s="46"/>
      <c r="BD339" s="49"/>
      <c r="BE339" s="52"/>
      <c r="BF339" s="52"/>
      <c r="BG339" s="55"/>
      <c r="BH339" s="56" t="s">
        <v>2311</v>
      </c>
    </row>
    <row r="340" spans="1:60" ht="16.2" x14ac:dyDescent="0.25">
      <c r="A340" s="41" t="s">
        <v>2312</v>
      </c>
      <c r="B340" s="42" t="s">
        <v>2313</v>
      </c>
      <c r="C340" s="41" t="s">
        <v>2314</v>
      </c>
      <c r="D340" s="41" t="s">
        <v>2315</v>
      </c>
      <c r="E340" s="41" t="s">
        <v>2316</v>
      </c>
      <c r="F340" s="41" t="s">
        <v>77</v>
      </c>
      <c r="G340" s="43">
        <v>44287</v>
      </c>
      <c r="H340" s="17" t="s">
        <v>2317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28</v>
      </c>
      <c r="O340" s="17">
        <v>0</v>
      </c>
      <c r="P340" s="17">
        <v>46</v>
      </c>
      <c r="Q340" s="17">
        <v>86</v>
      </c>
      <c r="R340" s="17">
        <v>0</v>
      </c>
      <c r="S340" s="17">
        <v>97</v>
      </c>
      <c r="T340" s="17">
        <v>129</v>
      </c>
      <c r="U340" s="17">
        <v>0</v>
      </c>
      <c r="V340" s="17">
        <v>0</v>
      </c>
      <c r="W340" s="17">
        <v>126</v>
      </c>
      <c r="X340" s="17">
        <v>127</v>
      </c>
      <c r="Y340" s="17">
        <v>0</v>
      </c>
      <c r="Z340" s="17">
        <v>0</v>
      </c>
      <c r="AA340" s="17">
        <v>97</v>
      </c>
      <c r="AB340" s="17">
        <v>83</v>
      </c>
      <c r="AC340" s="17">
        <v>0</v>
      </c>
      <c r="AD340" s="17">
        <v>0</v>
      </c>
      <c r="AE340" s="17">
        <v>92</v>
      </c>
      <c r="AF340" s="17">
        <v>44</v>
      </c>
      <c r="AG340" s="17">
        <v>0</v>
      </c>
      <c r="AH340" s="17">
        <v>0</v>
      </c>
      <c r="AI340" s="17">
        <v>14</v>
      </c>
      <c r="AJ340" s="17">
        <v>18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0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44">
        <f t="shared" ref="BC340" si="444">SUM(I340:BB340)</f>
        <v>987</v>
      </c>
      <c r="BD340" s="47">
        <f t="shared" ref="BD340" si="445">SUM(I341:BB341)</f>
        <v>1974</v>
      </c>
      <c r="BE340" s="50">
        <f t="shared" ref="BE340" si="446">SUM(I342:BB342)</f>
        <v>0</v>
      </c>
      <c r="BF340" s="50">
        <f t="shared" ref="BF340" si="447">BE340-BC340</f>
        <v>-987</v>
      </c>
      <c r="BG340" s="53">
        <v>0.85899999999999999</v>
      </c>
      <c r="BH340" s="56" t="s">
        <v>2318</v>
      </c>
    </row>
    <row r="341" spans="1:60" ht="16.2" x14ac:dyDescent="0.25">
      <c r="A341" s="41" t="s">
        <v>2319</v>
      </c>
      <c r="B341" s="42" t="s">
        <v>2320</v>
      </c>
      <c r="C341" s="41" t="s">
        <v>2321</v>
      </c>
      <c r="D341" s="41" t="s">
        <v>2322</v>
      </c>
      <c r="E341" s="41" t="s">
        <v>2323</v>
      </c>
      <c r="F341" s="41" t="s">
        <v>77</v>
      </c>
      <c r="G341" s="43">
        <v>44287</v>
      </c>
      <c r="H341" s="18" t="s">
        <v>2324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56</v>
      </c>
      <c r="O341" s="18">
        <v>0</v>
      </c>
      <c r="P341" s="18">
        <v>92</v>
      </c>
      <c r="Q341" s="18">
        <v>172</v>
      </c>
      <c r="R341" s="18">
        <v>0</v>
      </c>
      <c r="S341" s="18">
        <v>194</v>
      </c>
      <c r="T341" s="18">
        <v>258</v>
      </c>
      <c r="U341" s="18">
        <v>0</v>
      </c>
      <c r="V341" s="18">
        <v>0</v>
      </c>
      <c r="W341" s="18">
        <v>252</v>
      </c>
      <c r="X341" s="18">
        <v>254</v>
      </c>
      <c r="Y341" s="18">
        <v>0</v>
      </c>
      <c r="Z341" s="18">
        <v>0</v>
      </c>
      <c r="AA341" s="18">
        <v>194</v>
      </c>
      <c r="AB341" s="18">
        <v>166</v>
      </c>
      <c r="AC341" s="18">
        <v>0</v>
      </c>
      <c r="AD341" s="18">
        <v>0</v>
      </c>
      <c r="AE341" s="18">
        <v>184</v>
      </c>
      <c r="AF341" s="18">
        <v>88</v>
      </c>
      <c r="AG341" s="18">
        <v>0</v>
      </c>
      <c r="AH341" s="18">
        <v>0</v>
      </c>
      <c r="AI341" s="18">
        <v>28</v>
      </c>
      <c r="AJ341" s="18">
        <v>36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8">
        <v>0</v>
      </c>
      <c r="AT341" s="18">
        <v>0</v>
      </c>
      <c r="AU341" s="18">
        <v>0</v>
      </c>
      <c r="AV341" s="18">
        <v>0</v>
      </c>
      <c r="AW341" s="18">
        <v>0</v>
      </c>
      <c r="AX341" s="18">
        <v>0</v>
      </c>
      <c r="AY341" s="18">
        <v>0</v>
      </c>
      <c r="AZ341" s="18">
        <v>0</v>
      </c>
      <c r="BA341" s="18">
        <v>0</v>
      </c>
      <c r="BB341" s="18">
        <v>0</v>
      </c>
      <c r="BC341" s="45"/>
      <c r="BD341" s="48"/>
      <c r="BE341" s="51"/>
      <c r="BF341" s="51"/>
      <c r="BG341" s="54"/>
      <c r="BH341" s="56" t="s">
        <v>2325</v>
      </c>
    </row>
    <row r="342" spans="1:60" ht="16.2" x14ac:dyDescent="0.25">
      <c r="A342" s="41" t="s">
        <v>2326</v>
      </c>
      <c r="B342" s="42" t="s">
        <v>2327</v>
      </c>
      <c r="C342" s="41" t="s">
        <v>2328</v>
      </c>
      <c r="D342" s="41" t="s">
        <v>2329</v>
      </c>
      <c r="E342" s="41" t="s">
        <v>2330</v>
      </c>
      <c r="F342" s="41" t="s">
        <v>77</v>
      </c>
      <c r="G342" s="43">
        <v>44287</v>
      </c>
      <c r="H342" s="19" t="s">
        <v>2331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19">
        <v>0</v>
      </c>
      <c r="AQ342" s="19">
        <v>0</v>
      </c>
      <c r="AR342" s="19">
        <v>0</v>
      </c>
      <c r="AS342" s="19">
        <v>0</v>
      </c>
      <c r="AT342" s="19">
        <v>0</v>
      </c>
      <c r="AU342" s="19">
        <v>0</v>
      </c>
      <c r="AV342" s="19">
        <v>0</v>
      </c>
      <c r="AW342" s="19">
        <v>0</v>
      </c>
      <c r="AX342" s="19">
        <v>0</v>
      </c>
      <c r="AY342" s="19">
        <v>0</v>
      </c>
      <c r="AZ342" s="19">
        <v>0</v>
      </c>
      <c r="BA342" s="19">
        <v>0</v>
      </c>
      <c r="BB342" s="19">
        <v>0</v>
      </c>
      <c r="BC342" s="46"/>
      <c r="BD342" s="49"/>
      <c r="BE342" s="52"/>
      <c r="BF342" s="52"/>
      <c r="BG342" s="55"/>
      <c r="BH342" s="56" t="s">
        <v>2332</v>
      </c>
    </row>
    <row r="343" spans="1:60" ht="16.2" x14ac:dyDescent="0.25">
      <c r="A343" s="41" t="s">
        <v>2333</v>
      </c>
      <c r="B343" s="42" t="s">
        <v>2334</v>
      </c>
      <c r="C343" s="41" t="s">
        <v>2335</v>
      </c>
      <c r="D343" s="41" t="s">
        <v>2336</v>
      </c>
      <c r="E343" s="41" t="s">
        <v>2337</v>
      </c>
      <c r="F343" s="41" t="s">
        <v>77</v>
      </c>
      <c r="G343" s="43">
        <v>44280</v>
      </c>
      <c r="H343" s="17" t="s">
        <v>2338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50</v>
      </c>
      <c r="U343" s="17">
        <v>0</v>
      </c>
      <c r="V343" s="17">
        <v>0</v>
      </c>
      <c r="W343" s="17">
        <v>0</v>
      </c>
      <c r="X343" s="17">
        <v>75</v>
      </c>
      <c r="Y343" s="17">
        <v>0</v>
      </c>
      <c r="Z343" s="17">
        <v>0</v>
      </c>
      <c r="AA343" s="17">
        <v>59</v>
      </c>
      <c r="AB343" s="17">
        <v>82</v>
      </c>
      <c r="AC343" s="17">
        <v>0</v>
      </c>
      <c r="AD343" s="17">
        <v>0</v>
      </c>
      <c r="AE343" s="17">
        <v>75</v>
      </c>
      <c r="AF343" s="17">
        <v>97</v>
      </c>
      <c r="AG343" s="17">
        <v>0</v>
      </c>
      <c r="AH343" s="17">
        <v>0</v>
      </c>
      <c r="AI343" s="17">
        <v>94</v>
      </c>
      <c r="AJ343" s="17">
        <v>98</v>
      </c>
      <c r="AK343" s="17">
        <v>0</v>
      </c>
      <c r="AL343" s="17">
        <v>0</v>
      </c>
      <c r="AM343" s="17">
        <v>96</v>
      </c>
      <c r="AN343" s="17">
        <v>85</v>
      </c>
      <c r="AO343" s="17">
        <v>0</v>
      </c>
      <c r="AP343" s="17">
        <v>0</v>
      </c>
      <c r="AQ343" s="17">
        <v>47</v>
      </c>
      <c r="AR343" s="17">
        <v>64</v>
      </c>
      <c r="AS343" s="17">
        <v>0</v>
      </c>
      <c r="AT343" s="17">
        <v>0</v>
      </c>
      <c r="AU343" s="17">
        <v>14</v>
      </c>
      <c r="AV343" s="17">
        <v>42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44">
        <f t="shared" ref="BC343" si="448">SUM(I343:BB343)</f>
        <v>978</v>
      </c>
      <c r="BD343" s="47">
        <f t="shared" ref="BD343" si="449">SUM(I344:BB344)</f>
        <v>978</v>
      </c>
      <c r="BE343" s="50">
        <f t="shared" ref="BE343" si="450">SUM(I345:BB345)</f>
        <v>978</v>
      </c>
      <c r="BF343" s="50">
        <f t="shared" ref="BF343" si="451">BE343-BC343</f>
        <v>0</v>
      </c>
      <c r="BG343" s="53">
        <v>0.85200000000000009</v>
      </c>
      <c r="BH343" s="56" t="s">
        <v>2339</v>
      </c>
    </row>
    <row r="344" spans="1:60" ht="16.2" x14ac:dyDescent="0.25">
      <c r="A344" s="41" t="s">
        <v>2340</v>
      </c>
      <c r="B344" s="42" t="s">
        <v>2341</v>
      </c>
      <c r="C344" s="41" t="s">
        <v>2342</v>
      </c>
      <c r="D344" s="41" t="s">
        <v>2343</v>
      </c>
      <c r="E344" s="41" t="s">
        <v>2344</v>
      </c>
      <c r="F344" s="41" t="s">
        <v>77</v>
      </c>
      <c r="G344" s="43">
        <v>44280</v>
      </c>
      <c r="H344" s="18" t="s">
        <v>2345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50</v>
      </c>
      <c r="U344" s="18">
        <v>0</v>
      </c>
      <c r="V344" s="18">
        <v>0</v>
      </c>
      <c r="W344" s="18">
        <v>0</v>
      </c>
      <c r="X344" s="18">
        <v>75</v>
      </c>
      <c r="Y344" s="18">
        <v>0</v>
      </c>
      <c r="Z344" s="18">
        <v>0</v>
      </c>
      <c r="AA344" s="18">
        <v>59</v>
      </c>
      <c r="AB344" s="18">
        <v>82</v>
      </c>
      <c r="AC344" s="18">
        <v>0</v>
      </c>
      <c r="AD344" s="18">
        <v>0</v>
      </c>
      <c r="AE344" s="18">
        <v>75</v>
      </c>
      <c r="AF344" s="18">
        <v>97</v>
      </c>
      <c r="AG344" s="18">
        <v>0</v>
      </c>
      <c r="AH344" s="18">
        <v>0</v>
      </c>
      <c r="AI344" s="18">
        <v>94</v>
      </c>
      <c r="AJ344" s="18">
        <v>98</v>
      </c>
      <c r="AK344" s="18">
        <v>0</v>
      </c>
      <c r="AL344" s="18">
        <v>0</v>
      </c>
      <c r="AM344" s="18">
        <v>96</v>
      </c>
      <c r="AN344" s="18">
        <v>85</v>
      </c>
      <c r="AO344" s="18">
        <v>0</v>
      </c>
      <c r="AP344" s="18">
        <v>0</v>
      </c>
      <c r="AQ344" s="18">
        <v>47</v>
      </c>
      <c r="AR344" s="18">
        <v>64</v>
      </c>
      <c r="AS344" s="18">
        <v>0</v>
      </c>
      <c r="AT344" s="18">
        <v>0</v>
      </c>
      <c r="AU344" s="18">
        <v>14</v>
      </c>
      <c r="AV344" s="18">
        <v>42</v>
      </c>
      <c r="AW344" s="18">
        <v>0</v>
      </c>
      <c r="AX344" s="18">
        <v>0</v>
      </c>
      <c r="AY344" s="18">
        <v>0</v>
      </c>
      <c r="AZ344" s="18">
        <v>0</v>
      </c>
      <c r="BA344" s="18">
        <v>0</v>
      </c>
      <c r="BB344" s="18">
        <v>0</v>
      </c>
      <c r="BC344" s="45"/>
      <c r="BD344" s="48"/>
      <c r="BE344" s="51"/>
      <c r="BF344" s="51"/>
      <c r="BG344" s="54"/>
      <c r="BH344" s="56" t="s">
        <v>2346</v>
      </c>
    </row>
    <row r="345" spans="1:60" ht="16.2" x14ac:dyDescent="0.25">
      <c r="A345" s="41" t="s">
        <v>2347</v>
      </c>
      <c r="B345" s="42" t="s">
        <v>2348</v>
      </c>
      <c r="C345" s="41" t="s">
        <v>2349</v>
      </c>
      <c r="D345" s="41" t="s">
        <v>2350</v>
      </c>
      <c r="E345" s="41" t="s">
        <v>2351</v>
      </c>
      <c r="F345" s="41" t="s">
        <v>77</v>
      </c>
      <c r="G345" s="43">
        <v>44280</v>
      </c>
      <c r="H345" s="19" t="s">
        <v>2352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50</v>
      </c>
      <c r="U345" s="19">
        <v>0</v>
      </c>
      <c r="V345" s="19">
        <v>0</v>
      </c>
      <c r="W345" s="19">
        <v>0</v>
      </c>
      <c r="X345" s="19">
        <v>75</v>
      </c>
      <c r="Y345" s="19">
        <v>0</v>
      </c>
      <c r="Z345" s="19">
        <v>0</v>
      </c>
      <c r="AA345" s="19">
        <v>59</v>
      </c>
      <c r="AB345" s="19">
        <v>82</v>
      </c>
      <c r="AC345" s="19">
        <v>0</v>
      </c>
      <c r="AD345" s="19">
        <v>0</v>
      </c>
      <c r="AE345" s="19">
        <v>75</v>
      </c>
      <c r="AF345" s="19">
        <v>97</v>
      </c>
      <c r="AG345" s="19">
        <v>0</v>
      </c>
      <c r="AH345" s="19">
        <v>0</v>
      </c>
      <c r="AI345" s="19">
        <v>94</v>
      </c>
      <c r="AJ345" s="19">
        <v>98</v>
      </c>
      <c r="AK345" s="19">
        <v>0</v>
      </c>
      <c r="AL345" s="19">
        <v>0</v>
      </c>
      <c r="AM345" s="19">
        <v>96</v>
      </c>
      <c r="AN345" s="19">
        <v>85</v>
      </c>
      <c r="AO345" s="19">
        <v>0</v>
      </c>
      <c r="AP345" s="19">
        <v>0</v>
      </c>
      <c r="AQ345" s="19">
        <v>47</v>
      </c>
      <c r="AR345" s="19">
        <v>64</v>
      </c>
      <c r="AS345" s="19">
        <v>0</v>
      </c>
      <c r="AT345" s="19">
        <v>0</v>
      </c>
      <c r="AU345" s="19">
        <v>14</v>
      </c>
      <c r="AV345" s="19">
        <v>42</v>
      </c>
      <c r="AW345" s="19">
        <v>0</v>
      </c>
      <c r="AX345" s="19">
        <v>0</v>
      </c>
      <c r="AY345" s="19">
        <v>0</v>
      </c>
      <c r="AZ345" s="19">
        <v>0</v>
      </c>
      <c r="BA345" s="19">
        <v>0</v>
      </c>
      <c r="BB345" s="19">
        <v>0</v>
      </c>
      <c r="BC345" s="46"/>
      <c r="BD345" s="49"/>
      <c r="BE345" s="52"/>
      <c r="BF345" s="52"/>
      <c r="BG345" s="55"/>
      <c r="BH345" s="56" t="s">
        <v>2353</v>
      </c>
    </row>
    <row r="346" spans="1:60" ht="16.2" x14ac:dyDescent="0.25">
      <c r="A346" s="41" t="s">
        <v>2354</v>
      </c>
      <c r="B346" s="42" t="s">
        <v>2355</v>
      </c>
      <c r="C346" s="41" t="s">
        <v>2356</v>
      </c>
      <c r="D346" s="41" t="s">
        <v>2357</v>
      </c>
      <c r="E346" s="41" t="s">
        <v>2358</v>
      </c>
      <c r="F346" s="41" t="s">
        <v>77</v>
      </c>
      <c r="G346" s="43">
        <v>44295</v>
      </c>
      <c r="H346" s="17" t="s">
        <v>2359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50</v>
      </c>
      <c r="AB346" s="17">
        <v>70</v>
      </c>
      <c r="AC346" s="17">
        <v>0</v>
      </c>
      <c r="AD346" s="17">
        <v>0</v>
      </c>
      <c r="AE346" s="17">
        <v>60</v>
      </c>
      <c r="AF346" s="17">
        <v>80</v>
      </c>
      <c r="AG346" s="17">
        <v>0</v>
      </c>
      <c r="AH346" s="17">
        <v>0</v>
      </c>
      <c r="AI346" s="17">
        <v>90</v>
      </c>
      <c r="AJ346" s="17">
        <v>120</v>
      </c>
      <c r="AK346" s="17">
        <v>0</v>
      </c>
      <c r="AL346" s="17">
        <v>0</v>
      </c>
      <c r="AM346" s="17">
        <v>130</v>
      </c>
      <c r="AN346" s="17">
        <v>120</v>
      </c>
      <c r="AO346" s="17">
        <v>0</v>
      </c>
      <c r="AP346" s="17">
        <v>0</v>
      </c>
      <c r="AQ346" s="17">
        <v>70</v>
      </c>
      <c r="AR346" s="17">
        <v>90</v>
      </c>
      <c r="AS346" s="17">
        <v>0</v>
      </c>
      <c r="AT346" s="17">
        <v>0</v>
      </c>
      <c r="AU346" s="17">
        <v>0</v>
      </c>
      <c r="AV346" s="17">
        <v>60</v>
      </c>
      <c r="AW346" s="17">
        <v>0</v>
      </c>
      <c r="AX346" s="17">
        <v>0</v>
      </c>
      <c r="AY346" s="17">
        <v>0</v>
      </c>
      <c r="AZ346" s="17">
        <v>30</v>
      </c>
      <c r="BA346" s="17">
        <v>0</v>
      </c>
      <c r="BB346" s="17">
        <v>0</v>
      </c>
      <c r="BC346" s="44">
        <f t="shared" ref="BC346" si="452">SUM(I346:BB346)</f>
        <v>970</v>
      </c>
      <c r="BD346" s="47">
        <f t="shared" ref="BD346" si="453">SUM(I347:BB347)</f>
        <v>970</v>
      </c>
      <c r="BE346" s="50">
        <f t="shared" ref="BE346" si="454">SUM(I348:BB348)</f>
        <v>970</v>
      </c>
      <c r="BF346" s="50">
        <f t="shared" ref="BF346" si="455">BE346-BC346</f>
        <v>0</v>
      </c>
      <c r="BG346" s="53">
        <v>0.87370000000000003</v>
      </c>
      <c r="BH346" s="56" t="s">
        <v>2360</v>
      </c>
    </row>
    <row r="347" spans="1:60" ht="16.2" x14ac:dyDescent="0.25">
      <c r="A347" s="41" t="s">
        <v>2361</v>
      </c>
      <c r="B347" s="42" t="s">
        <v>2362</v>
      </c>
      <c r="C347" s="41" t="s">
        <v>2363</v>
      </c>
      <c r="D347" s="41" t="s">
        <v>2364</v>
      </c>
      <c r="E347" s="41" t="s">
        <v>2365</v>
      </c>
      <c r="F347" s="41" t="s">
        <v>77</v>
      </c>
      <c r="G347" s="43">
        <v>44295</v>
      </c>
      <c r="H347" s="18" t="s">
        <v>2366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50</v>
      </c>
      <c r="AB347" s="18">
        <v>70</v>
      </c>
      <c r="AC347" s="18">
        <v>0</v>
      </c>
      <c r="AD347" s="18">
        <v>0</v>
      </c>
      <c r="AE347" s="18">
        <v>60</v>
      </c>
      <c r="AF347" s="18">
        <v>80</v>
      </c>
      <c r="AG347" s="18">
        <v>0</v>
      </c>
      <c r="AH347" s="18">
        <v>0</v>
      </c>
      <c r="AI347" s="18">
        <v>90</v>
      </c>
      <c r="AJ347" s="18">
        <v>120</v>
      </c>
      <c r="AK347" s="18">
        <v>0</v>
      </c>
      <c r="AL347" s="18">
        <v>0</v>
      </c>
      <c r="AM347" s="18">
        <v>130</v>
      </c>
      <c r="AN347" s="18">
        <v>120</v>
      </c>
      <c r="AO347" s="18">
        <v>0</v>
      </c>
      <c r="AP347" s="18">
        <v>0</v>
      </c>
      <c r="AQ347" s="18">
        <v>70</v>
      </c>
      <c r="AR347" s="18">
        <v>90</v>
      </c>
      <c r="AS347" s="18">
        <v>0</v>
      </c>
      <c r="AT347" s="18">
        <v>0</v>
      </c>
      <c r="AU347" s="18">
        <v>0</v>
      </c>
      <c r="AV347" s="18">
        <v>60</v>
      </c>
      <c r="AW347" s="18">
        <v>0</v>
      </c>
      <c r="AX347" s="18">
        <v>0</v>
      </c>
      <c r="AY347" s="18">
        <v>0</v>
      </c>
      <c r="AZ347" s="18">
        <v>30</v>
      </c>
      <c r="BA347" s="18">
        <v>0</v>
      </c>
      <c r="BB347" s="18">
        <v>0</v>
      </c>
      <c r="BC347" s="45"/>
      <c r="BD347" s="48"/>
      <c r="BE347" s="51"/>
      <c r="BF347" s="51"/>
      <c r="BG347" s="54"/>
      <c r="BH347" s="56" t="s">
        <v>2367</v>
      </c>
    </row>
    <row r="348" spans="1:60" ht="16.2" x14ac:dyDescent="0.25">
      <c r="A348" s="41" t="s">
        <v>2368</v>
      </c>
      <c r="B348" s="42" t="s">
        <v>2369</v>
      </c>
      <c r="C348" s="41" t="s">
        <v>2370</v>
      </c>
      <c r="D348" s="41" t="s">
        <v>2371</v>
      </c>
      <c r="E348" s="41" t="s">
        <v>2372</v>
      </c>
      <c r="F348" s="41" t="s">
        <v>77</v>
      </c>
      <c r="G348" s="43">
        <v>44295</v>
      </c>
      <c r="H348" s="19" t="s">
        <v>2373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50</v>
      </c>
      <c r="AB348" s="19">
        <v>70</v>
      </c>
      <c r="AC348" s="19">
        <v>0</v>
      </c>
      <c r="AD348" s="19">
        <v>0</v>
      </c>
      <c r="AE348" s="19">
        <v>60</v>
      </c>
      <c r="AF348" s="19">
        <v>80</v>
      </c>
      <c r="AG348" s="19">
        <v>0</v>
      </c>
      <c r="AH348" s="19">
        <v>0</v>
      </c>
      <c r="AI348" s="19">
        <v>90</v>
      </c>
      <c r="AJ348" s="19">
        <v>120</v>
      </c>
      <c r="AK348" s="19">
        <v>0</v>
      </c>
      <c r="AL348" s="19">
        <v>0</v>
      </c>
      <c r="AM348" s="19">
        <v>130</v>
      </c>
      <c r="AN348" s="19">
        <v>120</v>
      </c>
      <c r="AO348" s="19">
        <v>0</v>
      </c>
      <c r="AP348" s="19">
        <v>0</v>
      </c>
      <c r="AQ348" s="19">
        <v>70</v>
      </c>
      <c r="AR348" s="19">
        <v>90</v>
      </c>
      <c r="AS348" s="19">
        <v>0</v>
      </c>
      <c r="AT348" s="19">
        <v>0</v>
      </c>
      <c r="AU348" s="19">
        <v>0</v>
      </c>
      <c r="AV348" s="19">
        <v>60</v>
      </c>
      <c r="AW348" s="19">
        <v>0</v>
      </c>
      <c r="AX348" s="19">
        <v>0</v>
      </c>
      <c r="AY348" s="19">
        <v>0</v>
      </c>
      <c r="AZ348" s="19">
        <v>30</v>
      </c>
      <c r="BA348" s="19">
        <v>0</v>
      </c>
      <c r="BB348" s="19">
        <v>0</v>
      </c>
      <c r="BC348" s="46"/>
      <c r="BD348" s="49"/>
      <c r="BE348" s="52"/>
      <c r="BF348" s="52"/>
      <c r="BG348" s="55"/>
      <c r="BH348" s="56" t="s">
        <v>2374</v>
      </c>
    </row>
    <row r="349" spans="1:60" ht="16.2" x14ac:dyDescent="0.25">
      <c r="A349" s="41" t="s">
        <v>2375</v>
      </c>
      <c r="B349" s="42" t="s">
        <v>2376</v>
      </c>
      <c r="C349" s="41" t="s">
        <v>2377</v>
      </c>
      <c r="D349" s="41" t="s">
        <v>2378</v>
      </c>
      <c r="E349" s="41" t="s">
        <v>2379</v>
      </c>
      <c r="F349" s="41" t="s">
        <v>77</v>
      </c>
      <c r="G349" s="43">
        <v>44285</v>
      </c>
      <c r="H349" s="17" t="s">
        <v>2380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80</v>
      </c>
      <c r="AB349" s="17">
        <v>80</v>
      </c>
      <c r="AC349" s="17">
        <v>0</v>
      </c>
      <c r="AD349" s="17">
        <v>0</v>
      </c>
      <c r="AE349" s="17">
        <v>80</v>
      </c>
      <c r="AF349" s="17">
        <v>80</v>
      </c>
      <c r="AG349" s="17">
        <v>0</v>
      </c>
      <c r="AH349" s="17">
        <v>0</v>
      </c>
      <c r="AI349" s="17">
        <v>80</v>
      </c>
      <c r="AJ349" s="17">
        <v>160</v>
      </c>
      <c r="AK349" s="17">
        <v>0</v>
      </c>
      <c r="AL349" s="17">
        <v>0</v>
      </c>
      <c r="AM349" s="17">
        <v>160</v>
      </c>
      <c r="AN349" s="17">
        <v>80</v>
      </c>
      <c r="AO349" s="17">
        <v>0</v>
      </c>
      <c r="AP349" s="17">
        <v>0</v>
      </c>
      <c r="AQ349" s="17">
        <v>80</v>
      </c>
      <c r="AR349" s="17">
        <v>80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44">
        <f t="shared" ref="BC349" si="456">SUM(I349:BB349)</f>
        <v>960</v>
      </c>
      <c r="BD349" s="47">
        <f t="shared" ref="BD349" si="457">SUM(I350:BB350)</f>
        <v>960</v>
      </c>
      <c r="BE349" s="50">
        <f t="shared" ref="BE349" si="458">SUM(I351:BB351)</f>
        <v>960</v>
      </c>
      <c r="BF349" s="50">
        <f t="shared" ref="BF349" si="459">BE349-BC349</f>
        <v>0</v>
      </c>
      <c r="BG349" s="53">
        <v>0.88080000000000003</v>
      </c>
      <c r="BH349" s="56" t="s">
        <v>2381</v>
      </c>
    </row>
    <row r="350" spans="1:60" ht="16.2" x14ac:dyDescent="0.25">
      <c r="A350" s="41" t="s">
        <v>2382</v>
      </c>
      <c r="B350" s="42" t="s">
        <v>2383</v>
      </c>
      <c r="C350" s="41" t="s">
        <v>2384</v>
      </c>
      <c r="D350" s="41" t="s">
        <v>2385</v>
      </c>
      <c r="E350" s="41" t="s">
        <v>2386</v>
      </c>
      <c r="F350" s="41" t="s">
        <v>77</v>
      </c>
      <c r="G350" s="43">
        <v>44285</v>
      </c>
      <c r="H350" s="18" t="s">
        <v>2387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80</v>
      </c>
      <c r="AB350" s="18">
        <v>80</v>
      </c>
      <c r="AC350" s="18">
        <v>0</v>
      </c>
      <c r="AD350" s="18">
        <v>0</v>
      </c>
      <c r="AE350" s="18">
        <v>80</v>
      </c>
      <c r="AF350" s="18">
        <v>80</v>
      </c>
      <c r="AG350" s="18">
        <v>0</v>
      </c>
      <c r="AH350" s="18">
        <v>0</v>
      </c>
      <c r="AI350" s="18">
        <v>80</v>
      </c>
      <c r="AJ350" s="18">
        <v>160</v>
      </c>
      <c r="AK350" s="18">
        <v>0</v>
      </c>
      <c r="AL350" s="18">
        <v>0</v>
      </c>
      <c r="AM350" s="18">
        <v>160</v>
      </c>
      <c r="AN350" s="18">
        <v>80</v>
      </c>
      <c r="AO350" s="18">
        <v>0</v>
      </c>
      <c r="AP350" s="18">
        <v>0</v>
      </c>
      <c r="AQ350" s="18">
        <v>80</v>
      </c>
      <c r="AR350" s="18">
        <v>80</v>
      </c>
      <c r="AS350" s="18">
        <v>0</v>
      </c>
      <c r="AT350" s="18">
        <v>0</v>
      </c>
      <c r="AU350" s="18">
        <v>0</v>
      </c>
      <c r="AV350" s="18">
        <v>0</v>
      </c>
      <c r="AW350" s="18">
        <v>0</v>
      </c>
      <c r="AX350" s="18">
        <v>0</v>
      </c>
      <c r="AY350" s="18">
        <v>0</v>
      </c>
      <c r="AZ350" s="18">
        <v>0</v>
      </c>
      <c r="BA350" s="18">
        <v>0</v>
      </c>
      <c r="BB350" s="18">
        <v>0</v>
      </c>
      <c r="BC350" s="45"/>
      <c r="BD350" s="48"/>
      <c r="BE350" s="51"/>
      <c r="BF350" s="51"/>
      <c r="BG350" s="54"/>
      <c r="BH350" s="56" t="s">
        <v>2388</v>
      </c>
    </row>
    <row r="351" spans="1:60" ht="16.2" x14ac:dyDescent="0.25">
      <c r="A351" s="41" t="s">
        <v>2389</v>
      </c>
      <c r="B351" s="42" t="s">
        <v>2390</v>
      </c>
      <c r="C351" s="41" t="s">
        <v>2391</v>
      </c>
      <c r="D351" s="41" t="s">
        <v>2392</v>
      </c>
      <c r="E351" s="41" t="s">
        <v>2393</v>
      </c>
      <c r="F351" s="41" t="s">
        <v>77</v>
      </c>
      <c r="G351" s="43">
        <v>44285</v>
      </c>
      <c r="H351" s="19" t="s">
        <v>2394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80</v>
      </c>
      <c r="AB351" s="19">
        <v>80</v>
      </c>
      <c r="AC351" s="19">
        <v>0</v>
      </c>
      <c r="AD351" s="19">
        <v>0</v>
      </c>
      <c r="AE351" s="19">
        <v>80</v>
      </c>
      <c r="AF351" s="19">
        <v>80</v>
      </c>
      <c r="AG351" s="19">
        <v>0</v>
      </c>
      <c r="AH351" s="19">
        <v>0</v>
      </c>
      <c r="AI351" s="19">
        <v>80</v>
      </c>
      <c r="AJ351" s="19">
        <v>160</v>
      </c>
      <c r="AK351" s="19">
        <v>0</v>
      </c>
      <c r="AL351" s="19">
        <v>0</v>
      </c>
      <c r="AM351" s="19">
        <v>160</v>
      </c>
      <c r="AN351" s="19">
        <v>80</v>
      </c>
      <c r="AO351" s="19">
        <v>0</v>
      </c>
      <c r="AP351" s="19">
        <v>0</v>
      </c>
      <c r="AQ351" s="19">
        <v>80</v>
      </c>
      <c r="AR351" s="19">
        <v>80</v>
      </c>
      <c r="AS351" s="19">
        <v>0</v>
      </c>
      <c r="AT351" s="19">
        <v>0</v>
      </c>
      <c r="AU351" s="19">
        <v>0</v>
      </c>
      <c r="AV351" s="19">
        <v>0</v>
      </c>
      <c r="AW351" s="19">
        <v>0</v>
      </c>
      <c r="AX351" s="19">
        <v>0</v>
      </c>
      <c r="AY351" s="19">
        <v>0</v>
      </c>
      <c r="AZ351" s="19">
        <v>0</v>
      </c>
      <c r="BA351" s="19">
        <v>0</v>
      </c>
      <c r="BB351" s="19">
        <v>0</v>
      </c>
      <c r="BC351" s="46"/>
      <c r="BD351" s="49"/>
      <c r="BE351" s="52"/>
      <c r="BF351" s="52"/>
      <c r="BG351" s="55"/>
      <c r="BH351" s="56" t="s">
        <v>2395</v>
      </c>
    </row>
    <row r="352" spans="1:60" ht="16.2" x14ac:dyDescent="0.25">
      <c r="A352" s="41" t="s">
        <v>2396</v>
      </c>
      <c r="B352" s="42" t="s">
        <v>2397</v>
      </c>
      <c r="C352" s="41" t="s">
        <v>2398</v>
      </c>
      <c r="D352" s="41" t="s">
        <v>2399</v>
      </c>
      <c r="E352" s="41" t="s">
        <v>2400</v>
      </c>
      <c r="F352" s="41" t="s">
        <v>77</v>
      </c>
      <c r="G352" s="43">
        <v>44275</v>
      </c>
      <c r="H352" s="17" t="s">
        <v>2401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29</v>
      </c>
      <c r="O352" s="17">
        <v>0</v>
      </c>
      <c r="P352" s="17">
        <v>52</v>
      </c>
      <c r="Q352" s="17">
        <v>74</v>
      </c>
      <c r="R352" s="17">
        <v>0</v>
      </c>
      <c r="S352" s="17">
        <v>88</v>
      </c>
      <c r="T352" s="17">
        <v>117</v>
      </c>
      <c r="U352" s="17">
        <v>0</v>
      </c>
      <c r="V352" s="17">
        <v>0</v>
      </c>
      <c r="W352" s="17">
        <v>118</v>
      </c>
      <c r="X352" s="17">
        <v>123</v>
      </c>
      <c r="Y352" s="17">
        <v>0</v>
      </c>
      <c r="Z352" s="17">
        <v>0</v>
      </c>
      <c r="AA352" s="17">
        <v>114</v>
      </c>
      <c r="AB352" s="17">
        <v>100</v>
      </c>
      <c r="AC352" s="17">
        <v>0</v>
      </c>
      <c r="AD352" s="17">
        <v>0</v>
      </c>
      <c r="AE352" s="17">
        <v>47</v>
      </c>
      <c r="AF352" s="17">
        <v>53</v>
      </c>
      <c r="AG352" s="17">
        <v>0</v>
      </c>
      <c r="AH352" s="17">
        <v>0</v>
      </c>
      <c r="AI352" s="17">
        <v>14</v>
      </c>
      <c r="AJ352" s="17">
        <v>20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44">
        <f t="shared" ref="BC352" si="460">SUM(I352:BB352)</f>
        <v>949</v>
      </c>
      <c r="BD352" s="47">
        <f t="shared" ref="BD352" si="461">SUM(I353:BB353)</f>
        <v>949</v>
      </c>
      <c r="BE352" s="50">
        <f t="shared" ref="BE352" si="462">SUM(I354:BB354)</f>
        <v>949</v>
      </c>
      <c r="BF352" s="50">
        <f t="shared" ref="BF352" si="463">BE352-BC352</f>
        <v>0</v>
      </c>
      <c r="BG352" s="53">
        <v>0.85150000000000003</v>
      </c>
      <c r="BH352" s="56" t="s">
        <v>2402</v>
      </c>
    </row>
    <row r="353" spans="1:60" ht="16.2" x14ac:dyDescent="0.25">
      <c r="A353" s="41" t="s">
        <v>2403</v>
      </c>
      <c r="B353" s="42" t="s">
        <v>2404</v>
      </c>
      <c r="C353" s="41" t="s">
        <v>2405</v>
      </c>
      <c r="D353" s="41" t="s">
        <v>2406</v>
      </c>
      <c r="E353" s="41" t="s">
        <v>2407</v>
      </c>
      <c r="F353" s="41" t="s">
        <v>77</v>
      </c>
      <c r="G353" s="43">
        <v>44275</v>
      </c>
      <c r="H353" s="18" t="s">
        <v>2408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29</v>
      </c>
      <c r="O353" s="18">
        <v>0</v>
      </c>
      <c r="P353" s="18">
        <v>52</v>
      </c>
      <c r="Q353" s="18">
        <v>74</v>
      </c>
      <c r="R353" s="18">
        <v>0</v>
      </c>
      <c r="S353" s="18">
        <v>88</v>
      </c>
      <c r="T353" s="18">
        <v>117</v>
      </c>
      <c r="U353" s="18">
        <v>0</v>
      </c>
      <c r="V353" s="18">
        <v>0</v>
      </c>
      <c r="W353" s="18">
        <v>118</v>
      </c>
      <c r="X353" s="18">
        <v>123</v>
      </c>
      <c r="Y353" s="18">
        <v>0</v>
      </c>
      <c r="Z353" s="18">
        <v>0</v>
      </c>
      <c r="AA353" s="18">
        <v>114</v>
      </c>
      <c r="AB353" s="18">
        <v>100</v>
      </c>
      <c r="AC353" s="18">
        <v>0</v>
      </c>
      <c r="AD353" s="18">
        <v>0</v>
      </c>
      <c r="AE353" s="18">
        <v>47</v>
      </c>
      <c r="AF353" s="18">
        <v>53</v>
      </c>
      <c r="AG353" s="18">
        <v>0</v>
      </c>
      <c r="AH353" s="18">
        <v>0</v>
      </c>
      <c r="AI353" s="18">
        <v>14</v>
      </c>
      <c r="AJ353" s="18">
        <v>20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8">
        <v>0</v>
      </c>
      <c r="AV353" s="18">
        <v>0</v>
      </c>
      <c r="AW353" s="18">
        <v>0</v>
      </c>
      <c r="AX353" s="18">
        <v>0</v>
      </c>
      <c r="AY353" s="18">
        <v>0</v>
      </c>
      <c r="AZ353" s="18">
        <v>0</v>
      </c>
      <c r="BA353" s="18">
        <v>0</v>
      </c>
      <c r="BB353" s="18">
        <v>0</v>
      </c>
      <c r="BC353" s="45"/>
      <c r="BD353" s="48"/>
      <c r="BE353" s="51"/>
      <c r="BF353" s="51"/>
      <c r="BG353" s="54"/>
      <c r="BH353" s="56" t="s">
        <v>2409</v>
      </c>
    </row>
    <row r="354" spans="1:60" ht="16.2" x14ac:dyDescent="0.25">
      <c r="A354" s="41" t="s">
        <v>2410</v>
      </c>
      <c r="B354" s="42" t="s">
        <v>2411</v>
      </c>
      <c r="C354" s="41" t="s">
        <v>2412</v>
      </c>
      <c r="D354" s="41" t="s">
        <v>2413</v>
      </c>
      <c r="E354" s="41" t="s">
        <v>2414</v>
      </c>
      <c r="F354" s="41" t="s">
        <v>77</v>
      </c>
      <c r="G354" s="43">
        <v>44275</v>
      </c>
      <c r="H354" s="19" t="s">
        <v>2415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29</v>
      </c>
      <c r="O354" s="19">
        <v>0</v>
      </c>
      <c r="P354" s="19">
        <v>52</v>
      </c>
      <c r="Q354" s="19">
        <v>74</v>
      </c>
      <c r="R354" s="19">
        <v>0</v>
      </c>
      <c r="S354" s="19">
        <v>88</v>
      </c>
      <c r="T354" s="19">
        <v>117</v>
      </c>
      <c r="U354" s="19">
        <v>0</v>
      </c>
      <c r="V354" s="19">
        <v>0</v>
      </c>
      <c r="W354" s="19">
        <v>118</v>
      </c>
      <c r="X354" s="19">
        <v>123</v>
      </c>
      <c r="Y354" s="19">
        <v>0</v>
      </c>
      <c r="Z354" s="19">
        <v>0</v>
      </c>
      <c r="AA354" s="19">
        <v>114</v>
      </c>
      <c r="AB354" s="19">
        <v>100</v>
      </c>
      <c r="AC354" s="19">
        <v>0</v>
      </c>
      <c r="AD354" s="19">
        <v>0</v>
      </c>
      <c r="AE354" s="19">
        <v>47</v>
      </c>
      <c r="AF354" s="19">
        <v>53</v>
      </c>
      <c r="AG354" s="19">
        <v>0</v>
      </c>
      <c r="AH354" s="19">
        <v>0</v>
      </c>
      <c r="AI354" s="19">
        <v>14</v>
      </c>
      <c r="AJ354" s="19">
        <v>20</v>
      </c>
      <c r="AK354" s="19">
        <v>0</v>
      </c>
      <c r="AL354" s="19">
        <v>0</v>
      </c>
      <c r="AM354" s="19">
        <v>0</v>
      </c>
      <c r="AN354" s="19">
        <v>0</v>
      </c>
      <c r="AO354" s="19">
        <v>0</v>
      </c>
      <c r="AP354" s="19">
        <v>0</v>
      </c>
      <c r="AQ354" s="19">
        <v>0</v>
      </c>
      <c r="AR354" s="19">
        <v>0</v>
      </c>
      <c r="AS354" s="19">
        <v>0</v>
      </c>
      <c r="AT354" s="19">
        <v>0</v>
      </c>
      <c r="AU354" s="19">
        <v>0</v>
      </c>
      <c r="AV354" s="19">
        <v>0</v>
      </c>
      <c r="AW354" s="19">
        <v>0</v>
      </c>
      <c r="AX354" s="19">
        <v>0</v>
      </c>
      <c r="AY354" s="19">
        <v>0</v>
      </c>
      <c r="AZ354" s="19">
        <v>0</v>
      </c>
      <c r="BA354" s="19">
        <v>0</v>
      </c>
      <c r="BB354" s="19">
        <v>0</v>
      </c>
      <c r="BC354" s="46"/>
      <c r="BD354" s="49"/>
      <c r="BE354" s="52"/>
      <c r="BF354" s="52"/>
      <c r="BG354" s="55"/>
      <c r="BH354" s="56" t="s">
        <v>2416</v>
      </c>
    </row>
    <row r="355" spans="1:60" ht="16.2" x14ac:dyDescent="0.25">
      <c r="A355" s="41" t="s">
        <v>2417</v>
      </c>
      <c r="B355" s="42" t="s">
        <v>2418</v>
      </c>
      <c r="C355" s="41">
        <v>-4</v>
      </c>
      <c r="D355" s="41" t="s">
        <v>2419</v>
      </c>
      <c r="E355" s="41" t="s">
        <v>2420</v>
      </c>
      <c r="F355" s="41" t="s">
        <v>77</v>
      </c>
      <c r="G355" s="43">
        <v>44295</v>
      </c>
      <c r="H355" s="17" t="s">
        <v>2421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50</v>
      </c>
      <c r="R355" s="17">
        <v>0</v>
      </c>
      <c r="S355" s="17">
        <v>110</v>
      </c>
      <c r="T355" s="17">
        <v>150</v>
      </c>
      <c r="U355" s="17">
        <v>0</v>
      </c>
      <c r="V355" s="17">
        <v>0</v>
      </c>
      <c r="W355" s="17">
        <v>140</v>
      </c>
      <c r="X355" s="17">
        <v>170</v>
      </c>
      <c r="Y355" s="17">
        <v>0</v>
      </c>
      <c r="Z355" s="17">
        <v>0</v>
      </c>
      <c r="AA355" s="17">
        <v>140</v>
      </c>
      <c r="AB355" s="17">
        <v>120</v>
      </c>
      <c r="AC355" s="17">
        <v>0</v>
      </c>
      <c r="AD355" s="17">
        <v>0</v>
      </c>
      <c r="AE355" s="17">
        <v>10</v>
      </c>
      <c r="AF355" s="17">
        <v>40</v>
      </c>
      <c r="AG355" s="17">
        <v>0</v>
      </c>
      <c r="AH355" s="17">
        <v>0</v>
      </c>
      <c r="AI355" s="17">
        <v>0</v>
      </c>
      <c r="AJ355" s="17">
        <v>10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44">
        <f t="shared" ref="BC355" si="464">SUM(I355:BB355)</f>
        <v>940</v>
      </c>
      <c r="BD355" s="47">
        <f t="shared" ref="BD355" si="465">SUM(I356:BB356)</f>
        <v>0</v>
      </c>
      <c r="BE355" s="50">
        <f t="shared" ref="BE355" si="466">SUM(I357:BB357)</f>
        <v>0</v>
      </c>
      <c r="BF355" s="50">
        <f t="shared" ref="BF355" si="467">BE355-BC355</f>
        <v>-940</v>
      </c>
      <c r="BG355" s="53">
        <v>0.8629</v>
      </c>
      <c r="BH355" s="56" t="s">
        <v>2422</v>
      </c>
    </row>
    <row r="356" spans="1:60" ht="16.2" x14ac:dyDescent="0.25">
      <c r="A356" s="41" t="s">
        <v>2423</v>
      </c>
      <c r="B356" s="42" t="s">
        <v>2424</v>
      </c>
      <c r="C356" s="41">
        <v>-4</v>
      </c>
      <c r="D356" s="41" t="s">
        <v>2425</v>
      </c>
      <c r="E356" s="41" t="s">
        <v>2426</v>
      </c>
      <c r="F356" s="41" t="s">
        <v>77</v>
      </c>
      <c r="G356" s="43">
        <v>44295</v>
      </c>
      <c r="H356" s="18" t="s">
        <v>2427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18">
        <v>0</v>
      </c>
      <c r="AV356" s="18">
        <v>0</v>
      </c>
      <c r="AW356" s="18">
        <v>0</v>
      </c>
      <c r="AX356" s="18">
        <v>0</v>
      </c>
      <c r="AY356" s="18">
        <v>0</v>
      </c>
      <c r="AZ356" s="18">
        <v>0</v>
      </c>
      <c r="BA356" s="18">
        <v>0</v>
      </c>
      <c r="BB356" s="18">
        <v>0</v>
      </c>
      <c r="BC356" s="45"/>
      <c r="BD356" s="48"/>
      <c r="BE356" s="51"/>
      <c r="BF356" s="51"/>
      <c r="BG356" s="54"/>
      <c r="BH356" s="56" t="s">
        <v>2428</v>
      </c>
    </row>
    <row r="357" spans="1:60" ht="16.2" x14ac:dyDescent="0.25">
      <c r="A357" s="41" t="s">
        <v>2429</v>
      </c>
      <c r="B357" s="42" t="s">
        <v>2430</v>
      </c>
      <c r="C357" s="41">
        <v>-4</v>
      </c>
      <c r="D357" s="41" t="s">
        <v>2431</v>
      </c>
      <c r="E357" s="41" t="s">
        <v>2432</v>
      </c>
      <c r="F357" s="41" t="s">
        <v>77</v>
      </c>
      <c r="G357" s="43">
        <v>44295</v>
      </c>
      <c r="H357" s="19" t="s">
        <v>2433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19">
        <v>0</v>
      </c>
      <c r="AQ357" s="19">
        <v>0</v>
      </c>
      <c r="AR357" s="19">
        <v>0</v>
      </c>
      <c r="AS357" s="19">
        <v>0</v>
      </c>
      <c r="AT357" s="19">
        <v>0</v>
      </c>
      <c r="AU357" s="19">
        <v>0</v>
      </c>
      <c r="AV357" s="19">
        <v>0</v>
      </c>
      <c r="AW357" s="19">
        <v>0</v>
      </c>
      <c r="AX357" s="19">
        <v>0</v>
      </c>
      <c r="AY357" s="19">
        <v>0</v>
      </c>
      <c r="AZ357" s="19">
        <v>0</v>
      </c>
      <c r="BA357" s="19">
        <v>0</v>
      </c>
      <c r="BB357" s="19">
        <v>0</v>
      </c>
      <c r="BC357" s="46"/>
      <c r="BD357" s="49"/>
      <c r="BE357" s="52"/>
      <c r="BF357" s="52"/>
      <c r="BG357" s="55"/>
      <c r="BH357" s="56" t="s">
        <v>2434</v>
      </c>
    </row>
    <row r="358" spans="1:60" ht="16.2" x14ac:dyDescent="0.25">
      <c r="A358" s="41" t="s">
        <v>2435</v>
      </c>
      <c r="B358" s="42" t="s">
        <v>2436</v>
      </c>
      <c r="C358" s="41" t="s">
        <v>2437</v>
      </c>
      <c r="D358" s="41" t="s">
        <v>2438</v>
      </c>
      <c r="E358" s="41" t="s">
        <v>2439</v>
      </c>
      <c r="F358" s="41" t="s">
        <v>137</v>
      </c>
      <c r="G358" s="43">
        <v>44299</v>
      </c>
      <c r="H358" s="17" t="s">
        <v>2440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9</v>
      </c>
      <c r="O358" s="17">
        <v>0</v>
      </c>
      <c r="P358" s="17">
        <v>9</v>
      </c>
      <c r="Q358" s="17">
        <v>26</v>
      </c>
      <c r="R358" s="17">
        <v>0</v>
      </c>
      <c r="S358" s="17">
        <v>36</v>
      </c>
      <c r="T358" s="17">
        <v>26</v>
      </c>
      <c r="U358" s="17">
        <v>0</v>
      </c>
      <c r="V358" s="17">
        <v>0</v>
      </c>
      <c r="W358" s="17">
        <v>42</v>
      </c>
      <c r="X358" s="17">
        <v>53</v>
      </c>
      <c r="Y358" s="17">
        <v>0</v>
      </c>
      <c r="Z358" s="17">
        <v>0</v>
      </c>
      <c r="AA358" s="17">
        <v>50</v>
      </c>
      <c r="AB358" s="17">
        <v>77</v>
      </c>
      <c r="AC358" s="17">
        <v>0</v>
      </c>
      <c r="AD358" s="17">
        <v>0</v>
      </c>
      <c r="AE358" s="17">
        <v>96</v>
      </c>
      <c r="AF358" s="17">
        <v>94</v>
      </c>
      <c r="AG358" s="17">
        <v>0</v>
      </c>
      <c r="AH358" s="17">
        <v>0</v>
      </c>
      <c r="AI358" s="17">
        <v>105</v>
      </c>
      <c r="AJ358" s="17">
        <v>78</v>
      </c>
      <c r="AK358" s="17">
        <v>0</v>
      </c>
      <c r="AL358" s="17">
        <v>0</v>
      </c>
      <c r="AM358" s="17">
        <v>51</v>
      </c>
      <c r="AN358" s="17">
        <v>57</v>
      </c>
      <c r="AO358" s="17">
        <v>0</v>
      </c>
      <c r="AP358" s="17">
        <v>0</v>
      </c>
      <c r="AQ358" s="17">
        <v>38</v>
      </c>
      <c r="AR358" s="17">
        <v>13</v>
      </c>
      <c r="AS358" s="17">
        <v>0</v>
      </c>
      <c r="AT358" s="17">
        <v>0</v>
      </c>
      <c r="AU358" s="17">
        <v>22</v>
      </c>
      <c r="AV358" s="17">
        <v>10</v>
      </c>
      <c r="AW358" s="17">
        <v>0</v>
      </c>
      <c r="AX358" s="17">
        <v>0</v>
      </c>
      <c r="AY358" s="17">
        <v>9</v>
      </c>
      <c r="AZ358" s="17">
        <v>4</v>
      </c>
      <c r="BA358" s="17">
        <v>0</v>
      </c>
      <c r="BB358" s="17">
        <v>0</v>
      </c>
      <c r="BC358" s="44">
        <f t="shared" ref="BC358" si="468">SUM(I358:BB358)</f>
        <v>905</v>
      </c>
      <c r="BD358" s="47">
        <f t="shared" ref="BD358" si="469">SUM(I359:BB359)</f>
        <v>905</v>
      </c>
      <c r="BE358" s="50">
        <f t="shared" ref="BE358" si="470">SUM(I360:BB360)</f>
        <v>905</v>
      </c>
      <c r="BF358" s="50">
        <f t="shared" ref="BF358" si="471">BE358-BC358</f>
        <v>0</v>
      </c>
      <c r="BG358" s="53">
        <v>0.85300000000000009</v>
      </c>
      <c r="BH358" s="56" t="s">
        <v>2441</v>
      </c>
    </row>
    <row r="359" spans="1:60" ht="16.2" x14ac:dyDescent="0.25">
      <c r="A359" s="41" t="s">
        <v>2442</v>
      </c>
      <c r="B359" s="42" t="s">
        <v>2443</v>
      </c>
      <c r="C359" s="41" t="s">
        <v>2444</v>
      </c>
      <c r="D359" s="41" t="s">
        <v>2445</v>
      </c>
      <c r="E359" s="41" t="s">
        <v>2446</v>
      </c>
      <c r="F359" s="41" t="s">
        <v>137</v>
      </c>
      <c r="G359" s="43">
        <v>44299</v>
      </c>
      <c r="H359" s="18" t="s">
        <v>2447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9</v>
      </c>
      <c r="O359" s="18">
        <v>0</v>
      </c>
      <c r="P359" s="18">
        <v>9</v>
      </c>
      <c r="Q359" s="18">
        <v>26</v>
      </c>
      <c r="R359" s="18">
        <v>0</v>
      </c>
      <c r="S359" s="18">
        <v>36</v>
      </c>
      <c r="T359" s="18">
        <v>26</v>
      </c>
      <c r="U359" s="18">
        <v>0</v>
      </c>
      <c r="V359" s="18">
        <v>0</v>
      </c>
      <c r="W359" s="18">
        <v>42</v>
      </c>
      <c r="X359" s="18">
        <v>53</v>
      </c>
      <c r="Y359" s="18">
        <v>0</v>
      </c>
      <c r="Z359" s="18">
        <v>0</v>
      </c>
      <c r="AA359" s="18">
        <v>50</v>
      </c>
      <c r="AB359" s="18">
        <v>77</v>
      </c>
      <c r="AC359" s="18">
        <v>0</v>
      </c>
      <c r="AD359" s="18">
        <v>0</v>
      </c>
      <c r="AE359" s="18">
        <v>96</v>
      </c>
      <c r="AF359" s="18">
        <v>94</v>
      </c>
      <c r="AG359" s="18">
        <v>0</v>
      </c>
      <c r="AH359" s="18">
        <v>0</v>
      </c>
      <c r="AI359" s="18">
        <v>105</v>
      </c>
      <c r="AJ359" s="18">
        <v>78</v>
      </c>
      <c r="AK359" s="18">
        <v>0</v>
      </c>
      <c r="AL359" s="18">
        <v>0</v>
      </c>
      <c r="AM359" s="18">
        <v>51</v>
      </c>
      <c r="AN359" s="18">
        <v>57</v>
      </c>
      <c r="AO359" s="18">
        <v>0</v>
      </c>
      <c r="AP359" s="18">
        <v>0</v>
      </c>
      <c r="AQ359" s="18">
        <v>38</v>
      </c>
      <c r="AR359" s="18">
        <v>13</v>
      </c>
      <c r="AS359" s="18">
        <v>0</v>
      </c>
      <c r="AT359" s="18">
        <v>0</v>
      </c>
      <c r="AU359" s="18">
        <v>22</v>
      </c>
      <c r="AV359" s="18">
        <v>10</v>
      </c>
      <c r="AW359" s="18">
        <v>0</v>
      </c>
      <c r="AX359" s="18">
        <v>0</v>
      </c>
      <c r="AY359" s="18">
        <v>9</v>
      </c>
      <c r="AZ359" s="18">
        <v>4</v>
      </c>
      <c r="BA359" s="18">
        <v>0</v>
      </c>
      <c r="BB359" s="18">
        <v>0</v>
      </c>
      <c r="BC359" s="45"/>
      <c r="BD359" s="48"/>
      <c r="BE359" s="51"/>
      <c r="BF359" s="51"/>
      <c r="BG359" s="54"/>
      <c r="BH359" s="56" t="s">
        <v>2448</v>
      </c>
    </row>
    <row r="360" spans="1:60" ht="16.2" x14ac:dyDescent="0.25">
      <c r="A360" s="41" t="s">
        <v>2449</v>
      </c>
      <c r="B360" s="42" t="s">
        <v>2450</v>
      </c>
      <c r="C360" s="41" t="s">
        <v>2451</v>
      </c>
      <c r="D360" s="41" t="s">
        <v>2452</v>
      </c>
      <c r="E360" s="41" t="s">
        <v>2453</v>
      </c>
      <c r="F360" s="41" t="s">
        <v>137</v>
      </c>
      <c r="G360" s="43">
        <v>44299</v>
      </c>
      <c r="H360" s="19" t="s">
        <v>2454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9</v>
      </c>
      <c r="O360" s="19">
        <v>0</v>
      </c>
      <c r="P360" s="19">
        <v>9</v>
      </c>
      <c r="Q360" s="19">
        <v>26</v>
      </c>
      <c r="R360" s="19">
        <v>0</v>
      </c>
      <c r="S360" s="19">
        <v>36</v>
      </c>
      <c r="T360" s="19">
        <v>26</v>
      </c>
      <c r="U360" s="19">
        <v>0</v>
      </c>
      <c r="V360" s="19">
        <v>0</v>
      </c>
      <c r="W360" s="19">
        <v>42</v>
      </c>
      <c r="X360" s="19">
        <v>53</v>
      </c>
      <c r="Y360" s="19">
        <v>0</v>
      </c>
      <c r="Z360" s="19">
        <v>0</v>
      </c>
      <c r="AA360" s="19">
        <v>50</v>
      </c>
      <c r="AB360" s="19">
        <v>77</v>
      </c>
      <c r="AC360" s="19">
        <v>0</v>
      </c>
      <c r="AD360" s="19">
        <v>0</v>
      </c>
      <c r="AE360" s="19">
        <v>96</v>
      </c>
      <c r="AF360" s="19">
        <v>94</v>
      </c>
      <c r="AG360" s="19">
        <v>0</v>
      </c>
      <c r="AH360" s="19">
        <v>0</v>
      </c>
      <c r="AI360" s="19">
        <v>105</v>
      </c>
      <c r="AJ360" s="19">
        <v>78</v>
      </c>
      <c r="AK360" s="19">
        <v>0</v>
      </c>
      <c r="AL360" s="19">
        <v>0</v>
      </c>
      <c r="AM360" s="19">
        <v>51</v>
      </c>
      <c r="AN360" s="19">
        <v>57</v>
      </c>
      <c r="AO360" s="19">
        <v>0</v>
      </c>
      <c r="AP360" s="19">
        <v>0</v>
      </c>
      <c r="AQ360" s="19">
        <v>38</v>
      </c>
      <c r="AR360" s="19">
        <v>13</v>
      </c>
      <c r="AS360" s="19">
        <v>0</v>
      </c>
      <c r="AT360" s="19">
        <v>0</v>
      </c>
      <c r="AU360" s="19">
        <v>22</v>
      </c>
      <c r="AV360" s="19">
        <v>10</v>
      </c>
      <c r="AW360" s="19">
        <v>0</v>
      </c>
      <c r="AX360" s="19">
        <v>0</v>
      </c>
      <c r="AY360" s="19">
        <v>9</v>
      </c>
      <c r="AZ360" s="19">
        <v>4</v>
      </c>
      <c r="BA360" s="19">
        <v>0</v>
      </c>
      <c r="BB360" s="19">
        <v>0</v>
      </c>
      <c r="BC360" s="46"/>
      <c r="BD360" s="49"/>
      <c r="BE360" s="52"/>
      <c r="BF360" s="52"/>
      <c r="BG360" s="55"/>
      <c r="BH360" s="56" t="s">
        <v>2455</v>
      </c>
    </row>
    <row r="361" spans="1:60" ht="16.2" x14ac:dyDescent="0.25">
      <c r="A361" s="41" t="s">
        <v>2456</v>
      </c>
      <c r="B361" s="42" t="s">
        <v>2457</v>
      </c>
      <c r="C361" s="41" t="s">
        <v>2458</v>
      </c>
      <c r="D361" s="41" t="s">
        <v>2459</v>
      </c>
      <c r="E361" s="41" t="s">
        <v>2460</v>
      </c>
      <c r="F361" s="41" t="s">
        <v>77</v>
      </c>
      <c r="G361" s="43">
        <v>44281</v>
      </c>
      <c r="H361" s="17" t="s">
        <v>2461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8</v>
      </c>
      <c r="O361" s="17">
        <v>0</v>
      </c>
      <c r="P361" s="17">
        <v>1</v>
      </c>
      <c r="Q361" s="17">
        <v>8</v>
      </c>
      <c r="R361" s="17">
        <v>0</v>
      </c>
      <c r="S361" s="17">
        <v>8</v>
      </c>
      <c r="T361" s="17">
        <v>8</v>
      </c>
      <c r="U361" s="17">
        <v>0</v>
      </c>
      <c r="V361" s="17">
        <v>0</v>
      </c>
      <c r="W361" s="17">
        <v>8</v>
      </c>
      <c r="X361" s="17">
        <v>21</v>
      </c>
      <c r="Y361" s="17">
        <v>0</v>
      </c>
      <c r="Z361" s="17">
        <v>0</v>
      </c>
      <c r="AA361" s="17">
        <v>24</v>
      </c>
      <c r="AB361" s="17">
        <v>64</v>
      </c>
      <c r="AC361" s="17">
        <v>0</v>
      </c>
      <c r="AD361" s="17">
        <v>0</v>
      </c>
      <c r="AE361" s="17">
        <v>50</v>
      </c>
      <c r="AF361" s="17">
        <v>65</v>
      </c>
      <c r="AG361" s="17">
        <v>0</v>
      </c>
      <c r="AH361" s="17">
        <v>0</v>
      </c>
      <c r="AI361" s="17">
        <v>54</v>
      </c>
      <c r="AJ361" s="17">
        <v>106</v>
      </c>
      <c r="AK361" s="17">
        <v>0</v>
      </c>
      <c r="AL361" s="17">
        <v>0</v>
      </c>
      <c r="AM361" s="17">
        <v>180</v>
      </c>
      <c r="AN361" s="17">
        <v>65</v>
      </c>
      <c r="AO361" s="17">
        <v>0</v>
      </c>
      <c r="AP361" s="17">
        <v>0</v>
      </c>
      <c r="AQ361" s="17">
        <v>64</v>
      </c>
      <c r="AR361" s="17">
        <v>58</v>
      </c>
      <c r="AS361" s="17">
        <v>0</v>
      </c>
      <c r="AT361" s="17">
        <v>0</v>
      </c>
      <c r="AU361" s="17">
        <v>6</v>
      </c>
      <c r="AV361" s="17">
        <v>84</v>
      </c>
      <c r="AW361" s="17">
        <v>0</v>
      </c>
      <c r="AX361" s="17">
        <v>0</v>
      </c>
      <c r="AY361" s="17">
        <v>1</v>
      </c>
      <c r="AZ361" s="17">
        <v>20</v>
      </c>
      <c r="BA361" s="17">
        <v>0</v>
      </c>
      <c r="BB361" s="17">
        <v>0</v>
      </c>
      <c r="BC361" s="44">
        <f t="shared" ref="BC361" si="472">SUM(I361:BB361)</f>
        <v>903</v>
      </c>
      <c r="BD361" s="47">
        <f t="shared" ref="BD361" si="473">SUM(I362:BB362)</f>
        <v>903</v>
      </c>
      <c r="BE361" s="50">
        <f t="shared" ref="BE361" si="474">SUM(I363:BB363)</f>
        <v>903</v>
      </c>
      <c r="BF361" s="50">
        <f t="shared" ref="BF361" si="475">BE361-BC361</f>
        <v>0</v>
      </c>
      <c r="BG361" s="53">
        <v>0.84610000000000007</v>
      </c>
      <c r="BH361" s="56" t="s">
        <v>2462</v>
      </c>
    </row>
    <row r="362" spans="1:60" ht="16.2" x14ac:dyDescent="0.25">
      <c r="A362" s="41" t="s">
        <v>2463</v>
      </c>
      <c r="B362" s="42" t="s">
        <v>2464</v>
      </c>
      <c r="C362" s="41" t="s">
        <v>2465</v>
      </c>
      <c r="D362" s="41" t="s">
        <v>2466</v>
      </c>
      <c r="E362" s="41" t="s">
        <v>2467</v>
      </c>
      <c r="F362" s="41" t="s">
        <v>77</v>
      </c>
      <c r="G362" s="43">
        <v>44281</v>
      </c>
      <c r="H362" s="18" t="s">
        <v>2468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8</v>
      </c>
      <c r="O362" s="18">
        <v>0</v>
      </c>
      <c r="P362" s="18">
        <v>1</v>
      </c>
      <c r="Q362" s="18">
        <v>8</v>
      </c>
      <c r="R362" s="18">
        <v>0</v>
      </c>
      <c r="S362" s="18">
        <v>8</v>
      </c>
      <c r="T362" s="18">
        <v>8</v>
      </c>
      <c r="U362" s="18">
        <v>0</v>
      </c>
      <c r="V362" s="18">
        <v>0</v>
      </c>
      <c r="W362" s="18">
        <v>8</v>
      </c>
      <c r="X362" s="18">
        <v>21</v>
      </c>
      <c r="Y362" s="18">
        <v>0</v>
      </c>
      <c r="Z362" s="18">
        <v>0</v>
      </c>
      <c r="AA362" s="18">
        <v>24</v>
      </c>
      <c r="AB362" s="18">
        <v>64</v>
      </c>
      <c r="AC362" s="18">
        <v>0</v>
      </c>
      <c r="AD362" s="18">
        <v>0</v>
      </c>
      <c r="AE362" s="18">
        <v>50</v>
      </c>
      <c r="AF362" s="18">
        <v>65</v>
      </c>
      <c r="AG362" s="18">
        <v>0</v>
      </c>
      <c r="AH362" s="18">
        <v>0</v>
      </c>
      <c r="AI362" s="18">
        <v>54</v>
      </c>
      <c r="AJ362" s="18">
        <v>106</v>
      </c>
      <c r="AK362" s="18">
        <v>0</v>
      </c>
      <c r="AL362" s="18">
        <v>0</v>
      </c>
      <c r="AM362" s="18">
        <v>180</v>
      </c>
      <c r="AN362" s="18">
        <v>65</v>
      </c>
      <c r="AO362" s="18">
        <v>0</v>
      </c>
      <c r="AP362" s="18">
        <v>0</v>
      </c>
      <c r="AQ362" s="18">
        <v>64</v>
      </c>
      <c r="AR362" s="18">
        <v>58</v>
      </c>
      <c r="AS362" s="18">
        <v>0</v>
      </c>
      <c r="AT362" s="18">
        <v>0</v>
      </c>
      <c r="AU362" s="18">
        <v>6</v>
      </c>
      <c r="AV362" s="18">
        <v>84</v>
      </c>
      <c r="AW362" s="18">
        <v>0</v>
      </c>
      <c r="AX362" s="18">
        <v>0</v>
      </c>
      <c r="AY362" s="18">
        <v>1</v>
      </c>
      <c r="AZ362" s="18">
        <v>20</v>
      </c>
      <c r="BA362" s="18">
        <v>0</v>
      </c>
      <c r="BB362" s="18">
        <v>0</v>
      </c>
      <c r="BC362" s="45"/>
      <c r="BD362" s="48"/>
      <c r="BE362" s="51"/>
      <c r="BF362" s="51"/>
      <c r="BG362" s="54"/>
      <c r="BH362" s="56" t="s">
        <v>2469</v>
      </c>
    </row>
    <row r="363" spans="1:60" ht="16.2" x14ac:dyDescent="0.25">
      <c r="A363" s="41" t="s">
        <v>2470</v>
      </c>
      <c r="B363" s="42" t="s">
        <v>2471</v>
      </c>
      <c r="C363" s="41" t="s">
        <v>2472</v>
      </c>
      <c r="D363" s="41" t="s">
        <v>2473</v>
      </c>
      <c r="E363" s="41" t="s">
        <v>2474</v>
      </c>
      <c r="F363" s="41" t="s">
        <v>77</v>
      </c>
      <c r="G363" s="43">
        <v>44281</v>
      </c>
      <c r="H363" s="19" t="s">
        <v>2475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8</v>
      </c>
      <c r="O363" s="19">
        <v>0</v>
      </c>
      <c r="P363" s="19">
        <v>1</v>
      </c>
      <c r="Q363" s="19">
        <v>8</v>
      </c>
      <c r="R363" s="19">
        <v>0</v>
      </c>
      <c r="S363" s="19">
        <v>8</v>
      </c>
      <c r="T363" s="19">
        <v>8</v>
      </c>
      <c r="U363" s="19">
        <v>0</v>
      </c>
      <c r="V363" s="19">
        <v>0</v>
      </c>
      <c r="W363" s="19">
        <v>8</v>
      </c>
      <c r="X363" s="19">
        <v>21</v>
      </c>
      <c r="Y363" s="19">
        <v>0</v>
      </c>
      <c r="Z363" s="19">
        <v>0</v>
      </c>
      <c r="AA363" s="19">
        <v>24</v>
      </c>
      <c r="AB363" s="19">
        <v>64</v>
      </c>
      <c r="AC363" s="19">
        <v>0</v>
      </c>
      <c r="AD363" s="19">
        <v>0</v>
      </c>
      <c r="AE363" s="19">
        <v>50</v>
      </c>
      <c r="AF363" s="19">
        <v>65</v>
      </c>
      <c r="AG363" s="19">
        <v>0</v>
      </c>
      <c r="AH363" s="19">
        <v>0</v>
      </c>
      <c r="AI363" s="19">
        <v>54</v>
      </c>
      <c r="AJ363" s="19">
        <v>106</v>
      </c>
      <c r="AK363" s="19">
        <v>0</v>
      </c>
      <c r="AL363" s="19">
        <v>0</v>
      </c>
      <c r="AM363" s="19">
        <v>180</v>
      </c>
      <c r="AN363" s="19">
        <v>65</v>
      </c>
      <c r="AO363" s="19">
        <v>0</v>
      </c>
      <c r="AP363" s="19">
        <v>0</v>
      </c>
      <c r="AQ363" s="19">
        <v>64</v>
      </c>
      <c r="AR363" s="19">
        <v>58</v>
      </c>
      <c r="AS363" s="19">
        <v>0</v>
      </c>
      <c r="AT363" s="19">
        <v>0</v>
      </c>
      <c r="AU363" s="19">
        <v>6</v>
      </c>
      <c r="AV363" s="19">
        <v>84</v>
      </c>
      <c r="AW363" s="19">
        <v>0</v>
      </c>
      <c r="AX363" s="19">
        <v>0</v>
      </c>
      <c r="AY363" s="19">
        <v>1</v>
      </c>
      <c r="AZ363" s="19">
        <v>20</v>
      </c>
      <c r="BA363" s="19">
        <v>0</v>
      </c>
      <c r="BB363" s="19">
        <v>0</v>
      </c>
      <c r="BC363" s="46"/>
      <c r="BD363" s="49"/>
      <c r="BE363" s="52"/>
      <c r="BF363" s="52"/>
      <c r="BG363" s="55"/>
      <c r="BH363" s="56" t="s">
        <v>2476</v>
      </c>
    </row>
    <row r="364" spans="1:60" ht="16.2" x14ac:dyDescent="0.25">
      <c r="A364" s="41" t="s">
        <v>2477</v>
      </c>
      <c r="B364" s="42" t="s">
        <v>2478</v>
      </c>
      <c r="C364" s="41" t="s">
        <v>2479</v>
      </c>
      <c r="D364" s="41" t="s">
        <v>2480</v>
      </c>
      <c r="E364" s="41" t="s">
        <v>2481</v>
      </c>
      <c r="F364" s="41" t="s">
        <v>77</v>
      </c>
      <c r="G364" s="43">
        <v>44294</v>
      </c>
      <c r="H364" s="17" t="s">
        <v>2482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40</v>
      </c>
      <c r="AB364" s="17">
        <v>60</v>
      </c>
      <c r="AC364" s="17">
        <v>0</v>
      </c>
      <c r="AD364" s="17">
        <v>0</v>
      </c>
      <c r="AE364" s="17">
        <v>50</v>
      </c>
      <c r="AF364" s="17">
        <v>80</v>
      </c>
      <c r="AG364" s="17">
        <v>0</v>
      </c>
      <c r="AH364" s="17">
        <v>0</v>
      </c>
      <c r="AI364" s="17">
        <v>90</v>
      </c>
      <c r="AJ364" s="17">
        <v>100</v>
      </c>
      <c r="AK364" s="17">
        <v>0</v>
      </c>
      <c r="AL364" s="17">
        <v>0</v>
      </c>
      <c r="AM364" s="17">
        <v>110</v>
      </c>
      <c r="AN364" s="17">
        <v>110</v>
      </c>
      <c r="AO364" s="17">
        <v>0</v>
      </c>
      <c r="AP364" s="17">
        <v>0</v>
      </c>
      <c r="AQ364" s="17">
        <v>70</v>
      </c>
      <c r="AR364" s="17">
        <v>90</v>
      </c>
      <c r="AS364" s="17">
        <v>0</v>
      </c>
      <c r="AT364" s="17">
        <v>0</v>
      </c>
      <c r="AU364" s="17">
        <v>0</v>
      </c>
      <c r="AV364" s="17">
        <v>60</v>
      </c>
      <c r="AW364" s="17">
        <v>0</v>
      </c>
      <c r="AX364" s="17">
        <v>0</v>
      </c>
      <c r="AY364" s="17">
        <v>0</v>
      </c>
      <c r="AZ364" s="17">
        <v>20</v>
      </c>
      <c r="BA364" s="17">
        <v>0</v>
      </c>
      <c r="BB364" s="17">
        <v>0</v>
      </c>
      <c r="BC364" s="44">
        <f t="shared" ref="BC364" si="476">SUM(I364:BB364)</f>
        <v>880</v>
      </c>
      <c r="BD364" s="47">
        <f t="shared" ref="BD364" si="477">SUM(I365:BB365)</f>
        <v>880</v>
      </c>
      <c r="BE364" s="50">
        <f t="shared" ref="BE364" si="478">SUM(I366:BB366)</f>
        <v>880</v>
      </c>
      <c r="BF364" s="50">
        <f t="shared" ref="BF364" si="479">BE364-BC364</f>
        <v>0</v>
      </c>
      <c r="BG364" s="53">
        <v>0.87409999999999999</v>
      </c>
      <c r="BH364" s="56" t="s">
        <v>2483</v>
      </c>
    </row>
    <row r="365" spans="1:60" ht="16.2" x14ac:dyDescent="0.25">
      <c r="A365" s="41" t="s">
        <v>2484</v>
      </c>
      <c r="B365" s="42" t="s">
        <v>2485</v>
      </c>
      <c r="C365" s="41" t="s">
        <v>2486</v>
      </c>
      <c r="D365" s="41" t="s">
        <v>2487</v>
      </c>
      <c r="E365" s="41" t="s">
        <v>2488</v>
      </c>
      <c r="F365" s="41" t="s">
        <v>77</v>
      </c>
      <c r="G365" s="43">
        <v>44294</v>
      </c>
      <c r="H365" s="18" t="s">
        <v>2489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40</v>
      </c>
      <c r="AB365" s="18">
        <v>60</v>
      </c>
      <c r="AC365" s="18">
        <v>0</v>
      </c>
      <c r="AD365" s="18">
        <v>0</v>
      </c>
      <c r="AE365" s="18">
        <v>50</v>
      </c>
      <c r="AF365" s="18">
        <v>80</v>
      </c>
      <c r="AG365" s="18">
        <v>0</v>
      </c>
      <c r="AH365" s="18">
        <v>0</v>
      </c>
      <c r="AI365" s="18">
        <v>90</v>
      </c>
      <c r="AJ365" s="18">
        <v>100</v>
      </c>
      <c r="AK365" s="18">
        <v>0</v>
      </c>
      <c r="AL365" s="18">
        <v>0</v>
      </c>
      <c r="AM365" s="18">
        <v>110</v>
      </c>
      <c r="AN365" s="18">
        <v>110</v>
      </c>
      <c r="AO365" s="18">
        <v>0</v>
      </c>
      <c r="AP365" s="18">
        <v>0</v>
      </c>
      <c r="AQ365" s="18">
        <v>70</v>
      </c>
      <c r="AR365" s="18">
        <v>90</v>
      </c>
      <c r="AS365" s="18">
        <v>0</v>
      </c>
      <c r="AT365" s="18">
        <v>0</v>
      </c>
      <c r="AU365" s="18">
        <v>0</v>
      </c>
      <c r="AV365" s="18">
        <v>60</v>
      </c>
      <c r="AW365" s="18">
        <v>0</v>
      </c>
      <c r="AX365" s="18">
        <v>0</v>
      </c>
      <c r="AY365" s="18">
        <v>0</v>
      </c>
      <c r="AZ365" s="18">
        <v>20</v>
      </c>
      <c r="BA365" s="18">
        <v>0</v>
      </c>
      <c r="BB365" s="18">
        <v>0</v>
      </c>
      <c r="BC365" s="45"/>
      <c r="BD365" s="48"/>
      <c r="BE365" s="51"/>
      <c r="BF365" s="51"/>
      <c r="BG365" s="54"/>
      <c r="BH365" s="56" t="s">
        <v>2490</v>
      </c>
    </row>
    <row r="366" spans="1:60" ht="16.2" x14ac:dyDescent="0.25">
      <c r="A366" s="41" t="s">
        <v>2491</v>
      </c>
      <c r="B366" s="42" t="s">
        <v>2492</v>
      </c>
      <c r="C366" s="41" t="s">
        <v>2493</v>
      </c>
      <c r="D366" s="41" t="s">
        <v>2494</v>
      </c>
      <c r="E366" s="41" t="s">
        <v>2495</v>
      </c>
      <c r="F366" s="41" t="s">
        <v>77</v>
      </c>
      <c r="G366" s="43">
        <v>44294</v>
      </c>
      <c r="H366" s="19" t="s">
        <v>2496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40</v>
      </c>
      <c r="AB366" s="19">
        <v>60</v>
      </c>
      <c r="AC366" s="19">
        <v>0</v>
      </c>
      <c r="AD366" s="19">
        <v>0</v>
      </c>
      <c r="AE366" s="19">
        <v>50</v>
      </c>
      <c r="AF366" s="19">
        <v>80</v>
      </c>
      <c r="AG366" s="19">
        <v>0</v>
      </c>
      <c r="AH366" s="19">
        <v>0</v>
      </c>
      <c r="AI366" s="19">
        <v>90</v>
      </c>
      <c r="AJ366" s="19">
        <v>100</v>
      </c>
      <c r="AK366" s="19">
        <v>0</v>
      </c>
      <c r="AL366" s="19">
        <v>0</v>
      </c>
      <c r="AM366" s="19">
        <v>110</v>
      </c>
      <c r="AN366" s="19">
        <v>110</v>
      </c>
      <c r="AO366" s="19">
        <v>0</v>
      </c>
      <c r="AP366" s="19">
        <v>0</v>
      </c>
      <c r="AQ366" s="19">
        <v>70</v>
      </c>
      <c r="AR366" s="19">
        <v>90</v>
      </c>
      <c r="AS366" s="19">
        <v>0</v>
      </c>
      <c r="AT366" s="19">
        <v>0</v>
      </c>
      <c r="AU366" s="19">
        <v>0</v>
      </c>
      <c r="AV366" s="19">
        <v>60</v>
      </c>
      <c r="AW366" s="19">
        <v>0</v>
      </c>
      <c r="AX366" s="19">
        <v>0</v>
      </c>
      <c r="AY366" s="19">
        <v>0</v>
      </c>
      <c r="AZ366" s="19">
        <v>20</v>
      </c>
      <c r="BA366" s="19">
        <v>0</v>
      </c>
      <c r="BB366" s="19">
        <v>0</v>
      </c>
      <c r="BC366" s="46"/>
      <c r="BD366" s="49"/>
      <c r="BE366" s="52"/>
      <c r="BF366" s="52"/>
      <c r="BG366" s="55"/>
      <c r="BH366" s="56" t="s">
        <v>2497</v>
      </c>
    </row>
    <row r="367" spans="1:60" ht="16.2" x14ac:dyDescent="0.25">
      <c r="A367" s="41" t="s">
        <v>2498</v>
      </c>
      <c r="B367" s="42" t="s">
        <v>2499</v>
      </c>
      <c r="C367" s="41">
        <v>-2</v>
      </c>
      <c r="D367" s="41" t="s">
        <v>2500</v>
      </c>
      <c r="E367" s="41" t="s">
        <v>2501</v>
      </c>
      <c r="F367" s="41" t="s">
        <v>77</v>
      </c>
      <c r="G367" s="43">
        <v>44277</v>
      </c>
      <c r="H367" s="17" t="s">
        <v>2502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90</v>
      </c>
      <c r="P367" s="17">
        <v>0</v>
      </c>
      <c r="Q367" s="17">
        <v>0</v>
      </c>
      <c r="R367" s="17">
        <v>140</v>
      </c>
      <c r="S367" s="17">
        <v>0</v>
      </c>
      <c r="T367" s="17">
        <v>0</v>
      </c>
      <c r="U367" s="17">
        <v>0</v>
      </c>
      <c r="V367" s="17">
        <v>130</v>
      </c>
      <c r="W367" s="17">
        <v>0</v>
      </c>
      <c r="X367" s="17">
        <v>0</v>
      </c>
      <c r="Y367" s="17">
        <v>0</v>
      </c>
      <c r="Z367" s="17">
        <v>140</v>
      </c>
      <c r="AA367" s="17">
        <v>0</v>
      </c>
      <c r="AB367" s="17">
        <v>0</v>
      </c>
      <c r="AC367" s="17">
        <v>0</v>
      </c>
      <c r="AD367" s="17">
        <v>150</v>
      </c>
      <c r="AE367" s="17">
        <v>0</v>
      </c>
      <c r="AF367" s="17">
        <v>0</v>
      </c>
      <c r="AG367" s="17">
        <v>0</v>
      </c>
      <c r="AH367" s="17">
        <v>130</v>
      </c>
      <c r="AI367" s="17">
        <v>0</v>
      </c>
      <c r="AJ367" s="17">
        <v>0</v>
      </c>
      <c r="AK367" s="17">
        <v>0</v>
      </c>
      <c r="AL367" s="17">
        <v>100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44">
        <f t="shared" ref="BC367" si="480">SUM(I367:BB367)</f>
        <v>880</v>
      </c>
      <c r="BD367" s="47">
        <f t="shared" ref="BD367" si="481">SUM(I368:BB368)</f>
        <v>880</v>
      </c>
      <c r="BE367" s="50">
        <f t="shared" ref="BE367" si="482">SUM(I369:BB369)</f>
        <v>880</v>
      </c>
      <c r="BF367" s="50">
        <f t="shared" ref="BF367" si="483">BE367-BC367</f>
        <v>0</v>
      </c>
      <c r="BG367" s="53">
        <v>0.88390000000000002</v>
      </c>
      <c r="BH367" s="56" t="s">
        <v>2503</v>
      </c>
    </row>
    <row r="368" spans="1:60" ht="16.2" x14ac:dyDescent="0.25">
      <c r="A368" s="41" t="s">
        <v>2504</v>
      </c>
      <c r="B368" s="42" t="s">
        <v>2505</v>
      </c>
      <c r="C368" s="41">
        <v>-2</v>
      </c>
      <c r="D368" s="41" t="s">
        <v>2506</v>
      </c>
      <c r="E368" s="41" t="s">
        <v>2507</v>
      </c>
      <c r="F368" s="41" t="s">
        <v>77</v>
      </c>
      <c r="G368" s="43">
        <v>44277</v>
      </c>
      <c r="H368" s="18" t="s">
        <v>2508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90</v>
      </c>
      <c r="P368" s="18">
        <v>0</v>
      </c>
      <c r="Q368" s="18">
        <v>0</v>
      </c>
      <c r="R368" s="18">
        <v>140</v>
      </c>
      <c r="S368" s="18">
        <v>0</v>
      </c>
      <c r="T368" s="18">
        <v>0</v>
      </c>
      <c r="U368" s="18">
        <v>0</v>
      </c>
      <c r="V368" s="18">
        <v>130</v>
      </c>
      <c r="W368" s="18">
        <v>0</v>
      </c>
      <c r="X368" s="18">
        <v>0</v>
      </c>
      <c r="Y368" s="18">
        <v>0</v>
      </c>
      <c r="Z368" s="18">
        <v>140</v>
      </c>
      <c r="AA368" s="18">
        <v>0</v>
      </c>
      <c r="AB368" s="18">
        <v>0</v>
      </c>
      <c r="AC368" s="18">
        <v>0</v>
      </c>
      <c r="AD368" s="18">
        <v>150</v>
      </c>
      <c r="AE368" s="18">
        <v>0</v>
      </c>
      <c r="AF368" s="18">
        <v>0</v>
      </c>
      <c r="AG368" s="18">
        <v>0</v>
      </c>
      <c r="AH368" s="18">
        <v>130</v>
      </c>
      <c r="AI368" s="18">
        <v>0</v>
      </c>
      <c r="AJ368" s="18">
        <v>0</v>
      </c>
      <c r="AK368" s="18">
        <v>0</v>
      </c>
      <c r="AL368" s="18">
        <v>100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  <c r="AT368" s="18">
        <v>0</v>
      </c>
      <c r="AU368" s="18">
        <v>0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45"/>
      <c r="BD368" s="48"/>
      <c r="BE368" s="51"/>
      <c r="BF368" s="51"/>
      <c r="BG368" s="54"/>
      <c r="BH368" s="56" t="s">
        <v>2509</v>
      </c>
    </row>
    <row r="369" spans="1:60" ht="16.2" x14ac:dyDescent="0.25">
      <c r="A369" s="41" t="s">
        <v>2510</v>
      </c>
      <c r="B369" s="42" t="s">
        <v>2511</v>
      </c>
      <c r="C369" s="41">
        <v>-2</v>
      </c>
      <c r="D369" s="41" t="s">
        <v>2512</v>
      </c>
      <c r="E369" s="41" t="s">
        <v>2513</v>
      </c>
      <c r="F369" s="41" t="s">
        <v>77</v>
      </c>
      <c r="G369" s="43">
        <v>44277</v>
      </c>
      <c r="H369" s="19" t="s">
        <v>2514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90</v>
      </c>
      <c r="P369" s="19">
        <v>0</v>
      </c>
      <c r="Q369" s="19">
        <v>0</v>
      </c>
      <c r="R369" s="19">
        <v>140</v>
      </c>
      <c r="S369" s="19">
        <v>0</v>
      </c>
      <c r="T369" s="19">
        <v>0</v>
      </c>
      <c r="U369" s="19">
        <v>0</v>
      </c>
      <c r="V369" s="19">
        <v>130</v>
      </c>
      <c r="W369" s="19">
        <v>0</v>
      </c>
      <c r="X369" s="19">
        <v>0</v>
      </c>
      <c r="Y369" s="19">
        <v>0</v>
      </c>
      <c r="Z369" s="19">
        <v>140</v>
      </c>
      <c r="AA369" s="19">
        <v>0</v>
      </c>
      <c r="AB369" s="19">
        <v>0</v>
      </c>
      <c r="AC369" s="19">
        <v>0</v>
      </c>
      <c r="AD369" s="19">
        <v>150</v>
      </c>
      <c r="AE369" s="19">
        <v>0</v>
      </c>
      <c r="AF369" s="19">
        <v>0</v>
      </c>
      <c r="AG369" s="19">
        <v>0</v>
      </c>
      <c r="AH369" s="19">
        <v>130</v>
      </c>
      <c r="AI369" s="19">
        <v>0</v>
      </c>
      <c r="AJ369" s="19">
        <v>0</v>
      </c>
      <c r="AK369" s="19">
        <v>0</v>
      </c>
      <c r="AL369" s="19">
        <v>100</v>
      </c>
      <c r="AM369" s="19">
        <v>0</v>
      </c>
      <c r="AN369" s="19">
        <v>0</v>
      </c>
      <c r="AO369" s="19">
        <v>0</v>
      </c>
      <c r="AP369" s="19">
        <v>0</v>
      </c>
      <c r="AQ369" s="19">
        <v>0</v>
      </c>
      <c r="AR369" s="19">
        <v>0</v>
      </c>
      <c r="AS369" s="19">
        <v>0</v>
      </c>
      <c r="AT369" s="19">
        <v>0</v>
      </c>
      <c r="AU369" s="19">
        <v>0</v>
      </c>
      <c r="AV369" s="19">
        <v>0</v>
      </c>
      <c r="AW369" s="19">
        <v>0</v>
      </c>
      <c r="AX369" s="19">
        <v>0</v>
      </c>
      <c r="AY369" s="19">
        <v>0</v>
      </c>
      <c r="AZ369" s="19">
        <v>0</v>
      </c>
      <c r="BA369" s="19">
        <v>0</v>
      </c>
      <c r="BB369" s="19">
        <v>0</v>
      </c>
      <c r="BC369" s="46"/>
      <c r="BD369" s="49"/>
      <c r="BE369" s="52"/>
      <c r="BF369" s="52"/>
      <c r="BG369" s="55"/>
      <c r="BH369" s="56" t="s">
        <v>2515</v>
      </c>
    </row>
    <row r="370" spans="1:60" ht="16.2" x14ac:dyDescent="0.25">
      <c r="A370" s="41" t="s">
        <v>2516</v>
      </c>
      <c r="B370" s="42" t="s">
        <v>2517</v>
      </c>
      <c r="C370" s="41" t="s">
        <v>2518</v>
      </c>
      <c r="D370" s="41" t="s">
        <v>2519</v>
      </c>
      <c r="E370" s="41" t="s">
        <v>2520</v>
      </c>
      <c r="F370" s="41" t="s">
        <v>137</v>
      </c>
      <c r="G370" s="43">
        <v>44296</v>
      </c>
      <c r="H370" s="17" t="s">
        <v>2521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129</v>
      </c>
      <c r="O370" s="17">
        <v>0</v>
      </c>
      <c r="P370" s="17">
        <v>130</v>
      </c>
      <c r="Q370" s="17">
        <v>190</v>
      </c>
      <c r="R370" s="17">
        <v>0</v>
      </c>
      <c r="S370" s="17">
        <v>186</v>
      </c>
      <c r="T370" s="17">
        <v>110</v>
      </c>
      <c r="U370" s="17">
        <v>0</v>
      </c>
      <c r="V370" s="17">
        <v>0</v>
      </c>
      <c r="W370" s="17">
        <v>88</v>
      </c>
      <c r="X370" s="17">
        <v>26</v>
      </c>
      <c r="Y370" s="17">
        <v>0</v>
      </c>
      <c r="Z370" s="17">
        <v>0</v>
      </c>
      <c r="AA370" s="17">
        <v>8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44">
        <f t="shared" ref="BC370" si="484">SUM(I370:BB370)</f>
        <v>867</v>
      </c>
      <c r="BD370" s="47">
        <f t="shared" ref="BD370" si="485">SUM(I371:BB371)</f>
        <v>0</v>
      </c>
      <c r="BE370" s="50">
        <f t="shared" ref="BE370" si="486">SUM(I372:BB372)</f>
        <v>0</v>
      </c>
      <c r="BF370" s="50">
        <f t="shared" ref="BF370" si="487">BE370-BC370</f>
        <v>-867</v>
      </c>
      <c r="BG370" s="53">
        <v>0.83979999999999999</v>
      </c>
      <c r="BH370" s="56" t="s">
        <v>2522</v>
      </c>
    </row>
    <row r="371" spans="1:60" ht="16.2" x14ac:dyDescent="0.25">
      <c r="A371" s="41" t="s">
        <v>2523</v>
      </c>
      <c r="B371" s="42" t="s">
        <v>2524</v>
      </c>
      <c r="C371" s="41" t="s">
        <v>2525</v>
      </c>
      <c r="D371" s="41" t="s">
        <v>2526</v>
      </c>
      <c r="E371" s="41" t="s">
        <v>2527</v>
      </c>
      <c r="F371" s="41" t="s">
        <v>137</v>
      </c>
      <c r="G371" s="43">
        <v>44296</v>
      </c>
      <c r="H371" s="18" t="s">
        <v>2528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45"/>
      <c r="BD371" s="48"/>
      <c r="BE371" s="51"/>
      <c r="BF371" s="51"/>
      <c r="BG371" s="54"/>
      <c r="BH371" s="56" t="s">
        <v>2529</v>
      </c>
    </row>
    <row r="372" spans="1:60" ht="16.2" x14ac:dyDescent="0.25">
      <c r="A372" s="41" t="s">
        <v>2530</v>
      </c>
      <c r="B372" s="42" t="s">
        <v>2531</v>
      </c>
      <c r="C372" s="41" t="s">
        <v>2532</v>
      </c>
      <c r="D372" s="41" t="s">
        <v>2533</v>
      </c>
      <c r="E372" s="41" t="s">
        <v>2534</v>
      </c>
      <c r="F372" s="41" t="s">
        <v>137</v>
      </c>
      <c r="G372" s="43">
        <v>44296</v>
      </c>
      <c r="H372" s="19" t="s">
        <v>2535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19">
        <v>0</v>
      </c>
      <c r="AQ372" s="19">
        <v>0</v>
      </c>
      <c r="AR372" s="19">
        <v>0</v>
      </c>
      <c r="AS372" s="19">
        <v>0</v>
      </c>
      <c r="AT372" s="19">
        <v>0</v>
      </c>
      <c r="AU372" s="19">
        <v>0</v>
      </c>
      <c r="AV372" s="19">
        <v>0</v>
      </c>
      <c r="AW372" s="19">
        <v>0</v>
      </c>
      <c r="AX372" s="19">
        <v>0</v>
      </c>
      <c r="AY372" s="19">
        <v>0</v>
      </c>
      <c r="AZ372" s="19">
        <v>0</v>
      </c>
      <c r="BA372" s="19">
        <v>0</v>
      </c>
      <c r="BB372" s="19">
        <v>0</v>
      </c>
      <c r="BC372" s="46"/>
      <c r="BD372" s="49"/>
      <c r="BE372" s="52"/>
      <c r="BF372" s="52"/>
      <c r="BG372" s="55"/>
      <c r="BH372" s="56" t="s">
        <v>2536</v>
      </c>
    </row>
    <row r="373" spans="1:60" ht="16.2" x14ac:dyDescent="0.25">
      <c r="A373" s="41" t="s">
        <v>2537</v>
      </c>
      <c r="B373" s="42" t="s">
        <v>2538</v>
      </c>
      <c r="C373" s="41" t="s">
        <v>2539</v>
      </c>
      <c r="D373" s="41" t="s">
        <v>2540</v>
      </c>
      <c r="E373" s="41" t="s">
        <v>2541</v>
      </c>
      <c r="F373" s="41" t="s">
        <v>77</v>
      </c>
      <c r="G373" s="43">
        <v>44277</v>
      </c>
      <c r="H373" s="17" t="s">
        <v>2542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120</v>
      </c>
      <c r="R373" s="17">
        <v>0</v>
      </c>
      <c r="S373" s="17">
        <v>40</v>
      </c>
      <c r="T373" s="17">
        <v>130</v>
      </c>
      <c r="U373" s="17">
        <v>0</v>
      </c>
      <c r="V373" s="17">
        <v>0</v>
      </c>
      <c r="W373" s="17">
        <v>140</v>
      </c>
      <c r="X373" s="17">
        <v>130</v>
      </c>
      <c r="Y373" s="17">
        <v>0</v>
      </c>
      <c r="Z373" s="17">
        <v>0</v>
      </c>
      <c r="AA373" s="17">
        <v>60</v>
      </c>
      <c r="AB373" s="17">
        <v>140</v>
      </c>
      <c r="AC373" s="17">
        <v>0</v>
      </c>
      <c r="AD373" s="17">
        <v>0</v>
      </c>
      <c r="AE373" s="17">
        <v>40</v>
      </c>
      <c r="AF373" s="17">
        <v>40</v>
      </c>
      <c r="AG373" s="17">
        <v>0</v>
      </c>
      <c r="AH373" s="17">
        <v>0</v>
      </c>
      <c r="AI373" s="17">
        <v>0</v>
      </c>
      <c r="AJ373" s="17">
        <v>20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44">
        <f t="shared" ref="BC373" si="488">SUM(I373:BB373)</f>
        <v>860</v>
      </c>
      <c r="BD373" s="47">
        <f t="shared" ref="BD373" si="489">SUM(I374:BB374)</f>
        <v>860</v>
      </c>
      <c r="BE373" s="50">
        <f t="shared" ref="BE373" si="490">SUM(I375:BB375)</f>
        <v>860</v>
      </c>
      <c r="BF373" s="50">
        <f t="shared" ref="BF373" si="491">BE373-BC373</f>
        <v>0</v>
      </c>
      <c r="BG373" s="53">
        <v>0.87420000000000009</v>
      </c>
      <c r="BH373" s="56" t="s">
        <v>2543</v>
      </c>
    </row>
    <row r="374" spans="1:60" ht="16.2" x14ac:dyDescent="0.25">
      <c r="A374" s="41" t="s">
        <v>2544</v>
      </c>
      <c r="B374" s="42" t="s">
        <v>2545</v>
      </c>
      <c r="C374" s="41" t="s">
        <v>2546</v>
      </c>
      <c r="D374" s="41" t="s">
        <v>2547</v>
      </c>
      <c r="E374" s="41" t="s">
        <v>2548</v>
      </c>
      <c r="F374" s="41" t="s">
        <v>77</v>
      </c>
      <c r="G374" s="43">
        <v>44277</v>
      </c>
      <c r="H374" s="18" t="s">
        <v>2549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120</v>
      </c>
      <c r="R374" s="18">
        <v>0</v>
      </c>
      <c r="S374" s="18">
        <v>40</v>
      </c>
      <c r="T374" s="18">
        <v>130</v>
      </c>
      <c r="U374" s="18">
        <v>0</v>
      </c>
      <c r="V374" s="18">
        <v>0</v>
      </c>
      <c r="W374" s="18">
        <v>140</v>
      </c>
      <c r="X374" s="18">
        <v>130</v>
      </c>
      <c r="Y374" s="18">
        <v>0</v>
      </c>
      <c r="Z374" s="18">
        <v>0</v>
      </c>
      <c r="AA374" s="18">
        <v>60</v>
      </c>
      <c r="AB374" s="18">
        <v>140</v>
      </c>
      <c r="AC374" s="18">
        <v>0</v>
      </c>
      <c r="AD374" s="18">
        <v>0</v>
      </c>
      <c r="AE374" s="18">
        <v>40</v>
      </c>
      <c r="AF374" s="18">
        <v>40</v>
      </c>
      <c r="AG374" s="18">
        <v>0</v>
      </c>
      <c r="AH374" s="18">
        <v>0</v>
      </c>
      <c r="AI374" s="18">
        <v>0</v>
      </c>
      <c r="AJ374" s="18">
        <v>20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45"/>
      <c r="BD374" s="48"/>
      <c r="BE374" s="51"/>
      <c r="BF374" s="51"/>
      <c r="BG374" s="54"/>
      <c r="BH374" s="56" t="s">
        <v>2550</v>
      </c>
    </row>
    <row r="375" spans="1:60" ht="16.2" x14ac:dyDescent="0.25">
      <c r="A375" s="41" t="s">
        <v>2551</v>
      </c>
      <c r="B375" s="42" t="s">
        <v>2552</v>
      </c>
      <c r="C375" s="41" t="s">
        <v>2553</v>
      </c>
      <c r="D375" s="41" t="s">
        <v>2554</v>
      </c>
      <c r="E375" s="41" t="s">
        <v>2555</v>
      </c>
      <c r="F375" s="41" t="s">
        <v>77</v>
      </c>
      <c r="G375" s="43">
        <v>44277</v>
      </c>
      <c r="H375" s="19" t="s">
        <v>2556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120</v>
      </c>
      <c r="R375" s="19">
        <v>0</v>
      </c>
      <c r="S375" s="19">
        <v>40</v>
      </c>
      <c r="T375" s="19">
        <v>130</v>
      </c>
      <c r="U375" s="19">
        <v>0</v>
      </c>
      <c r="V375" s="19">
        <v>0</v>
      </c>
      <c r="W375" s="19">
        <v>140</v>
      </c>
      <c r="X375" s="19">
        <v>130</v>
      </c>
      <c r="Y375" s="19">
        <v>0</v>
      </c>
      <c r="Z375" s="19">
        <v>0</v>
      </c>
      <c r="AA375" s="19">
        <v>60</v>
      </c>
      <c r="AB375" s="19">
        <v>140</v>
      </c>
      <c r="AC375" s="19">
        <v>0</v>
      </c>
      <c r="AD375" s="19">
        <v>0</v>
      </c>
      <c r="AE375" s="19">
        <v>40</v>
      </c>
      <c r="AF375" s="19">
        <v>40</v>
      </c>
      <c r="AG375" s="19">
        <v>0</v>
      </c>
      <c r="AH375" s="19">
        <v>0</v>
      </c>
      <c r="AI375" s="19">
        <v>0</v>
      </c>
      <c r="AJ375" s="19">
        <v>20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19">
        <v>0</v>
      </c>
      <c r="AQ375" s="19">
        <v>0</v>
      </c>
      <c r="AR375" s="19">
        <v>0</v>
      </c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0</v>
      </c>
      <c r="AY375" s="19">
        <v>0</v>
      </c>
      <c r="AZ375" s="19">
        <v>0</v>
      </c>
      <c r="BA375" s="19">
        <v>0</v>
      </c>
      <c r="BB375" s="19">
        <v>0</v>
      </c>
      <c r="BC375" s="46"/>
      <c r="BD375" s="49"/>
      <c r="BE375" s="52"/>
      <c r="BF375" s="52"/>
      <c r="BG375" s="55"/>
      <c r="BH375" s="56" t="s">
        <v>2557</v>
      </c>
    </row>
    <row r="376" spans="1:60" ht="16.2" x14ac:dyDescent="0.25">
      <c r="A376" s="41" t="s">
        <v>2558</v>
      </c>
      <c r="B376" s="42" t="s">
        <v>2559</v>
      </c>
      <c r="C376" s="41" t="s">
        <v>2560</v>
      </c>
      <c r="D376" s="41" t="s">
        <v>2561</v>
      </c>
      <c r="E376" s="41" t="s">
        <v>2562</v>
      </c>
      <c r="F376" s="41" t="s">
        <v>77</v>
      </c>
      <c r="G376" s="43">
        <v>44290</v>
      </c>
      <c r="H376" s="17" t="s">
        <v>2563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71</v>
      </c>
      <c r="R376" s="17">
        <v>0</v>
      </c>
      <c r="S376" s="17">
        <v>71</v>
      </c>
      <c r="T376" s="17">
        <v>71</v>
      </c>
      <c r="U376" s="17">
        <v>0</v>
      </c>
      <c r="V376" s="17">
        <v>0</v>
      </c>
      <c r="W376" s="17">
        <v>71</v>
      </c>
      <c r="X376" s="17">
        <v>142</v>
      </c>
      <c r="Y376" s="17">
        <v>0</v>
      </c>
      <c r="Z376" s="17">
        <v>0</v>
      </c>
      <c r="AA376" s="17">
        <v>142</v>
      </c>
      <c r="AB376" s="17">
        <v>71</v>
      </c>
      <c r="AC376" s="17">
        <v>0</v>
      </c>
      <c r="AD376" s="17">
        <v>0</v>
      </c>
      <c r="AE376" s="17">
        <v>71</v>
      </c>
      <c r="AF376" s="17">
        <v>71</v>
      </c>
      <c r="AG376" s="17">
        <v>0</v>
      </c>
      <c r="AH376" s="17">
        <v>0</v>
      </c>
      <c r="AI376" s="17">
        <v>0</v>
      </c>
      <c r="AJ376" s="17">
        <v>71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44">
        <f t="shared" ref="BC376" si="492">SUM(I376:BB376)</f>
        <v>852</v>
      </c>
      <c r="BD376" s="47">
        <f t="shared" ref="BD376" si="493">SUM(I377:BB377)</f>
        <v>852</v>
      </c>
      <c r="BE376" s="50">
        <f t="shared" ref="BE376" si="494">SUM(I378:BB378)</f>
        <v>852</v>
      </c>
      <c r="BF376" s="50">
        <f t="shared" ref="BF376" si="495">BE376-BC376</f>
        <v>0</v>
      </c>
      <c r="BG376" s="53">
        <v>0.85010000000000008</v>
      </c>
      <c r="BH376" s="56" t="s">
        <v>2564</v>
      </c>
    </row>
    <row r="377" spans="1:60" ht="16.2" x14ac:dyDescent="0.25">
      <c r="A377" s="41" t="s">
        <v>2565</v>
      </c>
      <c r="B377" s="42" t="s">
        <v>2566</v>
      </c>
      <c r="C377" s="41" t="s">
        <v>2567</v>
      </c>
      <c r="D377" s="41" t="s">
        <v>2568</v>
      </c>
      <c r="E377" s="41" t="s">
        <v>2569</v>
      </c>
      <c r="F377" s="41" t="s">
        <v>77</v>
      </c>
      <c r="G377" s="43">
        <v>44290</v>
      </c>
      <c r="H377" s="18" t="s">
        <v>2570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71</v>
      </c>
      <c r="R377" s="18">
        <v>0</v>
      </c>
      <c r="S377" s="18">
        <v>71</v>
      </c>
      <c r="T377" s="18">
        <v>71</v>
      </c>
      <c r="U377" s="18">
        <v>0</v>
      </c>
      <c r="V377" s="18">
        <v>0</v>
      </c>
      <c r="W377" s="18">
        <v>71</v>
      </c>
      <c r="X377" s="18">
        <v>142</v>
      </c>
      <c r="Y377" s="18">
        <v>0</v>
      </c>
      <c r="Z377" s="18">
        <v>0</v>
      </c>
      <c r="AA377" s="18">
        <v>142</v>
      </c>
      <c r="AB377" s="18">
        <v>71</v>
      </c>
      <c r="AC377" s="18">
        <v>0</v>
      </c>
      <c r="AD377" s="18">
        <v>0</v>
      </c>
      <c r="AE377" s="18">
        <v>71</v>
      </c>
      <c r="AF377" s="18">
        <v>71</v>
      </c>
      <c r="AG377" s="18">
        <v>0</v>
      </c>
      <c r="AH377" s="18">
        <v>0</v>
      </c>
      <c r="AI377" s="18">
        <v>0</v>
      </c>
      <c r="AJ377" s="18">
        <v>71</v>
      </c>
      <c r="AK377" s="18">
        <v>0</v>
      </c>
      <c r="AL377" s="18">
        <v>0</v>
      </c>
      <c r="AM377" s="18">
        <v>0</v>
      </c>
      <c r="AN377" s="18">
        <v>0</v>
      </c>
      <c r="AO377" s="18">
        <v>0</v>
      </c>
      <c r="AP377" s="18">
        <v>0</v>
      </c>
      <c r="AQ377" s="18">
        <v>0</v>
      </c>
      <c r="AR377" s="18">
        <v>0</v>
      </c>
      <c r="AS377" s="18">
        <v>0</v>
      </c>
      <c r="AT377" s="18">
        <v>0</v>
      </c>
      <c r="AU377" s="18">
        <v>0</v>
      </c>
      <c r="AV377" s="18">
        <v>0</v>
      </c>
      <c r="AW377" s="18">
        <v>0</v>
      </c>
      <c r="AX377" s="18">
        <v>0</v>
      </c>
      <c r="AY377" s="18">
        <v>0</v>
      </c>
      <c r="AZ377" s="18">
        <v>0</v>
      </c>
      <c r="BA377" s="18">
        <v>0</v>
      </c>
      <c r="BB377" s="18">
        <v>0</v>
      </c>
      <c r="BC377" s="45"/>
      <c r="BD377" s="48"/>
      <c r="BE377" s="51"/>
      <c r="BF377" s="51"/>
      <c r="BG377" s="54"/>
      <c r="BH377" s="56" t="s">
        <v>2571</v>
      </c>
    </row>
    <row r="378" spans="1:60" ht="16.2" x14ac:dyDescent="0.25">
      <c r="A378" s="41" t="s">
        <v>2572</v>
      </c>
      <c r="B378" s="42" t="s">
        <v>2573</v>
      </c>
      <c r="C378" s="41" t="s">
        <v>2574</v>
      </c>
      <c r="D378" s="41" t="s">
        <v>2575</v>
      </c>
      <c r="E378" s="41" t="s">
        <v>2576</v>
      </c>
      <c r="F378" s="41" t="s">
        <v>77</v>
      </c>
      <c r="G378" s="43">
        <v>44290</v>
      </c>
      <c r="H378" s="19" t="s">
        <v>2577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71</v>
      </c>
      <c r="R378" s="19">
        <v>0</v>
      </c>
      <c r="S378" s="19">
        <v>71</v>
      </c>
      <c r="T378" s="19">
        <v>71</v>
      </c>
      <c r="U378" s="19">
        <v>0</v>
      </c>
      <c r="V378" s="19">
        <v>0</v>
      </c>
      <c r="W378" s="19">
        <v>71</v>
      </c>
      <c r="X378" s="19">
        <v>142</v>
      </c>
      <c r="Y378" s="19">
        <v>0</v>
      </c>
      <c r="Z378" s="19">
        <v>0</v>
      </c>
      <c r="AA378" s="19">
        <v>142</v>
      </c>
      <c r="AB378" s="19">
        <v>71</v>
      </c>
      <c r="AC378" s="19">
        <v>0</v>
      </c>
      <c r="AD378" s="19">
        <v>0</v>
      </c>
      <c r="AE378" s="19">
        <v>71</v>
      </c>
      <c r="AF378" s="19">
        <v>71</v>
      </c>
      <c r="AG378" s="19">
        <v>0</v>
      </c>
      <c r="AH378" s="19">
        <v>0</v>
      </c>
      <c r="AI378" s="19">
        <v>0</v>
      </c>
      <c r="AJ378" s="19">
        <v>71</v>
      </c>
      <c r="AK378" s="19">
        <v>0</v>
      </c>
      <c r="AL378" s="19">
        <v>0</v>
      </c>
      <c r="AM378" s="19">
        <v>0</v>
      </c>
      <c r="AN378" s="19">
        <v>0</v>
      </c>
      <c r="AO378" s="19">
        <v>0</v>
      </c>
      <c r="AP378" s="19">
        <v>0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  <c r="AY378" s="19">
        <v>0</v>
      </c>
      <c r="AZ378" s="19">
        <v>0</v>
      </c>
      <c r="BA378" s="19">
        <v>0</v>
      </c>
      <c r="BB378" s="19">
        <v>0</v>
      </c>
      <c r="BC378" s="46"/>
      <c r="BD378" s="49"/>
      <c r="BE378" s="52"/>
      <c r="BF378" s="52"/>
      <c r="BG378" s="55"/>
      <c r="BH378" s="56" t="s">
        <v>2578</v>
      </c>
    </row>
    <row r="379" spans="1:60" ht="16.2" x14ac:dyDescent="0.25">
      <c r="A379" s="41" t="s">
        <v>2579</v>
      </c>
      <c r="B379" s="42" t="s">
        <v>2580</v>
      </c>
      <c r="C379" s="41" t="s">
        <v>2581</v>
      </c>
      <c r="D379" s="41" t="s">
        <v>2582</v>
      </c>
      <c r="E379" s="41" t="s">
        <v>2583</v>
      </c>
      <c r="F379" s="41" t="s">
        <v>77</v>
      </c>
      <c r="G379" s="43">
        <v>44294</v>
      </c>
      <c r="H379" s="17" t="s">
        <v>2584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18</v>
      </c>
      <c r="O379" s="17">
        <v>0</v>
      </c>
      <c r="P379" s="17">
        <v>0</v>
      </c>
      <c r="Q379" s="17">
        <v>52</v>
      </c>
      <c r="R379" s="17">
        <v>0</v>
      </c>
      <c r="S379" s="17">
        <v>0</v>
      </c>
      <c r="T379" s="17">
        <v>68</v>
      </c>
      <c r="U379" s="17">
        <v>0</v>
      </c>
      <c r="V379" s="17">
        <v>0</v>
      </c>
      <c r="W379" s="17">
        <v>0</v>
      </c>
      <c r="X379" s="17">
        <v>78</v>
      </c>
      <c r="Y379" s="17">
        <v>0</v>
      </c>
      <c r="Z379" s="17">
        <v>0</v>
      </c>
      <c r="AA379" s="17">
        <v>0</v>
      </c>
      <c r="AB379" s="17">
        <v>92</v>
      </c>
      <c r="AC379" s="17">
        <v>0</v>
      </c>
      <c r="AD379" s="17">
        <v>0</v>
      </c>
      <c r="AE379" s="17">
        <v>6</v>
      </c>
      <c r="AF379" s="17">
        <v>142</v>
      </c>
      <c r="AG379" s="17">
        <v>0</v>
      </c>
      <c r="AH379" s="17">
        <v>0</v>
      </c>
      <c r="AI379" s="17">
        <v>8</v>
      </c>
      <c r="AJ379" s="17">
        <v>167</v>
      </c>
      <c r="AK379" s="17">
        <v>0</v>
      </c>
      <c r="AL379" s="17">
        <v>0</v>
      </c>
      <c r="AM379" s="17">
        <v>8</v>
      </c>
      <c r="AN379" s="17">
        <v>122</v>
      </c>
      <c r="AO379" s="17">
        <v>0</v>
      </c>
      <c r="AP379" s="17">
        <v>0</v>
      </c>
      <c r="AQ379" s="17">
        <v>0</v>
      </c>
      <c r="AR379" s="17">
        <v>62</v>
      </c>
      <c r="AS379" s="17">
        <v>0</v>
      </c>
      <c r="AT379" s="17">
        <v>0</v>
      </c>
      <c r="AU379" s="17">
        <v>0</v>
      </c>
      <c r="AV379" s="17">
        <v>24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44">
        <f t="shared" ref="BC379" si="496">SUM(I379:BB379)</f>
        <v>847</v>
      </c>
      <c r="BD379" s="47">
        <f t="shared" ref="BD379" si="497">SUM(I380:BB380)</f>
        <v>847</v>
      </c>
      <c r="BE379" s="50">
        <f t="shared" ref="BE379" si="498">SUM(I381:BB381)</f>
        <v>847</v>
      </c>
      <c r="BF379" s="50">
        <f t="shared" ref="BF379" si="499">BE379-BC379</f>
        <v>0</v>
      </c>
      <c r="BG379" s="53">
        <v>0.84700000000000009</v>
      </c>
      <c r="BH379" s="56" t="s">
        <v>2585</v>
      </c>
    </row>
    <row r="380" spans="1:60" ht="16.2" x14ac:dyDescent="0.25">
      <c r="A380" s="41" t="s">
        <v>2586</v>
      </c>
      <c r="B380" s="42" t="s">
        <v>2587</v>
      </c>
      <c r="C380" s="41" t="s">
        <v>2588</v>
      </c>
      <c r="D380" s="41" t="s">
        <v>2589</v>
      </c>
      <c r="E380" s="41" t="s">
        <v>2590</v>
      </c>
      <c r="F380" s="41" t="s">
        <v>77</v>
      </c>
      <c r="G380" s="43">
        <v>44294</v>
      </c>
      <c r="H380" s="18" t="s">
        <v>2591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18</v>
      </c>
      <c r="O380" s="18">
        <v>0</v>
      </c>
      <c r="P380" s="18">
        <v>0</v>
      </c>
      <c r="Q380" s="18">
        <v>52</v>
      </c>
      <c r="R380" s="18">
        <v>0</v>
      </c>
      <c r="S380" s="18">
        <v>0</v>
      </c>
      <c r="T380" s="18">
        <v>68</v>
      </c>
      <c r="U380" s="18">
        <v>0</v>
      </c>
      <c r="V380" s="18">
        <v>0</v>
      </c>
      <c r="W380" s="18">
        <v>0</v>
      </c>
      <c r="X380" s="18">
        <v>78</v>
      </c>
      <c r="Y380" s="18">
        <v>0</v>
      </c>
      <c r="Z380" s="18">
        <v>0</v>
      </c>
      <c r="AA380" s="18">
        <v>0</v>
      </c>
      <c r="AB380" s="18">
        <v>92</v>
      </c>
      <c r="AC380" s="18">
        <v>0</v>
      </c>
      <c r="AD380" s="18">
        <v>0</v>
      </c>
      <c r="AE380" s="18">
        <v>6</v>
      </c>
      <c r="AF380" s="18">
        <v>142</v>
      </c>
      <c r="AG380" s="18">
        <v>0</v>
      </c>
      <c r="AH380" s="18">
        <v>0</v>
      </c>
      <c r="AI380" s="18">
        <v>8</v>
      </c>
      <c r="AJ380" s="18">
        <v>167</v>
      </c>
      <c r="AK380" s="18">
        <v>0</v>
      </c>
      <c r="AL380" s="18">
        <v>0</v>
      </c>
      <c r="AM380" s="18">
        <v>8</v>
      </c>
      <c r="AN380" s="18">
        <v>122</v>
      </c>
      <c r="AO380" s="18">
        <v>0</v>
      </c>
      <c r="AP380" s="18">
        <v>0</v>
      </c>
      <c r="AQ380" s="18">
        <v>0</v>
      </c>
      <c r="AR380" s="18">
        <v>62</v>
      </c>
      <c r="AS380" s="18">
        <v>0</v>
      </c>
      <c r="AT380" s="18">
        <v>0</v>
      </c>
      <c r="AU380" s="18">
        <v>0</v>
      </c>
      <c r="AV380" s="18">
        <v>24</v>
      </c>
      <c r="AW380" s="18">
        <v>0</v>
      </c>
      <c r="AX380" s="18">
        <v>0</v>
      </c>
      <c r="AY380" s="18">
        <v>0</v>
      </c>
      <c r="AZ380" s="18">
        <v>0</v>
      </c>
      <c r="BA380" s="18">
        <v>0</v>
      </c>
      <c r="BB380" s="18">
        <v>0</v>
      </c>
      <c r="BC380" s="45"/>
      <c r="BD380" s="48"/>
      <c r="BE380" s="51"/>
      <c r="BF380" s="51"/>
      <c r="BG380" s="54"/>
      <c r="BH380" s="56" t="s">
        <v>2592</v>
      </c>
    </row>
    <row r="381" spans="1:60" ht="16.2" x14ac:dyDescent="0.25">
      <c r="A381" s="41" t="s">
        <v>2593</v>
      </c>
      <c r="B381" s="42" t="s">
        <v>2594</v>
      </c>
      <c r="C381" s="41" t="s">
        <v>2595</v>
      </c>
      <c r="D381" s="41" t="s">
        <v>2596</v>
      </c>
      <c r="E381" s="41" t="s">
        <v>2597</v>
      </c>
      <c r="F381" s="41" t="s">
        <v>77</v>
      </c>
      <c r="G381" s="43">
        <v>44294</v>
      </c>
      <c r="H381" s="19" t="s">
        <v>2598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18</v>
      </c>
      <c r="O381" s="19">
        <v>0</v>
      </c>
      <c r="P381" s="19">
        <v>0</v>
      </c>
      <c r="Q381" s="19">
        <v>52</v>
      </c>
      <c r="R381" s="19">
        <v>0</v>
      </c>
      <c r="S381" s="19">
        <v>0</v>
      </c>
      <c r="T381" s="19">
        <v>68</v>
      </c>
      <c r="U381" s="19">
        <v>0</v>
      </c>
      <c r="V381" s="19">
        <v>0</v>
      </c>
      <c r="W381" s="19">
        <v>0</v>
      </c>
      <c r="X381" s="19">
        <v>78</v>
      </c>
      <c r="Y381" s="19">
        <v>0</v>
      </c>
      <c r="Z381" s="19">
        <v>0</v>
      </c>
      <c r="AA381" s="19">
        <v>0</v>
      </c>
      <c r="AB381" s="19">
        <v>92</v>
      </c>
      <c r="AC381" s="19">
        <v>0</v>
      </c>
      <c r="AD381" s="19">
        <v>0</v>
      </c>
      <c r="AE381" s="19">
        <v>6</v>
      </c>
      <c r="AF381" s="19">
        <v>142</v>
      </c>
      <c r="AG381" s="19">
        <v>0</v>
      </c>
      <c r="AH381" s="19">
        <v>0</v>
      </c>
      <c r="AI381" s="19">
        <v>8</v>
      </c>
      <c r="AJ381" s="19">
        <v>167</v>
      </c>
      <c r="AK381" s="19">
        <v>0</v>
      </c>
      <c r="AL381" s="19">
        <v>0</v>
      </c>
      <c r="AM381" s="19">
        <v>8</v>
      </c>
      <c r="AN381" s="19">
        <v>122</v>
      </c>
      <c r="AO381" s="19">
        <v>0</v>
      </c>
      <c r="AP381" s="19">
        <v>0</v>
      </c>
      <c r="AQ381" s="19">
        <v>0</v>
      </c>
      <c r="AR381" s="19">
        <v>62</v>
      </c>
      <c r="AS381" s="19">
        <v>0</v>
      </c>
      <c r="AT381" s="19">
        <v>0</v>
      </c>
      <c r="AU381" s="19">
        <v>0</v>
      </c>
      <c r="AV381" s="19">
        <v>24</v>
      </c>
      <c r="AW381" s="19">
        <v>0</v>
      </c>
      <c r="AX381" s="19">
        <v>0</v>
      </c>
      <c r="AY381" s="19">
        <v>0</v>
      </c>
      <c r="AZ381" s="19">
        <v>0</v>
      </c>
      <c r="BA381" s="19">
        <v>0</v>
      </c>
      <c r="BB381" s="19">
        <v>0</v>
      </c>
      <c r="BC381" s="46"/>
      <c r="BD381" s="49"/>
      <c r="BE381" s="52"/>
      <c r="BF381" s="52"/>
      <c r="BG381" s="55"/>
      <c r="BH381" s="56" t="s">
        <v>2599</v>
      </c>
    </row>
    <row r="382" spans="1:60" ht="16.2" x14ac:dyDescent="0.25">
      <c r="A382" s="41" t="s">
        <v>2600</v>
      </c>
      <c r="B382" s="42" t="s">
        <v>2601</v>
      </c>
      <c r="C382" s="41">
        <v>-4</v>
      </c>
      <c r="D382" s="41" t="s">
        <v>2602</v>
      </c>
      <c r="E382" s="41" t="s">
        <v>2603</v>
      </c>
      <c r="F382" s="41" t="s">
        <v>77</v>
      </c>
      <c r="G382" s="43">
        <v>44287</v>
      </c>
      <c r="H382" s="17" t="s">
        <v>2604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70</v>
      </c>
      <c r="AC382" s="17">
        <v>0</v>
      </c>
      <c r="AD382" s="17">
        <v>0</v>
      </c>
      <c r="AE382" s="17">
        <v>70</v>
      </c>
      <c r="AF382" s="17">
        <v>70</v>
      </c>
      <c r="AG382" s="17">
        <v>0</v>
      </c>
      <c r="AH382" s="17">
        <v>0</v>
      </c>
      <c r="AI382" s="17">
        <v>70</v>
      </c>
      <c r="AJ382" s="17">
        <v>140</v>
      </c>
      <c r="AK382" s="17">
        <v>0</v>
      </c>
      <c r="AL382" s="17">
        <v>0</v>
      </c>
      <c r="AM382" s="17">
        <v>140</v>
      </c>
      <c r="AN382" s="17">
        <v>70</v>
      </c>
      <c r="AO382" s="17">
        <v>0</v>
      </c>
      <c r="AP382" s="17">
        <v>0</v>
      </c>
      <c r="AQ382" s="17">
        <v>70</v>
      </c>
      <c r="AR382" s="17">
        <v>70</v>
      </c>
      <c r="AS382" s="17">
        <v>0</v>
      </c>
      <c r="AT382" s="17">
        <v>0</v>
      </c>
      <c r="AU382" s="17">
        <v>0</v>
      </c>
      <c r="AV382" s="17">
        <v>70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44">
        <f t="shared" ref="BC382" si="500">SUM(I382:BB382)</f>
        <v>840</v>
      </c>
      <c r="BD382" s="47">
        <f t="shared" ref="BD382" si="501">SUM(I383:BB383)</f>
        <v>840</v>
      </c>
      <c r="BE382" s="50">
        <f t="shared" ref="BE382" si="502">SUM(I384:BB384)</f>
        <v>840</v>
      </c>
      <c r="BF382" s="50">
        <f t="shared" ref="BF382" si="503">BE382-BC382</f>
        <v>0</v>
      </c>
      <c r="BG382" s="53">
        <v>0.88830000000000009</v>
      </c>
      <c r="BH382" s="56" t="s">
        <v>2605</v>
      </c>
    </row>
    <row r="383" spans="1:60" ht="16.2" x14ac:dyDescent="0.25">
      <c r="A383" s="41" t="s">
        <v>2606</v>
      </c>
      <c r="B383" s="42" t="s">
        <v>2607</v>
      </c>
      <c r="C383" s="41">
        <v>-4</v>
      </c>
      <c r="D383" s="41" t="s">
        <v>2608</v>
      </c>
      <c r="E383" s="41" t="s">
        <v>2609</v>
      </c>
      <c r="F383" s="41" t="s">
        <v>77</v>
      </c>
      <c r="G383" s="43">
        <v>44287</v>
      </c>
      <c r="H383" s="18" t="s">
        <v>2610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70</v>
      </c>
      <c r="AC383" s="18">
        <v>0</v>
      </c>
      <c r="AD383" s="18">
        <v>0</v>
      </c>
      <c r="AE383" s="18">
        <v>70</v>
      </c>
      <c r="AF383" s="18">
        <v>70</v>
      </c>
      <c r="AG383" s="18">
        <v>0</v>
      </c>
      <c r="AH383" s="18">
        <v>0</v>
      </c>
      <c r="AI383" s="18">
        <v>70</v>
      </c>
      <c r="AJ383" s="18">
        <v>140</v>
      </c>
      <c r="AK383" s="18">
        <v>0</v>
      </c>
      <c r="AL383" s="18">
        <v>0</v>
      </c>
      <c r="AM383" s="18">
        <v>140</v>
      </c>
      <c r="AN383" s="18">
        <v>70</v>
      </c>
      <c r="AO383" s="18">
        <v>0</v>
      </c>
      <c r="AP383" s="18">
        <v>0</v>
      </c>
      <c r="AQ383" s="18">
        <v>70</v>
      </c>
      <c r="AR383" s="18">
        <v>70</v>
      </c>
      <c r="AS383" s="18">
        <v>0</v>
      </c>
      <c r="AT383" s="18">
        <v>0</v>
      </c>
      <c r="AU383" s="18">
        <v>0</v>
      </c>
      <c r="AV383" s="18">
        <v>70</v>
      </c>
      <c r="AW383" s="18">
        <v>0</v>
      </c>
      <c r="AX383" s="18">
        <v>0</v>
      </c>
      <c r="AY383" s="18">
        <v>0</v>
      </c>
      <c r="AZ383" s="18">
        <v>0</v>
      </c>
      <c r="BA383" s="18">
        <v>0</v>
      </c>
      <c r="BB383" s="18">
        <v>0</v>
      </c>
      <c r="BC383" s="45"/>
      <c r="BD383" s="48"/>
      <c r="BE383" s="51"/>
      <c r="BF383" s="51"/>
      <c r="BG383" s="54"/>
      <c r="BH383" s="56" t="s">
        <v>2611</v>
      </c>
    </row>
    <row r="384" spans="1:60" ht="16.2" x14ac:dyDescent="0.25">
      <c r="A384" s="41" t="s">
        <v>2612</v>
      </c>
      <c r="B384" s="42" t="s">
        <v>2613</v>
      </c>
      <c r="C384" s="41">
        <v>-4</v>
      </c>
      <c r="D384" s="41" t="s">
        <v>2614</v>
      </c>
      <c r="E384" s="41" t="s">
        <v>2615</v>
      </c>
      <c r="F384" s="41" t="s">
        <v>77</v>
      </c>
      <c r="G384" s="43">
        <v>44287</v>
      </c>
      <c r="H384" s="19" t="s">
        <v>2616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70</v>
      </c>
      <c r="AC384" s="19">
        <v>0</v>
      </c>
      <c r="AD384" s="19">
        <v>0</v>
      </c>
      <c r="AE384" s="19">
        <v>70</v>
      </c>
      <c r="AF384" s="19">
        <v>70</v>
      </c>
      <c r="AG384" s="19">
        <v>0</v>
      </c>
      <c r="AH384" s="19">
        <v>0</v>
      </c>
      <c r="AI384" s="19">
        <v>70</v>
      </c>
      <c r="AJ384" s="19">
        <v>140</v>
      </c>
      <c r="AK384" s="19">
        <v>0</v>
      </c>
      <c r="AL384" s="19">
        <v>0</v>
      </c>
      <c r="AM384" s="19">
        <v>140</v>
      </c>
      <c r="AN384" s="19">
        <v>70</v>
      </c>
      <c r="AO384" s="19">
        <v>0</v>
      </c>
      <c r="AP384" s="19">
        <v>0</v>
      </c>
      <c r="AQ384" s="19">
        <v>70</v>
      </c>
      <c r="AR384" s="19">
        <v>70</v>
      </c>
      <c r="AS384" s="19">
        <v>0</v>
      </c>
      <c r="AT384" s="19">
        <v>0</v>
      </c>
      <c r="AU384" s="19">
        <v>0</v>
      </c>
      <c r="AV384" s="19">
        <v>70</v>
      </c>
      <c r="AW384" s="19">
        <v>0</v>
      </c>
      <c r="AX384" s="19">
        <v>0</v>
      </c>
      <c r="AY384" s="19">
        <v>0</v>
      </c>
      <c r="AZ384" s="19">
        <v>0</v>
      </c>
      <c r="BA384" s="19">
        <v>0</v>
      </c>
      <c r="BB384" s="19">
        <v>0</v>
      </c>
      <c r="BC384" s="46"/>
      <c r="BD384" s="49"/>
      <c r="BE384" s="52"/>
      <c r="BF384" s="52"/>
      <c r="BG384" s="55"/>
      <c r="BH384" s="56" t="s">
        <v>2617</v>
      </c>
    </row>
    <row r="385" spans="1:60" ht="16.2" x14ac:dyDescent="0.25">
      <c r="A385" s="41" t="s">
        <v>2618</v>
      </c>
      <c r="B385" s="42" t="s">
        <v>2619</v>
      </c>
      <c r="C385" s="41" t="s">
        <v>2620</v>
      </c>
      <c r="D385" s="41" t="s">
        <v>2621</v>
      </c>
      <c r="E385" s="41" t="s">
        <v>2622</v>
      </c>
      <c r="F385" s="41" t="s">
        <v>77</v>
      </c>
      <c r="G385" s="43">
        <v>44289</v>
      </c>
      <c r="H385" s="17" t="s">
        <v>2623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40</v>
      </c>
      <c r="AB385" s="17">
        <v>60</v>
      </c>
      <c r="AC385" s="17">
        <v>0</v>
      </c>
      <c r="AD385" s="17">
        <v>0</v>
      </c>
      <c r="AE385" s="17">
        <v>50</v>
      </c>
      <c r="AF385" s="17">
        <v>80</v>
      </c>
      <c r="AG385" s="17">
        <v>0</v>
      </c>
      <c r="AH385" s="17">
        <v>0</v>
      </c>
      <c r="AI385" s="17">
        <v>80</v>
      </c>
      <c r="AJ385" s="17">
        <v>100</v>
      </c>
      <c r="AK385" s="17">
        <v>0</v>
      </c>
      <c r="AL385" s="17">
        <v>0</v>
      </c>
      <c r="AM385" s="17">
        <v>110</v>
      </c>
      <c r="AN385" s="17">
        <v>100</v>
      </c>
      <c r="AO385" s="17">
        <v>0</v>
      </c>
      <c r="AP385" s="17">
        <v>0</v>
      </c>
      <c r="AQ385" s="17">
        <v>70</v>
      </c>
      <c r="AR385" s="17">
        <v>80</v>
      </c>
      <c r="AS385" s="17">
        <v>0</v>
      </c>
      <c r="AT385" s="17">
        <v>0</v>
      </c>
      <c r="AU385" s="17">
        <v>0</v>
      </c>
      <c r="AV385" s="17">
        <v>50</v>
      </c>
      <c r="AW385" s="17">
        <v>0</v>
      </c>
      <c r="AX385" s="17">
        <v>0</v>
      </c>
      <c r="AY385" s="17">
        <v>0</v>
      </c>
      <c r="AZ385" s="17">
        <v>20</v>
      </c>
      <c r="BA385" s="17">
        <v>0</v>
      </c>
      <c r="BB385" s="17">
        <v>0</v>
      </c>
      <c r="BC385" s="44">
        <f t="shared" ref="BC385" si="504">SUM(I385:BB385)</f>
        <v>840</v>
      </c>
      <c r="BD385" s="47">
        <f t="shared" ref="BD385" si="505">SUM(I386:BB386)</f>
        <v>840</v>
      </c>
      <c r="BE385" s="50">
        <f t="shared" ref="BE385" si="506">SUM(I387:BB387)</f>
        <v>840</v>
      </c>
      <c r="BF385" s="50">
        <f t="shared" ref="BF385" si="507">BE385-BC385</f>
        <v>0</v>
      </c>
      <c r="BG385" s="53">
        <v>0.871</v>
      </c>
      <c r="BH385" s="56" t="s">
        <v>2624</v>
      </c>
    </row>
    <row r="386" spans="1:60" ht="16.2" x14ac:dyDescent="0.25">
      <c r="A386" s="41" t="s">
        <v>2625</v>
      </c>
      <c r="B386" s="42" t="s">
        <v>2626</v>
      </c>
      <c r="C386" s="41" t="s">
        <v>2627</v>
      </c>
      <c r="D386" s="41" t="s">
        <v>2628</v>
      </c>
      <c r="E386" s="41" t="s">
        <v>2629</v>
      </c>
      <c r="F386" s="41" t="s">
        <v>77</v>
      </c>
      <c r="G386" s="43">
        <v>44289</v>
      </c>
      <c r="H386" s="18" t="s">
        <v>2630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40</v>
      </c>
      <c r="AB386" s="18">
        <v>60</v>
      </c>
      <c r="AC386" s="18">
        <v>0</v>
      </c>
      <c r="AD386" s="18">
        <v>0</v>
      </c>
      <c r="AE386" s="18">
        <v>50</v>
      </c>
      <c r="AF386" s="18">
        <v>80</v>
      </c>
      <c r="AG386" s="18">
        <v>0</v>
      </c>
      <c r="AH386" s="18">
        <v>0</v>
      </c>
      <c r="AI386" s="18">
        <v>80</v>
      </c>
      <c r="AJ386" s="18">
        <v>100</v>
      </c>
      <c r="AK386" s="18">
        <v>0</v>
      </c>
      <c r="AL386" s="18">
        <v>0</v>
      </c>
      <c r="AM386" s="18">
        <v>110</v>
      </c>
      <c r="AN386" s="18">
        <v>100</v>
      </c>
      <c r="AO386" s="18">
        <v>0</v>
      </c>
      <c r="AP386" s="18">
        <v>0</v>
      </c>
      <c r="AQ386" s="18">
        <v>70</v>
      </c>
      <c r="AR386" s="18">
        <v>80</v>
      </c>
      <c r="AS386" s="18">
        <v>0</v>
      </c>
      <c r="AT386" s="18">
        <v>0</v>
      </c>
      <c r="AU386" s="18">
        <v>0</v>
      </c>
      <c r="AV386" s="18">
        <v>50</v>
      </c>
      <c r="AW386" s="18">
        <v>0</v>
      </c>
      <c r="AX386" s="18">
        <v>0</v>
      </c>
      <c r="AY386" s="18">
        <v>0</v>
      </c>
      <c r="AZ386" s="18">
        <v>20</v>
      </c>
      <c r="BA386" s="18">
        <v>0</v>
      </c>
      <c r="BB386" s="18">
        <v>0</v>
      </c>
      <c r="BC386" s="45"/>
      <c r="BD386" s="48"/>
      <c r="BE386" s="51"/>
      <c r="BF386" s="51"/>
      <c r="BG386" s="54"/>
      <c r="BH386" s="56" t="s">
        <v>2631</v>
      </c>
    </row>
    <row r="387" spans="1:60" ht="16.2" x14ac:dyDescent="0.25">
      <c r="A387" s="41" t="s">
        <v>2632</v>
      </c>
      <c r="B387" s="42" t="s">
        <v>2633</v>
      </c>
      <c r="C387" s="41" t="s">
        <v>2634</v>
      </c>
      <c r="D387" s="41" t="s">
        <v>2635</v>
      </c>
      <c r="E387" s="41" t="s">
        <v>2636</v>
      </c>
      <c r="F387" s="41" t="s">
        <v>77</v>
      </c>
      <c r="G387" s="43">
        <v>44289</v>
      </c>
      <c r="H387" s="19" t="s">
        <v>2637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40</v>
      </c>
      <c r="AB387" s="19">
        <v>60</v>
      </c>
      <c r="AC387" s="19">
        <v>0</v>
      </c>
      <c r="AD387" s="19">
        <v>0</v>
      </c>
      <c r="AE387" s="19">
        <v>50</v>
      </c>
      <c r="AF387" s="19">
        <v>80</v>
      </c>
      <c r="AG387" s="19">
        <v>0</v>
      </c>
      <c r="AH387" s="19">
        <v>0</v>
      </c>
      <c r="AI387" s="19">
        <v>80</v>
      </c>
      <c r="AJ387" s="19">
        <v>100</v>
      </c>
      <c r="AK387" s="19">
        <v>0</v>
      </c>
      <c r="AL387" s="19">
        <v>0</v>
      </c>
      <c r="AM387" s="19">
        <v>110</v>
      </c>
      <c r="AN387" s="19">
        <v>100</v>
      </c>
      <c r="AO387" s="19">
        <v>0</v>
      </c>
      <c r="AP387" s="19">
        <v>0</v>
      </c>
      <c r="AQ387" s="19">
        <v>70</v>
      </c>
      <c r="AR387" s="19">
        <v>80</v>
      </c>
      <c r="AS387" s="19">
        <v>0</v>
      </c>
      <c r="AT387" s="19">
        <v>0</v>
      </c>
      <c r="AU387" s="19">
        <v>0</v>
      </c>
      <c r="AV387" s="19">
        <v>50</v>
      </c>
      <c r="AW387" s="19">
        <v>0</v>
      </c>
      <c r="AX387" s="19">
        <v>0</v>
      </c>
      <c r="AY387" s="19">
        <v>0</v>
      </c>
      <c r="AZ387" s="19">
        <v>20</v>
      </c>
      <c r="BA387" s="19">
        <v>0</v>
      </c>
      <c r="BB387" s="19">
        <v>0</v>
      </c>
      <c r="BC387" s="46"/>
      <c r="BD387" s="49"/>
      <c r="BE387" s="52"/>
      <c r="BF387" s="52"/>
      <c r="BG387" s="55"/>
      <c r="BH387" s="56" t="s">
        <v>2638</v>
      </c>
    </row>
    <row r="388" spans="1:60" ht="16.2" x14ac:dyDescent="0.25">
      <c r="A388" s="41" t="s">
        <v>2639</v>
      </c>
      <c r="B388" s="42" t="s">
        <v>2640</v>
      </c>
      <c r="C388" s="41">
        <v>-2</v>
      </c>
      <c r="D388" s="41" t="s">
        <v>2641</v>
      </c>
      <c r="E388" s="41" t="s">
        <v>2642</v>
      </c>
      <c r="F388" s="41" t="s">
        <v>77</v>
      </c>
      <c r="G388" s="43">
        <v>44300</v>
      </c>
      <c r="H388" s="17" t="s">
        <v>2643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80</v>
      </c>
      <c r="O388" s="17">
        <v>0</v>
      </c>
      <c r="P388" s="17">
        <v>80</v>
      </c>
      <c r="Q388" s="17">
        <v>110</v>
      </c>
      <c r="R388" s="17">
        <v>0</v>
      </c>
      <c r="S388" s="17">
        <v>120</v>
      </c>
      <c r="T388" s="17">
        <v>140</v>
      </c>
      <c r="U388" s="17">
        <v>0</v>
      </c>
      <c r="V388" s="17">
        <v>0</v>
      </c>
      <c r="W388" s="17">
        <v>130</v>
      </c>
      <c r="X388" s="17">
        <v>180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44">
        <f t="shared" ref="BC388" si="508">SUM(I388:BB388)</f>
        <v>840</v>
      </c>
      <c r="BD388" s="47">
        <f t="shared" ref="BD388" si="509">SUM(I389:BB389)</f>
        <v>840</v>
      </c>
      <c r="BE388" s="50">
        <f t="shared" ref="BE388" si="510">SUM(I390:BB390)</f>
        <v>840</v>
      </c>
      <c r="BF388" s="50">
        <f t="shared" ref="BF388" si="511">BE388-BC388</f>
        <v>0</v>
      </c>
      <c r="BG388" s="53">
        <v>0.83830000000000005</v>
      </c>
      <c r="BH388" s="56" t="s">
        <v>2644</v>
      </c>
    </row>
    <row r="389" spans="1:60" ht="16.2" x14ac:dyDescent="0.25">
      <c r="A389" s="41" t="s">
        <v>2645</v>
      </c>
      <c r="B389" s="42" t="s">
        <v>2646</v>
      </c>
      <c r="C389" s="41">
        <v>-2</v>
      </c>
      <c r="D389" s="41" t="s">
        <v>2647</v>
      </c>
      <c r="E389" s="41" t="s">
        <v>2648</v>
      </c>
      <c r="F389" s="41" t="s">
        <v>77</v>
      </c>
      <c r="G389" s="43">
        <v>44300</v>
      </c>
      <c r="H389" s="18" t="s">
        <v>2649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80</v>
      </c>
      <c r="O389" s="18">
        <v>0</v>
      </c>
      <c r="P389" s="18">
        <v>80</v>
      </c>
      <c r="Q389" s="18">
        <v>110</v>
      </c>
      <c r="R389" s="18">
        <v>0</v>
      </c>
      <c r="S389" s="18">
        <v>120</v>
      </c>
      <c r="T389" s="18">
        <v>140</v>
      </c>
      <c r="U389" s="18">
        <v>0</v>
      </c>
      <c r="V389" s="18">
        <v>0</v>
      </c>
      <c r="W389" s="18">
        <v>130</v>
      </c>
      <c r="X389" s="18">
        <v>180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  <c r="AI389" s="18">
        <v>0</v>
      </c>
      <c r="AJ389" s="18">
        <v>0</v>
      </c>
      <c r="AK389" s="18">
        <v>0</v>
      </c>
      <c r="AL389" s="18">
        <v>0</v>
      </c>
      <c r="AM389" s="18">
        <v>0</v>
      </c>
      <c r="AN389" s="18">
        <v>0</v>
      </c>
      <c r="AO389" s="18">
        <v>0</v>
      </c>
      <c r="AP389" s="18">
        <v>0</v>
      </c>
      <c r="AQ389" s="18">
        <v>0</v>
      </c>
      <c r="AR389" s="18">
        <v>0</v>
      </c>
      <c r="AS389" s="18">
        <v>0</v>
      </c>
      <c r="AT389" s="18">
        <v>0</v>
      </c>
      <c r="AU389" s="18">
        <v>0</v>
      </c>
      <c r="AV389" s="18">
        <v>0</v>
      </c>
      <c r="AW389" s="18">
        <v>0</v>
      </c>
      <c r="AX389" s="18">
        <v>0</v>
      </c>
      <c r="AY389" s="18">
        <v>0</v>
      </c>
      <c r="AZ389" s="18">
        <v>0</v>
      </c>
      <c r="BA389" s="18">
        <v>0</v>
      </c>
      <c r="BB389" s="18">
        <v>0</v>
      </c>
      <c r="BC389" s="45"/>
      <c r="BD389" s="48"/>
      <c r="BE389" s="51"/>
      <c r="BF389" s="51"/>
      <c r="BG389" s="54"/>
      <c r="BH389" s="56" t="s">
        <v>2650</v>
      </c>
    </row>
    <row r="390" spans="1:60" ht="16.2" x14ac:dyDescent="0.25">
      <c r="A390" s="41" t="s">
        <v>2651</v>
      </c>
      <c r="B390" s="42" t="s">
        <v>2652</v>
      </c>
      <c r="C390" s="41">
        <v>-2</v>
      </c>
      <c r="D390" s="41" t="s">
        <v>2653</v>
      </c>
      <c r="E390" s="41" t="s">
        <v>2654</v>
      </c>
      <c r="F390" s="41" t="s">
        <v>77</v>
      </c>
      <c r="G390" s="43">
        <v>44300</v>
      </c>
      <c r="H390" s="19" t="s">
        <v>2655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80</v>
      </c>
      <c r="O390" s="19">
        <v>0</v>
      </c>
      <c r="P390" s="19">
        <v>80</v>
      </c>
      <c r="Q390" s="19">
        <v>110</v>
      </c>
      <c r="R390" s="19">
        <v>0</v>
      </c>
      <c r="S390" s="19">
        <v>120</v>
      </c>
      <c r="T390" s="19">
        <v>140</v>
      </c>
      <c r="U390" s="19">
        <v>0</v>
      </c>
      <c r="V390" s="19">
        <v>0</v>
      </c>
      <c r="W390" s="19">
        <v>130</v>
      </c>
      <c r="X390" s="19">
        <v>180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19">
        <v>0</v>
      </c>
      <c r="AL390" s="19">
        <v>0</v>
      </c>
      <c r="AM390" s="19">
        <v>0</v>
      </c>
      <c r="AN390" s="19">
        <v>0</v>
      </c>
      <c r="AO390" s="19">
        <v>0</v>
      </c>
      <c r="AP390" s="19">
        <v>0</v>
      </c>
      <c r="AQ390" s="19">
        <v>0</v>
      </c>
      <c r="AR390" s="19">
        <v>0</v>
      </c>
      <c r="AS390" s="19">
        <v>0</v>
      </c>
      <c r="AT390" s="19">
        <v>0</v>
      </c>
      <c r="AU390" s="19">
        <v>0</v>
      </c>
      <c r="AV390" s="19">
        <v>0</v>
      </c>
      <c r="AW390" s="19">
        <v>0</v>
      </c>
      <c r="AX390" s="19">
        <v>0</v>
      </c>
      <c r="AY390" s="19">
        <v>0</v>
      </c>
      <c r="AZ390" s="19">
        <v>0</v>
      </c>
      <c r="BA390" s="19">
        <v>0</v>
      </c>
      <c r="BB390" s="19">
        <v>0</v>
      </c>
      <c r="BC390" s="46"/>
      <c r="BD390" s="49"/>
      <c r="BE390" s="52"/>
      <c r="BF390" s="52"/>
      <c r="BG390" s="55"/>
      <c r="BH390" s="56" t="s">
        <v>2656</v>
      </c>
    </row>
    <row r="391" spans="1:60" ht="16.2" x14ac:dyDescent="0.25">
      <c r="A391" s="41" t="s">
        <v>2657</v>
      </c>
      <c r="B391" s="42" t="s">
        <v>2658</v>
      </c>
      <c r="C391" s="41" t="s">
        <v>2659</v>
      </c>
      <c r="D391" s="41" t="s">
        <v>2660</v>
      </c>
      <c r="E391" s="41" t="s">
        <v>2661</v>
      </c>
      <c r="F391" s="41" t="s">
        <v>77</v>
      </c>
      <c r="G391" s="43">
        <v>44300</v>
      </c>
      <c r="H391" s="17" t="s">
        <v>2662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30</v>
      </c>
      <c r="O391" s="17">
        <v>0</v>
      </c>
      <c r="P391" s="17">
        <v>25</v>
      </c>
      <c r="Q391" s="17">
        <v>48</v>
      </c>
      <c r="R391" s="17">
        <v>0</v>
      </c>
      <c r="S391" s="17">
        <v>45</v>
      </c>
      <c r="T391" s="17">
        <v>30</v>
      </c>
      <c r="U391" s="17">
        <v>0</v>
      </c>
      <c r="V391" s="17">
        <v>0</v>
      </c>
      <c r="W391" s="17">
        <v>36</v>
      </c>
      <c r="X391" s="17">
        <v>54</v>
      </c>
      <c r="Y391" s="17">
        <v>0</v>
      </c>
      <c r="Z391" s="17">
        <v>0</v>
      </c>
      <c r="AA391" s="17">
        <v>45</v>
      </c>
      <c r="AB391" s="17">
        <v>83</v>
      </c>
      <c r="AC391" s="17">
        <v>0</v>
      </c>
      <c r="AD391" s="17">
        <v>0</v>
      </c>
      <c r="AE391" s="17">
        <v>114</v>
      </c>
      <c r="AF391" s="17">
        <v>83</v>
      </c>
      <c r="AG391" s="17">
        <v>0</v>
      </c>
      <c r="AH391" s="17">
        <v>0</v>
      </c>
      <c r="AI391" s="17">
        <v>90</v>
      </c>
      <c r="AJ391" s="17">
        <v>58</v>
      </c>
      <c r="AK391" s="17">
        <v>0</v>
      </c>
      <c r="AL391" s="17">
        <v>0</v>
      </c>
      <c r="AM391" s="17">
        <v>28</v>
      </c>
      <c r="AN391" s="17">
        <v>29</v>
      </c>
      <c r="AO391" s="17">
        <v>0</v>
      </c>
      <c r="AP391" s="17">
        <v>0</v>
      </c>
      <c r="AQ391" s="17">
        <v>7</v>
      </c>
      <c r="AR391" s="17">
        <v>11</v>
      </c>
      <c r="AS391" s="17">
        <v>0</v>
      </c>
      <c r="AT391" s="17">
        <v>0</v>
      </c>
      <c r="AU391" s="17">
        <v>5</v>
      </c>
      <c r="AV391" s="17">
        <v>3</v>
      </c>
      <c r="AW391" s="17">
        <v>0</v>
      </c>
      <c r="AX391" s="17">
        <v>0</v>
      </c>
      <c r="AY391" s="17">
        <v>0</v>
      </c>
      <c r="AZ391" s="17">
        <v>0</v>
      </c>
      <c r="BA391" s="17">
        <v>0</v>
      </c>
      <c r="BB391" s="17">
        <v>0</v>
      </c>
      <c r="BC391" s="44">
        <f t="shared" ref="BC391" si="512">SUM(I391:BB391)</f>
        <v>824</v>
      </c>
      <c r="BD391" s="47">
        <f t="shared" ref="BD391" si="513">SUM(I392:BB392)</f>
        <v>819</v>
      </c>
      <c r="BE391" s="50">
        <f t="shared" ref="BE391" si="514">SUM(I393:BB393)</f>
        <v>795</v>
      </c>
      <c r="BF391" s="50">
        <f t="shared" ref="BF391" si="515">BE391-BC391</f>
        <v>-29</v>
      </c>
      <c r="BG391" s="53">
        <v>0.87760000000000005</v>
      </c>
      <c r="BH391" s="56" t="s">
        <v>2663</v>
      </c>
    </row>
    <row r="392" spans="1:60" ht="16.2" x14ac:dyDescent="0.25">
      <c r="A392" s="41" t="s">
        <v>2664</v>
      </c>
      <c r="B392" s="42" t="s">
        <v>2665</v>
      </c>
      <c r="C392" s="41" t="s">
        <v>2666</v>
      </c>
      <c r="D392" s="41" t="s">
        <v>2667</v>
      </c>
      <c r="E392" s="41" t="s">
        <v>2668</v>
      </c>
      <c r="F392" s="41" t="s">
        <v>77</v>
      </c>
      <c r="G392" s="43">
        <v>44300</v>
      </c>
      <c r="H392" s="18" t="s">
        <v>2669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30</v>
      </c>
      <c r="O392" s="18">
        <v>0</v>
      </c>
      <c r="P392" s="18">
        <v>25</v>
      </c>
      <c r="Q392" s="18">
        <v>48</v>
      </c>
      <c r="R392" s="18">
        <v>0</v>
      </c>
      <c r="S392" s="18">
        <v>45</v>
      </c>
      <c r="T392" s="18">
        <v>30</v>
      </c>
      <c r="U392" s="18">
        <v>0</v>
      </c>
      <c r="V392" s="18">
        <v>0</v>
      </c>
      <c r="W392" s="18">
        <v>36</v>
      </c>
      <c r="X392" s="18">
        <v>54</v>
      </c>
      <c r="Y392" s="18">
        <v>0</v>
      </c>
      <c r="Z392" s="18">
        <v>0</v>
      </c>
      <c r="AA392" s="18">
        <v>45</v>
      </c>
      <c r="AB392" s="18">
        <v>83</v>
      </c>
      <c r="AC392" s="18">
        <v>0</v>
      </c>
      <c r="AD392" s="18">
        <v>0</v>
      </c>
      <c r="AE392" s="18">
        <v>114</v>
      </c>
      <c r="AF392" s="18">
        <v>83</v>
      </c>
      <c r="AG392" s="18">
        <v>0</v>
      </c>
      <c r="AH392" s="18">
        <v>0</v>
      </c>
      <c r="AI392" s="18">
        <v>90</v>
      </c>
      <c r="AJ392" s="18">
        <v>58</v>
      </c>
      <c r="AK392" s="18">
        <v>0</v>
      </c>
      <c r="AL392" s="18">
        <v>0</v>
      </c>
      <c r="AM392" s="18">
        <v>28</v>
      </c>
      <c r="AN392" s="18">
        <v>24</v>
      </c>
      <c r="AO392" s="18">
        <v>0</v>
      </c>
      <c r="AP392" s="18">
        <v>0</v>
      </c>
      <c r="AQ392" s="18">
        <v>7</v>
      </c>
      <c r="AR392" s="18">
        <v>11</v>
      </c>
      <c r="AS392" s="18">
        <v>0</v>
      </c>
      <c r="AT392" s="18">
        <v>0</v>
      </c>
      <c r="AU392" s="18">
        <v>5</v>
      </c>
      <c r="AV392" s="18">
        <v>3</v>
      </c>
      <c r="AW392" s="18">
        <v>0</v>
      </c>
      <c r="AX392" s="18">
        <v>0</v>
      </c>
      <c r="AY392" s="18">
        <v>0</v>
      </c>
      <c r="AZ392" s="18">
        <v>0</v>
      </c>
      <c r="BA392" s="18">
        <v>0</v>
      </c>
      <c r="BB392" s="18">
        <v>0</v>
      </c>
      <c r="BC392" s="45"/>
      <c r="BD392" s="48"/>
      <c r="BE392" s="51"/>
      <c r="BF392" s="51"/>
      <c r="BG392" s="54"/>
      <c r="BH392" s="56" t="s">
        <v>2670</v>
      </c>
    </row>
    <row r="393" spans="1:60" ht="16.2" x14ac:dyDescent="0.25">
      <c r="A393" s="41" t="s">
        <v>2671</v>
      </c>
      <c r="B393" s="42" t="s">
        <v>2672</v>
      </c>
      <c r="C393" s="41" t="s">
        <v>2673</v>
      </c>
      <c r="D393" s="41" t="s">
        <v>2674</v>
      </c>
      <c r="E393" s="41" t="s">
        <v>2675</v>
      </c>
      <c r="F393" s="41" t="s">
        <v>77</v>
      </c>
      <c r="G393" s="43">
        <v>44300</v>
      </c>
      <c r="H393" s="19" t="s">
        <v>2676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30</v>
      </c>
      <c r="O393" s="19">
        <v>0</v>
      </c>
      <c r="P393" s="19">
        <v>25</v>
      </c>
      <c r="Q393" s="19">
        <v>48</v>
      </c>
      <c r="R393" s="19">
        <v>0</v>
      </c>
      <c r="S393" s="19">
        <v>45</v>
      </c>
      <c r="T393" s="19">
        <v>30</v>
      </c>
      <c r="U393" s="19">
        <v>0</v>
      </c>
      <c r="V393" s="19">
        <v>0</v>
      </c>
      <c r="W393" s="19">
        <v>36</v>
      </c>
      <c r="X393" s="19">
        <v>54</v>
      </c>
      <c r="Y393" s="19">
        <v>0</v>
      </c>
      <c r="Z393" s="19">
        <v>0</v>
      </c>
      <c r="AA393" s="19">
        <v>45</v>
      </c>
      <c r="AB393" s="19">
        <v>83</v>
      </c>
      <c r="AC393" s="19">
        <v>0</v>
      </c>
      <c r="AD393" s="19">
        <v>0</v>
      </c>
      <c r="AE393" s="19">
        <v>114</v>
      </c>
      <c r="AF393" s="19">
        <v>83</v>
      </c>
      <c r="AG393" s="19">
        <v>0</v>
      </c>
      <c r="AH393" s="19">
        <v>0</v>
      </c>
      <c r="AI393" s="19">
        <v>90</v>
      </c>
      <c r="AJ393" s="19">
        <v>58</v>
      </c>
      <c r="AK393" s="19">
        <v>0</v>
      </c>
      <c r="AL393" s="19">
        <v>0</v>
      </c>
      <c r="AM393" s="19">
        <v>28</v>
      </c>
      <c r="AN393" s="19">
        <v>0</v>
      </c>
      <c r="AO393" s="19">
        <v>0</v>
      </c>
      <c r="AP393" s="19">
        <v>0</v>
      </c>
      <c r="AQ393" s="19">
        <v>7</v>
      </c>
      <c r="AR393" s="19">
        <v>11</v>
      </c>
      <c r="AS393" s="19">
        <v>0</v>
      </c>
      <c r="AT393" s="19">
        <v>0</v>
      </c>
      <c r="AU393" s="19">
        <v>5</v>
      </c>
      <c r="AV393" s="19">
        <v>3</v>
      </c>
      <c r="AW393" s="19">
        <v>0</v>
      </c>
      <c r="AX393" s="19">
        <v>0</v>
      </c>
      <c r="AY393" s="19">
        <v>0</v>
      </c>
      <c r="AZ393" s="19">
        <v>0</v>
      </c>
      <c r="BA393" s="19">
        <v>0</v>
      </c>
      <c r="BB393" s="19">
        <v>0</v>
      </c>
      <c r="BC393" s="46"/>
      <c r="BD393" s="49"/>
      <c r="BE393" s="52"/>
      <c r="BF393" s="52"/>
      <c r="BG393" s="55"/>
      <c r="BH393" s="56" t="s">
        <v>2677</v>
      </c>
    </row>
    <row r="394" spans="1:60" ht="16.2" x14ac:dyDescent="0.25">
      <c r="A394" s="41" t="s">
        <v>2678</v>
      </c>
      <c r="B394" s="42" t="s">
        <v>2679</v>
      </c>
      <c r="C394" s="41">
        <v>-2</v>
      </c>
      <c r="D394" s="41" t="s">
        <v>2680</v>
      </c>
      <c r="E394" s="41" t="s">
        <v>2681</v>
      </c>
      <c r="F394" s="41" t="s">
        <v>77</v>
      </c>
      <c r="G394" s="43">
        <v>44288</v>
      </c>
      <c r="H394" s="17" t="s">
        <v>2682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20</v>
      </c>
      <c r="O394" s="17">
        <v>0</v>
      </c>
      <c r="P394" s="17">
        <v>3</v>
      </c>
      <c r="Q394" s="17">
        <v>24</v>
      </c>
      <c r="R394" s="17">
        <v>0</v>
      </c>
      <c r="S394" s="17">
        <v>9</v>
      </c>
      <c r="T394" s="17">
        <v>54</v>
      </c>
      <c r="U394" s="17">
        <v>0</v>
      </c>
      <c r="V394" s="17">
        <v>0</v>
      </c>
      <c r="W394" s="17">
        <v>11</v>
      </c>
      <c r="X394" s="17">
        <v>65</v>
      </c>
      <c r="Y394" s="17">
        <v>0</v>
      </c>
      <c r="Z394" s="17">
        <v>0</v>
      </c>
      <c r="AA394" s="17">
        <v>11</v>
      </c>
      <c r="AB394" s="17">
        <v>99</v>
      </c>
      <c r="AC394" s="17">
        <v>0</v>
      </c>
      <c r="AD394" s="17">
        <v>0</v>
      </c>
      <c r="AE394" s="17">
        <v>8</v>
      </c>
      <c r="AF394" s="17">
        <v>126</v>
      </c>
      <c r="AG394" s="17">
        <v>0</v>
      </c>
      <c r="AH394" s="17">
        <v>0</v>
      </c>
      <c r="AI394" s="17">
        <v>6</v>
      </c>
      <c r="AJ394" s="17">
        <v>158</v>
      </c>
      <c r="AK394" s="17">
        <v>0</v>
      </c>
      <c r="AL394" s="17">
        <v>0</v>
      </c>
      <c r="AM394" s="17">
        <v>2</v>
      </c>
      <c r="AN394" s="17">
        <v>98</v>
      </c>
      <c r="AO394" s="17">
        <v>0</v>
      </c>
      <c r="AP394" s="17">
        <v>0</v>
      </c>
      <c r="AQ394" s="17">
        <v>7</v>
      </c>
      <c r="AR394" s="17">
        <v>66</v>
      </c>
      <c r="AS394" s="17">
        <v>0</v>
      </c>
      <c r="AT394" s="17">
        <v>0</v>
      </c>
      <c r="AU394" s="17">
        <v>1</v>
      </c>
      <c r="AV394" s="17">
        <v>46</v>
      </c>
      <c r="AW394" s="17">
        <v>0</v>
      </c>
      <c r="AX394" s="17">
        <v>0</v>
      </c>
      <c r="AY394" s="17">
        <v>1</v>
      </c>
      <c r="AZ394" s="17">
        <v>2</v>
      </c>
      <c r="BA394" s="17">
        <v>0</v>
      </c>
      <c r="BB394" s="17">
        <v>0</v>
      </c>
      <c r="BC394" s="44">
        <f t="shared" ref="BC394" si="516">SUM(I394:BB394)</f>
        <v>817</v>
      </c>
      <c r="BD394" s="47">
        <f t="shared" ref="BD394" si="517">SUM(I395:BB395)</f>
        <v>817</v>
      </c>
      <c r="BE394" s="50">
        <f t="shared" ref="BE394" si="518">SUM(I396:BB396)</f>
        <v>817</v>
      </c>
      <c r="BF394" s="50">
        <f t="shared" ref="BF394" si="519">BE394-BC394</f>
        <v>0</v>
      </c>
      <c r="BG394" s="53">
        <v>0.87430000000000008</v>
      </c>
      <c r="BH394" s="56" t="s">
        <v>2683</v>
      </c>
    </row>
    <row r="395" spans="1:60" ht="16.2" x14ac:dyDescent="0.25">
      <c r="A395" s="41" t="s">
        <v>2684</v>
      </c>
      <c r="B395" s="42" t="s">
        <v>2685</v>
      </c>
      <c r="C395" s="41">
        <v>-2</v>
      </c>
      <c r="D395" s="41" t="s">
        <v>2686</v>
      </c>
      <c r="E395" s="41" t="s">
        <v>2687</v>
      </c>
      <c r="F395" s="41" t="s">
        <v>77</v>
      </c>
      <c r="G395" s="43">
        <v>44288</v>
      </c>
      <c r="H395" s="18" t="s">
        <v>2688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20</v>
      </c>
      <c r="O395" s="18">
        <v>0</v>
      </c>
      <c r="P395" s="18">
        <v>3</v>
      </c>
      <c r="Q395" s="18">
        <v>24</v>
      </c>
      <c r="R395" s="18">
        <v>0</v>
      </c>
      <c r="S395" s="18">
        <v>9</v>
      </c>
      <c r="T395" s="18">
        <v>54</v>
      </c>
      <c r="U395" s="18">
        <v>0</v>
      </c>
      <c r="V395" s="18">
        <v>0</v>
      </c>
      <c r="W395" s="18">
        <v>11</v>
      </c>
      <c r="X395" s="18">
        <v>65</v>
      </c>
      <c r="Y395" s="18">
        <v>0</v>
      </c>
      <c r="Z395" s="18">
        <v>0</v>
      </c>
      <c r="AA395" s="18">
        <v>11</v>
      </c>
      <c r="AB395" s="18">
        <v>99</v>
      </c>
      <c r="AC395" s="18">
        <v>0</v>
      </c>
      <c r="AD395" s="18">
        <v>0</v>
      </c>
      <c r="AE395" s="18">
        <v>8</v>
      </c>
      <c r="AF395" s="18">
        <v>126</v>
      </c>
      <c r="AG395" s="18">
        <v>0</v>
      </c>
      <c r="AH395" s="18">
        <v>0</v>
      </c>
      <c r="AI395" s="18">
        <v>6</v>
      </c>
      <c r="AJ395" s="18">
        <v>158</v>
      </c>
      <c r="AK395" s="18">
        <v>0</v>
      </c>
      <c r="AL395" s="18">
        <v>0</v>
      </c>
      <c r="AM395" s="18">
        <v>2</v>
      </c>
      <c r="AN395" s="18">
        <v>98</v>
      </c>
      <c r="AO395" s="18">
        <v>0</v>
      </c>
      <c r="AP395" s="18">
        <v>0</v>
      </c>
      <c r="AQ395" s="18">
        <v>7</v>
      </c>
      <c r="AR395" s="18">
        <v>66</v>
      </c>
      <c r="AS395" s="18">
        <v>0</v>
      </c>
      <c r="AT395" s="18">
        <v>0</v>
      </c>
      <c r="AU395" s="18">
        <v>1</v>
      </c>
      <c r="AV395" s="18">
        <v>46</v>
      </c>
      <c r="AW395" s="18">
        <v>0</v>
      </c>
      <c r="AX395" s="18">
        <v>0</v>
      </c>
      <c r="AY395" s="18">
        <v>1</v>
      </c>
      <c r="AZ395" s="18">
        <v>2</v>
      </c>
      <c r="BA395" s="18">
        <v>0</v>
      </c>
      <c r="BB395" s="18">
        <v>0</v>
      </c>
      <c r="BC395" s="45"/>
      <c r="BD395" s="48"/>
      <c r="BE395" s="51"/>
      <c r="BF395" s="51"/>
      <c r="BG395" s="54"/>
      <c r="BH395" s="56" t="s">
        <v>2689</v>
      </c>
    </row>
    <row r="396" spans="1:60" ht="16.2" x14ac:dyDescent="0.25">
      <c r="A396" s="41" t="s">
        <v>2690</v>
      </c>
      <c r="B396" s="42" t="s">
        <v>2691</v>
      </c>
      <c r="C396" s="41">
        <v>-2</v>
      </c>
      <c r="D396" s="41" t="s">
        <v>2692</v>
      </c>
      <c r="E396" s="41" t="s">
        <v>2693</v>
      </c>
      <c r="F396" s="41" t="s">
        <v>77</v>
      </c>
      <c r="G396" s="43">
        <v>44288</v>
      </c>
      <c r="H396" s="19" t="s">
        <v>2694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20</v>
      </c>
      <c r="O396" s="19">
        <v>0</v>
      </c>
      <c r="P396" s="19">
        <v>3</v>
      </c>
      <c r="Q396" s="19">
        <v>24</v>
      </c>
      <c r="R396" s="19">
        <v>0</v>
      </c>
      <c r="S396" s="19">
        <v>9</v>
      </c>
      <c r="T396" s="19">
        <v>54</v>
      </c>
      <c r="U396" s="19">
        <v>0</v>
      </c>
      <c r="V396" s="19">
        <v>0</v>
      </c>
      <c r="W396" s="19">
        <v>11</v>
      </c>
      <c r="X396" s="19">
        <v>65</v>
      </c>
      <c r="Y396" s="19">
        <v>0</v>
      </c>
      <c r="Z396" s="19">
        <v>0</v>
      </c>
      <c r="AA396" s="19">
        <v>11</v>
      </c>
      <c r="AB396" s="19">
        <v>99</v>
      </c>
      <c r="AC396" s="19">
        <v>0</v>
      </c>
      <c r="AD396" s="19">
        <v>0</v>
      </c>
      <c r="AE396" s="19">
        <v>8</v>
      </c>
      <c r="AF396" s="19">
        <v>126</v>
      </c>
      <c r="AG396" s="19">
        <v>0</v>
      </c>
      <c r="AH396" s="19">
        <v>0</v>
      </c>
      <c r="AI396" s="19">
        <v>6</v>
      </c>
      <c r="AJ396" s="19">
        <v>158</v>
      </c>
      <c r="AK396" s="19">
        <v>0</v>
      </c>
      <c r="AL396" s="19">
        <v>0</v>
      </c>
      <c r="AM396" s="19">
        <v>2</v>
      </c>
      <c r="AN396" s="19">
        <v>98</v>
      </c>
      <c r="AO396" s="19">
        <v>0</v>
      </c>
      <c r="AP396" s="19">
        <v>0</v>
      </c>
      <c r="AQ396" s="19">
        <v>7</v>
      </c>
      <c r="AR396" s="19">
        <v>66</v>
      </c>
      <c r="AS396" s="19">
        <v>0</v>
      </c>
      <c r="AT396" s="19">
        <v>0</v>
      </c>
      <c r="AU396" s="19">
        <v>1</v>
      </c>
      <c r="AV396" s="19">
        <v>46</v>
      </c>
      <c r="AW396" s="19">
        <v>0</v>
      </c>
      <c r="AX396" s="19">
        <v>0</v>
      </c>
      <c r="AY396" s="19">
        <v>1</v>
      </c>
      <c r="AZ396" s="19">
        <v>2</v>
      </c>
      <c r="BA396" s="19">
        <v>0</v>
      </c>
      <c r="BB396" s="19">
        <v>0</v>
      </c>
      <c r="BC396" s="46"/>
      <c r="BD396" s="49"/>
      <c r="BE396" s="52"/>
      <c r="BF396" s="52"/>
      <c r="BG396" s="55"/>
      <c r="BH396" s="56" t="s">
        <v>2695</v>
      </c>
    </row>
    <row r="397" spans="1:60" ht="16.2" x14ac:dyDescent="0.25">
      <c r="A397" s="41" t="s">
        <v>2696</v>
      </c>
      <c r="B397" s="42" t="s">
        <v>2697</v>
      </c>
      <c r="C397" s="41" t="s">
        <v>2698</v>
      </c>
      <c r="D397" s="41" t="s">
        <v>2699</v>
      </c>
      <c r="E397" s="41" t="s">
        <v>2700</v>
      </c>
      <c r="F397" s="41" t="s">
        <v>77</v>
      </c>
      <c r="G397" s="43">
        <v>44275</v>
      </c>
      <c r="H397" s="17" t="s">
        <v>2701</v>
      </c>
      <c r="I397" s="17">
        <v>0</v>
      </c>
      <c r="J397" s="17">
        <v>0</v>
      </c>
      <c r="K397" s="17">
        <v>0</v>
      </c>
      <c r="L397" s="17">
        <v>0</v>
      </c>
      <c r="M397" s="17">
        <v>48</v>
      </c>
      <c r="N397" s="17">
        <v>76</v>
      </c>
      <c r="O397" s="17">
        <v>0</v>
      </c>
      <c r="P397" s="17">
        <v>94</v>
      </c>
      <c r="Q397" s="17">
        <v>118</v>
      </c>
      <c r="R397" s="17">
        <v>0</v>
      </c>
      <c r="S397" s="17">
        <v>138</v>
      </c>
      <c r="T397" s="17">
        <v>118</v>
      </c>
      <c r="U397" s="17">
        <v>0</v>
      </c>
      <c r="V397" s="17">
        <v>0</v>
      </c>
      <c r="W397" s="17">
        <v>120</v>
      </c>
      <c r="X397" s="17">
        <v>100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0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7">
        <v>0</v>
      </c>
      <c r="AZ397" s="17">
        <v>0</v>
      </c>
      <c r="BA397" s="17">
        <v>0</v>
      </c>
      <c r="BB397" s="17">
        <v>0</v>
      </c>
      <c r="BC397" s="44">
        <f t="shared" ref="BC397" si="520">SUM(I397:BB397)</f>
        <v>812</v>
      </c>
      <c r="BD397" s="47">
        <f t="shared" ref="BD397" si="521">SUM(I398:BB398)</f>
        <v>812</v>
      </c>
      <c r="BE397" s="50">
        <f t="shared" ref="BE397" si="522">SUM(I399:BB399)</f>
        <v>812</v>
      </c>
      <c r="BF397" s="50">
        <f t="shared" ref="BF397" si="523">BE397-BC397</f>
        <v>0</v>
      </c>
      <c r="BG397" s="53">
        <v>0.85740000000000005</v>
      </c>
      <c r="BH397" s="56" t="s">
        <v>2702</v>
      </c>
    </row>
    <row r="398" spans="1:60" ht="16.2" x14ac:dyDescent="0.25">
      <c r="A398" s="41" t="s">
        <v>2703</v>
      </c>
      <c r="B398" s="42" t="s">
        <v>2704</v>
      </c>
      <c r="C398" s="41" t="s">
        <v>2705</v>
      </c>
      <c r="D398" s="41" t="s">
        <v>2706</v>
      </c>
      <c r="E398" s="41" t="s">
        <v>2707</v>
      </c>
      <c r="F398" s="41" t="s">
        <v>77</v>
      </c>
      <c r="G398" s="43">
        <v>44275</v>
      </c>
      <c r="H398" s="18" t="s">
        <v>2708</v>
      </c>
      <c r="I398" s="18">
        <v>0</v>
      </c>
      <c r="J398" s="18">
        <v>0</v>
      </c>
      <c r="K398" s="18">
        <v>0</v>
      </c>
      <c r="L398" s="18">
        <v>0</v>
      </c>
      <c r="M398" s="18">
        <v>48</v>
      </c>
      <c r="N398" s="18">
        <v>76</v>
      </c>
      <c r="O398" s="18">
        <v>0</v>
      </c>
      <c r="P398" s="18">
        <v>94</v>
      </c>
      <c r="Q398" s="18">
        <v>118</v>
      </c>
      <c r="R398" s="18">
        <v>0</v>
      </c>
      <c r="S398" s="18">
        <v>138</v>
      </c>
      <c r="T398" s="18">
        <v>118</v>
      </c>
      <c r="U398" s="18">
        <v>0</v>
      </c>
      <c r="V398" s="18">
        <v>0</v>
      </c>
      <c r="W398" s="18">
        <v>120</v>
      </c>
      <c r="X398" s="18">
        <v>100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  <c r="AI398" s="18">
        <v>0</v>
      </c>
      <c r="AJ398" s="18">
        <v>0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0</v>
      </c>
      <c r="AW398" s="18">
        <v>0</v>
      </c>
      <c r="AX398" s="18">
        <v>0</v>
      </c>
      <c r="AY398" s="18">
        <v>0</v>
      </c>
      <c r="AZ398" s="18">
        <v>0</v>
      </c>
      <c r="BA398" s="18">
        <v>0</v>
      </c>
      <c r="BB398" s="18">
        <v>0</v>
      </c>
      <c r="BC398" s="45"/>
      <c r="BD398" s="48"/>
      <c r="BE398" s="51"/>
      <c r="BF398" s="51"/>
      <c r="BG398" s="54"/>
      <c r="BH398" s="56" t="s">
        <v>2709</v>
      </c>
    </row>
    <row r="399" spans="1:60" ht="16.2" x14ac:dyDescent="0.25">
      <c r="A399" s="41" t="s">
        <v>2710</v>
      </c>
      <c r="B399" s="42" t="s">
        <v>2711</v>
      </c>
      <c r="C399" s="41" t="s">
        <v>2712</v>
      </c>
      <c r="D399" s="41" t="s">
        <v>2713</v>
      </c>
      <c r="E399" s="41" t="s">
        <v>2714</v>
      </c>
      <c r="F399" s="41" t="s">
        <v>77</v>
      </c>
      <c r="G399" s="43">
        <v>44275</v>
      </c>
      <c r="H399" s="19" t="s">
        <v>2715</v>
      </c>
      <c r="I399" s="19">
        <v>0</v>
      </c>
      <c r="J399" s="19">
        <v>0</v>
      </c>
      <c r="K399" s="19">
        <v>0</v>
      </c>
      <c r="L399" s="19">
        <v>0</v>
      </c>
      <c r="M399" s="19">
        <v>48</v>
      </c>
      <c r="N399" s="19">
        <v>76</v>
      </c>
      <c r="O399" s="19">
        <v>0</v>
      </c>
      <c r="P399" s="19">
        <v>94</v>
      </c>
      <c r="Q399" s="19">
        <v>118</v>
      </c>
      <c r="R399" s="19">
        <v>0</v>
      </c>
      <c r="S399" s="19">
        <v>138</v>
      </c>
      <c r="T399" s="19">
        <v>118</v>
      </c>
      <c r="U399" s="19">
        <v>0</v>
      </c>
      <c r="V399" s="19">
        <v>0</v>
      </c>
      <c r="W399" s="19">
        <v>120</v>
      </c>
      <c r="X399" s="19">
        <v>100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  <c r="AP399" s="19">
        <v>0</v>
      </c>
      <c r="AQ399" s="19">
        <v>0</v>
      </c>
      <c r="AR399" s="19">
        <v>0</v>
      </c>
      <c r="AS399" s="19">
        <v>0</v>
      </c>
      <c r="AT399" s="19">
        <v>0</v>
      </c>
      <c r="AU399" s="19">
        <v>0</v>
      </c>
      <c r="AV399" s="19">
        <v>0</v>
      </c>
      <c r="AW399" s="19">
        <v>0</v>
      </c>
      <c r="AX399" s="19">
        <v>0</v>
      </c>
      <c r="AY399" s="19">
        <v>0</v>
      </c>
      <c r="AZ399" s="19">
        <v>0</v>
      </c>
      <c r="BA399" s="19">
        <v>0</v>
      </c>
      <c r="BB399" s="19">
        <v>0</v>
      </c>
      <c r="BC399" s="46"/>
      <c r="BD399" s="49"/>
      <c r="BE399" s="52"/>
      <c r="BF399" s="52"/>
      <c r="BG399" s="55"/>
      <c r="BH399" s="56" t="s">
        <v>2716</v>
      </c>
    </row>
    <row r="400" spans="1:60" ht="16.2" x14ac:dyDescent="0.25">
      <c r="A400" s="41" t="s">
        <v>2717</v>
      </c>
      <c r="B400" s="42" t="s">
        <v>2718</v>
      </c>
      <c r="C400" s="41" t="s">
        <v>2719</v>
      </c>
      <c r="D400" s="41" t="s">
        <v>2720</v>
      </c>
      <c r="E400" s="41" t="s">
        <v>2721</v>
      </c>
      <c r="F400" s="41" t="s">
        <v>77</v>
      </c>
      <c r="G400" s="43">
        <v>44301</v>
      </c>
      <c r="H400" s="17" t="s">
        <v>2722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66</v>
      </c>
      <c r="AC400" s="17">
        <v>0</v>
      </c>
      <c r="AD400" s="17">
        <v>0</v>
      </c>
      <c r="AE400" s="17">
        <v>108</v>
      </c>
      <c r="AF400" s="17">
        <v>162</v>
      </c>
      <c r="AG400" s="17">
        <v>0</v>
      </c>
      <c r="AH400" s="17">
        <v>0</v>
      </c>
      <c r="AI400" s="17">
        <v>150</v>
      </c>
      <c r="AJ400" s="17">
        <v>162</v>
      </c>
      <c r="AK400" s="17">
        <v>0</v>
      </c>
      <c r="AL400" s="17">
        <v>0</v>
      </c>
      <c r="AM400" s="17">
        <v>0</v>
      </c>
      <c r="AN400" s="17">
        <v>90</v>
      </c>
      <c r="AO400" s="17">
        <v>0</v>
      </c>
      <c r="AP400" s="17">
        <v>0</v>
      </c>
      <c r="AQ400" s="17">
        <v>0</v>
      </c>
      <c r="AR400" s="17">
        <v>66</v>
      </c>
      <c r="AS400" s="17">
        <v>0</v>
      </c>
      <c r="AT400" s="17">
        <v>0</v>
      </c>
      <c r="AU400" s="17">
        <v>0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44">
        <f t="shared" ref="BC400" si="524">SUM(I400:BB400)</f>
        <v>804</v>
      </c>
      <c r="BD400" s="47">
        <f t="shared" ref="BD400" si="525">SUM(I401:BB401)</f>
        <v>804</v>
      </c>
      <c r="BE400" s="50">
        <f t="shared" ref="BE400" si="526">SUM(I402:BB402)</f>
        <v>804</v>
      </c>
      <c r="BF400" s="50">
        <f t="shared" ref="BF400" si="527">BE400-BC400</f>
        <v>0</v>
      </c>
      <c r="BG400" s="53">
        <v>0.87609999999999999</v>
      </c>
      <c r="BH400" s="56" t="s">
        <v>2723</v>
      </c>
    </row>
    <row r="401" spans="1:60" ht="16.2" x14ac:dyDescent="0.25">
      <c r="A401" s="41" t="s">
        <v>2724</v>
      </c>
      <c r="B401" s="42" t="s">
        <v>2725</v>
      </c>
      <c r="C401" s="41" t="s">
        <v>2726</v>
      </c>
      <c r="D401" s="41" t="s">
        <v>2727</v>
      </c>
      <c r="E401" s="41" t="s">
        <v>2728</v>
      </c>
      <c r="F401" s="41" t="s">
        <v>77</v>
      </c>
      <c r="G401" s="43">
        <v>44301</v>
      </c>
      <c r="H401" s="18" t="s">
        <v>2729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66</v>
      </c>
      <c r="AC401" s="18">
        <v>0</v>
      </c>
      <c r="AD401" s="18">
        <v>0</v>
      </c>
      <c r="AE401" s="18">
        <v>108</v>
      </c>
      <c r="AF401" s="18">
        <v>162</v>
      </c>
      <c r="AG401" s="18">
        <v>0</v>
      </c>
      <c r="AH401" s="18">
        <v>0</v>
      </c>
      <c r="AI401" s="18">
        <v>150</v>
      </c>
      <c r="AJ401" s="18">
        <v>162</v>
      </c>
      <c r="AK401" s="18">
        <v>0</v>
      </c>
      <c r="AL401" s="18">
        <v>0</v>
      </c>
      <c r="AM401" s="18">
        <v>0</v>
      </c>
      <c r="AN401" s="18">
        <v>90</v>
      </c>
      <c r="AO401" s="18">
        <v>0</v>
      </c>
      <c r="AP401" s="18">
        <v>0</v>
      </c>
      <c r="AQ401" s="18">
        <v>0</v>
      </c>
      <c r="AR401" s="18">
        <v>66</v>
      </c>
      <c r="AS401" s="18">
        <v>0</v>
      </c>
      <c r="AT401" s="18">
        <v>0</v>
      </c>
      <c r="AU401" s="18">
        <v>0</v>
      </c>
      <c r="AV401" s="18">
        <v>0</v>
      </c>
      <c r="AW401" s="18">
        <v>0</v>
      </c>
      <c r="AX401" s="18">
        <v>0</v>
      </c>
      <c r="AY401" s="18">
        <v>0</v>
      </c>
      <c r="AZ401" s="18">
        <v>0</v>
      </c>
      <c r="BA401" s="18">
        <v>0</v>
      </c>
      <c r="BB401" s="18">
        <v>0</v>
      </c>
      <c r="BC401" s="45"/>
      <c r="BD401" s="48"/>
      <c r="BE401" s="51"/>
      <c r="BF401" s="51"/>
      <c r="BG401" s="54"/>
      <c r="BH401" s="56" t="s">
        <v>2730</v>
      </c>
    </row>
    <row r="402" spans="1:60" ht="16.2" x14ac:dyDescent="0.25">
      <c r="A402" s="41" t="s">
        <v>2731</v>
      </c>
      <c r="B402" s="42" t="s">
        <v>2732</v>
      </c>
      <c r="C402" s="41" t="s">
        <v>2733</v>
      </c>
      <c r="D402" s="41" t="s">
        <v>2734</v>
      </c>
      <c r="E402" s="41" t="s">
        <v>2735</v>
      </c>
      <c r="F402" s="41" t="s">
        <v>77</v>
      </c>
      <c r="G402" s="43">
        <v>44301</v>
      </c>
      <c r="H402" s="19" t="s">
        <v>2736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66</v>
      </c>
      <c r="AC402" s="19">
        <v>0</v>
      </c>
      <c r="AD402" s="19">
        <v>0</v>
      </c>
      <c r="AE402" s="19">
        <v>108</v>
      </c>
      <c r="AF402" s="19">
        <v>162</v>
      </c>
      <c r="AG402" s="19">
        <v>0</v>
      </c>
      <c r="AH402" s="19">
        <v>0</v>
      </c>
      <c r="AI402" s="19">
        <v>150</v>
      </c>
      <c r="AJ402" s="19">
        <v>162</v>
      </c>
      <c r="AK402" s="19">
        <v>0</v>
      </c>
      <c r="AL402" s="19">
        <v>0</v>
      </c>
      <c r="AM402" s="19">
        <v>0</v>
      </c>
      <c r="AN402" s="19">
        <v>90</v>
      </c>
      <c r="AO402" s="19">
        <v>0</v>
      </c>
      <c r="AP402" s="19">
        <v>0</v>
      </c>
      <c r="AQ402" s="19">
        <v>0</v>
      </c>
      <c r="AR402" s="19">
        <v>66</v>
      </c>
      <c r="AS402" s="19">
        <v>0</v>
      </c>
      <c r="AT402" s="19">
        <v>0</v>
      </c>
      <c r="AU402" s="19">
        <v>0</v>
      </c>
      <c r="AV402" s="19">
        <v>0</v>
      </c>
      <c r="AW402" s="19">
        <v>0</v>
      </c>
      <c r="AX402" s="19">
        <v>0</v>
      </c>
      <c r="AY402" s="19">
        <v>0</v>
      </c>
      <c r="AZ402" s="19">
        <v>0</v>
      </c>
      <c r="BA402" s="19">
        <v>0</v>
      </c>
      <c r="BB402" s="19">
        <v>0</v>
      </c>
      <c r="BC402" s="46"/>
      <c r="BD402" s="49"/>
      <c r="BE402" s="52"/>
      <c r="BF402" s="52"/>
      <c r="BG402" s="55"/>
      <c r="BH402" s="56" t="s">
        <v>2737</v>
      </c>
    </row>
    <row r="403" spans="1:60" ht="16.2" x14ac:dyDescent="0.25">
      <c r="A403" s="41" t="s">
        <v>2738</v>
      </c>
      <c r="B403" s="42" t="s">
        <v>2739</v>
      </c>
      <c r="C403" s="41" t="s">
        <v>2740</v>
      </c>
      <c r="D403" s="41" t="s">
        <v>2741</v>
      </c>
      <c r="E403" s="41" t="s">
        <v>2742</v>
      </c>
      <c r="F403" s="41" t="s">
        <v>77</v>
      </c>
      <c r="G403" s="43">
        <v>44298</v>
      </c>
      <c r="H403" s="17" t="s">
        <v>2743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66</v>
      </c>
      <c r="AC403" s="17">
        <v>0</v>
      </c>
      <c r="AD403" s="17">
        <v>0</v>
      </c>
      <c r="AE403" s="17">
        <v>108</v>
      </c>
      <c r="AF403" s="17">
        <v>162</v>
      </c>
      <c r="AG403" s="17">
        <v>0</v>
      </c>
      <c r="AH403" s="17">
        <v>0</v>
      </c>
      <c r="AI403" s="17">
        <v>150</v>
      </c>
      <c r="AJ403" s="17">
        <v>162</v>
      </c>
      <c r="AK403" s="17">
        <v>0</v>
      </c>
      <c r="AL403" s="17">
        <v>0</v>
      </c>
      <c r="AM403" s="17">
        <v>0</v>
      </c>
      <c r="AN403" s="17">
        <v>90</v>
      </c>
      <c r="AO403" s="17">
        <v>0</v>
      </c>
      <c r="AP403" s="17">
        <v>0</v>
      </c>
      <c r="AQ403" s="17">
        <v>0</v>
      </c>
      <c r="AR403" s="17">
        <v>66</v>
      </c>
      <c r="AS403" s="17">
        <v>0</v>
      </c>
      <c r="AT403" s="17">
        <v>0</v>
      </c>
      <c r="AU403" s="17">
        <v>0</v>
      </c>
      <c r="AV403" s="17">
        <v>0</v>
      </c>
      <c r="AW403" s="17">
        <v>0</v>
      </c>
      <c r="AX403" s="17">
        <v>0</v>
      </c>
      <c r="AY403" s="17">
        <v>0</v>
      </c>
      <c r="AZ403" s="17">
        <v>0</v>
      </c>
      <c r="BA403" s="17">
        <v>0</v>
      </c>
      <c r="BB403" s="17">
        <v>0</v>
      </c>
      <c r="BC403" s="44">
        <f t="shared" ref="BC403" si="528">SUM(I403:BB403)</f>
        <v>804</v>
      </c>
      <c r="BD403" s="47">
        <f t="shared" ref="BD403" si="529">SUM(I404:BB404)</f>
        <v>804</v>
      </c>
      <c r="BE403" s="50">
        <f t="shared" ref="BE403" si="530">SUM(I405:BB405)</f>
        <v>804</v>
      </c>
      <c r="BF403" s="50">
        <f t="shared" ref="BF403" si="531">BE403-BC403</f>
        <v>0</v>
      </c>
      <c r="BG403" s="53">
        <v>0.84220000000000006</v>
      </c>
      <c r="BH403" s="56" t="s">
        <v>2744</v>
      </c>
    </row>
    <row r="404" spans="1:60" ht="16.2" x14ac:dyDescent="0.25">
      <c r="A404" s="41" t="s">
        <v>2745</v>
      </c>
      <c r="B404" s="42" t="s">
        <v>2746</v>
      </c>
      <c r="C404" s="41" t="s">
        <v>2747</v>
      </c>
      <c r="D404" s="41" t="s">
        <v>2748</v>
      </c>
      <c r="E404" s="41" t="s">
        <v>2749</v>
      </c>
      <c r="F404" s="41" t="s">
        <v>77</v>
      </c>
      <c r="G404" s="43">
        <v>44298</v>
      </c>
      <c r="H404" s="18" t="s">
        <v>2750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66</v>
      </c>
      <c r="AC404" s="18">
        <v>0</v>
      </c>
      <c r="AD404" s="18">
        <v>0</v>
      </c>
      <c r="AE404" s="18">
        <v>108</v>
      </c>
      <c r="AF404" s="18">
        <v>162</v>
      </c>
      <c r="AG404" s="18">
        <v>0</v>
      </c>
      <c r="AH404" s="18">
        <v>0</v>
      </c>
      <c r="AI404" s="18">
        <v>150</v>
      </c>
      <c r="AJ404" s="18">
        <v>162</v>
      </c>
      <c r="AK404" s="18">
        <v>0</v>
      </c>
      <c r="AL404" s="18">
        <v>0</v>
      </c>
      <c r="AM404" s="18">
        <v>0</v>
      </c>
      <c r="AN404" s="18">
        <v>90</v>
      </c>
      <c r="AO404" s="18">
        <v>0</v>
      </c>
      <c r="AP404" s="18">
        <v>0</v>
      </c>
      <c r="AQ404" s="18">
        <v>0</v>
      </c>
      <c r="AR404" s="18">
        <v>66</v>
      </c>
      <c r="AS404" s="18">
        <v>0</v>
      </c>
      <c r="AT404" s="18">
        <v>0</v>
      </c>
      <c r="AU404" s="18">
        <v>0</v>
      </c>
      <c r="AV404" s="18">
        <v>0</v>
      </c>
      <c r="AW404" s="18">
        <v>0</v>
      </c>
      <c r="AX404" s="18">
        <v>0</v>
      </c>
      <c r="AY404" s="18">
        <v>0</v>
      </c>
      <c r="AZ404" s="18">
        <v>0</v>
      </c>
      <c r="BA404" s="18">
        <v>0</v>
      </c>
      <c r="BB404" s="18">
        <v>0</v>
      </c>
      <c r="BC404" s="45"/>
      <c r="BD404" s="48"/>
      <c r="BE404" s="51"/>
      <c r="BF404" s="51"/>
      <c r="BG404" s="54"/>
      <c r="BH404" s="56" t="s">
        <v>2751</v>
      </c>
    </row>
    <row r="405" spans="1:60" ht="16.2" x14ac:dyDescent="0.25">
      <c r="A405" s="41" t="s">
        <v>2752</v>
      </c>
      <c r="B405" s="42" t="s">
        <v>2753</v>
      </c>
      <c r="C405" s="41" t="s">
        <v>2754</v>
      </c>
      <c r="D405" s="41" t="s">
        <v>2755</v>
      </c>
      <c r="E405" s="41" t="s">
        <v>2756</v>
      </c>
      <c r="F405" s="41" t="s">
        <v>77</v>
      </c>
      <c r="G405" s="43">
        <v>44298</v>
      </c>
      <c r="H405" s="19" t="s">
        <v>2757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66</v>
      </c>
      <c r="AC405" s="19">
        <v>0</v>
      </c>
      <c r="AD405" s="19">
        <v>0</v>
      </c>
      <c r="AE405" s="19">
        <v>108</v>
      </c>
      <c r="AF405" s="19">
        <v>162</v>
      </c>
      <c r="AG405" s="19">
        <v>0</v>
      </c>
      <c r="AH405" s="19">
        <v>0</v>
      </c>
      <c r="AI405" s="19">
        <v>150</v>
      </c>
      <c r="AJ405" s="19">
        <v>162</v>
      </c>
      <c r="AK405" s="19">
        <v>0</v>
      </c>
      <c r="AL405" s="19">
        <v>0</v>
      </c>
      <c r="AM405" s="19">
        <v>0</v>
      </c>
      <c r="AN405" s="19">
        <v>90</v>
      </c>
      <c r="AO405" s="19">
        <v>0</v>
      </c>
      <c r="AP405" s="19">
        <v>0</v>
      </c>
      <c r="AQ405" s="19">
        <v>0</v>
      </c>
      <c r="AR405" s="19">
        <v>66</v>
      </c>
      <c r="AS405" s="19">
        <v>0</v>
      </c>
      <c r="AT405" s="19">
        <v>0</v>
      </c>
      <c r="AU405" s="19">
        <v>0</v>
      </c>
      <c r="AV405" s="19">
        <v>0</v>
      </c>
      <c r="AW405" s="19">
        <v>0</v>
      </c>
      <c r="AX405" s="19">
        <v>0</v>
      </c>
      <c r="AY405" s="19">
        <v>0</v>
      </c>
      <c r="AZ405" s="19">
        <v>0</v>
      </c>
      <c r="BA405" s="19">
        <v>0</v>
      </c>
      <c r="BB405" s="19">
        <v>0</v>
      </c>
      <c r="BC405" s="46"/>
      <c r="BD405" s="49"/>
      <c r="BE405" s="52"/>
      <c r="BF405" s="52"/>
      <c r="BG405" s="55"/>
      <c r="BH405" s="56" t="s">
        <v>2758</v>
      </c>
    </row>
    <row r="406" spans="1:60" ht="16.2" x14ac:dyDescent="0.25">
      <c r="A406" s="41" t="s">
        <v>2759</v>
      </c>
      <c r="B406" s="42" t="s">
        <v>2760</v>
      </c>
      <c r="C406" s="41" t="s">
        <v>2761</v>
      </c>
      <c r="D406" s="41" t="s">
        <v>2762</v>
      </c>
      <c r="E406" s="41" t="s">
        <v>2763</v>
      </c>
      <c r="F406" s="41" t="s">
        <v>77</v>
      </c>
      <c r="G406" s="43">
        <v>44301</v>
      </c>
      <c r="H406" s="17" t="s">
        <v>2764</v>
      </c>
      <c r="I406" s="17">
        <v>0</v>
      </c>
      <c r="J406" s="17">
        <v>0</v>
      </c>
      <c r="K406" s="17">
        <v>0</v>
      </c>
      <c r="L406" s="17">
        <v>0</v>
      </c>
      <c r="M406" s="17">
        <v>70</v>
      </c>
      <c r="N406" s="17">
        <v>70</v>
      </c>
      <c r="O406" s="17">
        <v>0</v>
      </c>
      <c r="P406" s="17">
        <v>70</v>
      </c>
      <c r="Q406" s="17">
        <v>90</v>
      </c>
      <c r="R406" s="17">
        <v>0</v>
      </c>
      <c r="S406" s="17">
        <v>120</v>
      </c>
      <c r="T406" s="17">
        <v>120</v>
      </c>
      <c r="U406" s="17">
        <v>0</v>
      </c>
      <c r="V406" s="17">
        <v>0</v>
      </c>
      <c r="W406" s="17">
        <v>100</v>
      </c>
      <c r="X406" s="17">
        <v>160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0</v>
      </c>
      <c r="AY406" s="17">
        <v>0</v>
      </c>
      <c r="AZ406" s="17">
        <v>0</v>
      </c>
      <c r="BA406" s="17">
        <v>0</v>
      </c>
      <c r="BB406" s="17">
        <v>0</v>
      </c>
      <c r="BC406" s="44">
        <f t="shared" ref="BC406" si="532">SUM(I406:BB406)</f>
        <v>800</v>
      </c>
      <c r="BD406" s="47">
        <f t="shared" ref="BD406" si="533">SUM(I407:BB407)</f>
        <v>0</v>
      </c>
      <c r="BE406" s="50">
        <f t="shared" ref="BE406" si="534">SUM(I408:BB408)</f>
        <v>0</v>
      </c>
      <c r="BF406" s="50">
        <f t="shared" ref="BF406" si="535">BE406-BC406</f>
        <v>-800</v>
      </c>
      <c r="BG406" s="53">
        <v>0.87870000000000004</v>
      </c>
      <c r="BH406" s="56" t="s">
        <v>2765</v>
      </c>
    </row>
    <row r="407" spans="1:60" ht="16.2" x14ac:dyDescent="0.25">
      <c r="A407" s="41" t="s">
        <v>2766</v>
      </c>
      <c r="B407" s="42" t="s">
        <v>2767</v>
      </c>
      <c r="C407" s="41" t="s">
        <v>2768</v>
      </c>
      <c r="D407" s="41" t="s">
        <v>2769</v>
      </c>
      <c r="E407" s="41" t="s">
        <v>2770</v>
      </c>
      <c r="F407" s="41" t="s">
        <v>77</v>
      </c>
      <c r="G407" s="43">
        <v>44301</v>
      </c>
      <c r="H407" s="18" t="s">
        <v>2771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18">
        <v>0</v>
      </c>
      <c r="AJ407" s="18">
        <v>0</v>
      </c>
      <c r="AK407" s="18">
        <v>0</v>
      </c>
      <c r="AL407" s="18">
        <v>0</v>
      </c>
      <c r="AM407" s="18">
        <v>0</v>
      </c>
      <c r="AN407" s="18">
        <v>0</v>
      </c>
      <c r="AO407" s="18">
        <v>0</v>
      </c>
      <c r="AP407" s="18">
        <v>0</v>
      </c>
      <c r="AQ407" s="18">
        <v>0</v>
      </c>
      <c r="AR407" s="18">
        <v>0</v>
      </c>
      <c r="AS407" s="18">
        <v>0</v>
      </c>
      <c r="AT407" s="18">
        <v>0</v>
      </c>
      <c r="AU407" s="18">
        <v>0</v>
      </c>
      <c r="AV407" s="18">
        <v>0</v>
      </c>
      <c r="AW407" s="18">
        <v>0</v>
      </c>
      <c r="AX407" s="18">
        <v>0</v>
      </c>
      <c r="AY407" s="18">
        <v>0</v>
      </c>
      <c r="AZ407" s="18">
        <v>0</v>
      </c>
      <c r="BA407" s="18">
        <v>0</v>
      </c>
      <c r="BB407" s="18">
        <v>0</v>
      </c>
      <c r="BC407" s="45"/>
      <c r="BD407" s="48"/>
      <c r="BE407" s="51"/>
      <c r="BF407" s="51"/>
      <c r="BG407" s="54"/>
      <c r="BH407" s="56" t="s">
        <v>2772</v>
      </c>
    </row>
    <row r="408" spans="1:60" ht="16.2" x14ac:dyDescent="0.25">
      <c r="A408" s="41" t="s">
        <v>2773</v>
      </c>
      <c r="B408" s="42" t="s">
        <v>2774</v>
      </c>
      <c r="C408" s="41" t="s">
        <v>2775</v>
      </c>
      <c r="D408" s="41" t="s">
        <v>2776</v>
      </c>
      <c r="E408" s="41" t="s">
        <v>2777</v>
      </c>
      <c r="F408" s="41" t="s">
        <v>77</v>
      </c>
      <c r="G408" s="43">
        <v>44301</v>
      </c>
      <c r="H408" s="19" t="s">
        <v>2778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19">
        <v>0</v>
      </c>
      <c r="AL408" s="19">
        <v>0</v>
      </c>
      <c r="AM408" s="19">
        <v>0</v>
      </c>
      <c r="AN408" s="19">
        <v>0</v>
      </c>
      <c r="AO408" s="19">
        <v>0</v>
      </c>
      <c r="AP408" s="19">
        <v>0</v>
      </c>
      <c r="AQ408" s="19">
        <v>0</v>
      </c>
      <c r="AR408" s="19">
        <v>0</v>
      </c>
      <c r="AS408" s="19">
        <v>0</v>
      </c>
      <c r="AT408" s="19">
        <v>0</v>
      </c>
      <c r="AU408" s="19">
        <v>0</v>
      </c>
      <c r="AV408" s="19">
        <v>0</v>
      </c>
      <c r="AW408" s="19">
        <v>0</v>
      </c>
      <c r="AX408" s="19">
        <v>0</v>
      </c>
      <c r="AY408" s="19">
        <v>0</v>
      </c>
      <c r="AZ408" s="19">
        <v>0</v>
      </c>
      <c r="BA408" s="19">
        <v>0</v>
      </c>
      <c r="BB408" s="19">
        <v>0</v>
      </c>
      <c r="BC408" s="46"/>
      <c r="BD408" s="49"/>
      <c r="BE408" s="52"/>
      <c r="BF408" s="52"/>
      <c r="BG408" s="55"/>
      <c r="BH408" s="56" t="s">
        <v>2779</v>
      </c>
    </row>
    <row r="409" spans="1:60" ht="16.2" x14ac:dyDescent="0.25">
      <c r="A409" s="41" t="s">
        <v>2780</v>
      </c>
      <c r="B409" s="42" t="s">
        <v>2781</v>
      </c>
      <c r="C409" s="41" t="s">
        <v>2782</v>
      </c>
      <c r="D409" s="41" t="s">
        <v>2783</v>
      </c>
      <c r="E409" s="41" t="s">
        <v>2784</v>
      </c>
      <c r="F409" s="41" t="s">
        <v>77</v>
      </c>
      <c r="G409" s="43">
        <v>44294</v>
      </c>
      <c r="H409" s="17" t="s">
        <v>2785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90</v>
      </c>
      <c r="AC409" s="17">
        <v>0</v>
      </c>
      <c r="AD409" s="17">
        <v>0</v>
      </c>
      <c r="AE409" s="17">
        <v>90</v>
      </c>
      <c r="AF409" s="17">
        <v>140</v>
      </c>
      <c r="AG409" s="17">
        <v>0</v>
      </c>
      <c r="AH409" s="17">
        <v>0</v>
      </c>
      <c r="AI409" s="17">
        <v>130</v>
      </c>
      <c r="AJ409" s="17">
        <v>70</v>
      </c>
      <c r="AK409" s="17">
        <v>0</v>
      </c>
      <c r="AL409" s="17">
        <v>0</v>
      </c>
      <c r="AM409" s="17">
        <v>70</v>
      </c>
      <c r="AN409" s="17">
        <v>110</v>
      </c>
      <c r="AO409" s="17">
        <v>0</v>
      </c>
      <c r="AP409" s="17">
        <v>0</v>
      </c>
      <c r="AQ409" s="17">
        <v>30</v>
      </c>
      <c r="AR409" s="17">
        <v>50</v>
      </c>
      <c r="AS409" s="17">
        <v>0</v>
      </c>
      <c r="AT409" s="17">
        <v>0</v>
      </c>
      <c r="AU409" s="17">
        <v>0</v>
      </c>
      <c r="AV409" s="17">
        <v>20</v>
      </c>
      <c r="AW409" s="17">
        <v>0</v>
      </c>
      <c r="AX409" s="17">
        <v>0</v>
      </c>
      <c r="AY409" s="17">
        <v>0</v>
      </c>
      <c r="AZ409" s="17">
        <v>0</v>
      </c>
      <c r="BA409" s="17">
        <v>0</v>
      </c>
      <c r="BB409" s="17">
        <v>0</v>
      </c>
      <c r="BC409" s="44">
        <f t="shared" ref="BC409" si="536">SUM(I409:BB409)</f>
        <v>800</v>
      </c>
      <c r="BD409" s="47">
        <f t="shared" ref="BD409" si="537">SUM(I410:BB410)</f>
        <v>0</v>
      </c>
      <c r="BE409" s="50">
        <f t="shared" ref="BE409" si="538">SUM(I411:BB411)</f>
        <v>0</v>
      </c>
      <c r="BF409" s="50">
        <f t="shared" ref="BF409" si="539">BE409-BC409</f>
        <v>-800</v>
      </c>
      <c r="BG409" s="53">
        <v>0.86770000000000003</v>
      </c>
      <c r="BH409" s="56" t="s">
        <v>2786</v>
      </c>
    </row>
    <row r="410" spans="1:60" ht="16.2" x14ac:dyDescent="0.25">
      <c r="A410" s="41" t="s">
        <v>2787</v>
      </c>
      <c r="B410" s="42" t="s">
        <v>2788</v>
      </c>
      <c r="C410" s="41" t="s">
        <v>2789</v>
      </c>
      <c r="D410" s="41" t="s">
        <v>2790</v>
      </c>
      <c r="E410" s="41" t="s">
        <v>2791</v>
      </c>
      <c r="F410" s="41" t="s">
        <v>77</v>
      </c>
      <c r="G410" s="43">
        <v>44294</v>
      </c>
      <c r="H410" s="18" t="s">
        <v>2792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8">
        <v>0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18">
        <v>0</v>
      </c>
      <c r="AY410" s="18">
        <v>0</v>
      </c>
      <c r="AZ410" s="18">
        <v>0</v>
      </c>
      <c r="BA410" s="18">
        <v>0</v>
      </c>
      <c r="BB410" s="18">
        <v>0</v>
      </c>
      <c r="BC410" s="45"/>
      <c r="BD410" s="48"/>
      <c r="BE410" s="51"/>
      <c r="BF410" s="51"/>
      <c r="BG410" s="54"/>
      <c r="BH410" s="56" t="s">
        <v>2793</v>
      </c>
    </row>
    <row r="411" spans="1:60" ht="16.2" x14ac:dyDescent="0.25">
      <c r="A411" s="41" t="s">
        <v>2794</v>
      </c>
      <c r="B411" s="42" t="s">
        <v>2795</v>
      </c>
      <c r="C411" s="41" t="s">
        <v>2796</v>
      </c>
      <c r="D411" s="41" t="s">
        <v>2797</v>
      </c>
      <c r="E411" s="41" t="s">
        <v>2798</v>
      </c>
      <c r="F411" s="41" t="s">
        <v>77</v>
      </c>
      <c r="G411" s="43">
        <v>44294</v>
      </c>
      <c r="H411" s="19" t="s">
        <v>2799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19">
        <v>0</v>
      </c>
      <c r="AL411" s="19">
        <v>0</v>
      </c>
      <c r="AM411" s="19">
        <v>0</v>
      </c>
      <c r="AN411" s="19">
        <v>0</v>
      </c>
      <c r="AO411" s="19">
        <v>0</v>
      </c>
      <c r="AP411" s="19">
        <v>0</v>
      </c>
      <c r="AQ411" s="19">
        <v>0</v>
      </c>
      <c r="AR411" s="19">
        <v>0</v>
      </c>
      <c r="AS411" s="19">
        <v>0</v>
      </c>
      <c r="AT411" s="19">
        <v>0</v>
      </c>
      <c r="AU411" s="19">
        <v>0</v>
      </c>
      <c r="AV411" s="19">
        <v>0</v>
      </c>
      <c r="AW411" s="19">
        <v>0</v>
      </c>
      <c r="AX411" s="19">
        <v>0</v>
      </c>
      <c r="AY411" s="19">
        <v>0</v>
      </c>
      <c r="AZ411" s="19">
        <v>0</v>
      </c>
      <c r="BA411" s="19">
        <v>0</v>
      </c>
      <c r="BB411" s="19">
        <v>0</v>
      </c>
      <c r="BC411" s="46"/>
      <c r="BD411" s="49"/>
      <c r="BE411" s="52"/>
      <c r="BF411" s="52"/>
      <c r="BG411" s="55"/>
      <c r="BH411" s="56" t="s">
        <v>2800</v>
      </c>
    </row>
    <row r="412" spans="1:60" ht="16.2" x14ac:dyDescent="0.25">
      <c r="A412" s="41" t="s">
        <v>2801</v>
      </c>
      <c r="B412" s="42" t="s">
        <v>2802</v>
      </c>
      <c r="C412" s="41" t="s">
        <v>2803</v>
      </c>
      <c r="D412" s="41" t="s">
        <v>2804</v>
      </c>
      <c r="E412" s="41" t="s">
        <v>2805</v>
      </c>
      <c r="F412" s="41" t="s">
        <v>77</v>
      </c>
      <c r="G412" s="43">
        <v>44298</v>
      </c>
      <c r="H412" s="17" t="s">
        <v>2806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20</v>
      </c>
      <c r="AB412" s="17">
        <v>32</v>
      </c>
      <c r="AC412" s="17">
        <v>0</v>
      </c>
      <c r="AD412" s="17">
        <v>0</v>
      </c>
      <c r="AE412" s="17">
        <v>32</v>
      </c>
      <c r="AF412" s="17">
        <v>59</v>
      </c>
      <c r="AG412" s="17">
        <v>0</v>
      </c>
      <c r="AH412" s="17">
        <v>0</v>
      </c>
      <c r="AI412" s="17">
        <v>59</v>
      </c>
      <c r="AJ412" s="17">
        <v>98</v>
      </c>
      <c r="AK412" s="17">
        <v>0</v>
      </c>
      <c r="AL412" s="17">
        <v>0</v>
      </c>
      <c r="AM412" s="17">
        <v>98</v>
      </c>
      <c r="AN412" s="17">
        <v>98</v>
      </c>
      <c r="AO412" s="17">
        <v>0</v>
      </c>
      <c r="AP412" s="17">
        <v>0</v>
      </c>
      <c r="AQ412" s="17">
        <v>90</v>
      </c>
      <c r="AR412" s="17">
        <v>92</v>
      </c>
      <c r="AS412" s="17">
        <v>0</v>
      </c>
      <c r="AT412" s="17">
        <v>0</v>
      </c>
      <c r="AU412" s="17">
        <v>10</v>
      </c>
      <c r="AV412" s="17">
        <v>88</v>
      </c>
      <c r="AW412" s="17">
        <v>0</v>
      </c>
      <c r="AX412" s="17">
        <v>0</v>
      </c>
      <c r="AY412" s="17">
        <v>0</v>
      </c>
      <c r="AZ412" s="17">
        <v>24</v>
      </c>
      <c r="BA412" s="17">
        <v>0</v>
      </c>
      <c r="BB412" s="17">
        <v>0</v>
      </c>
      <c r="BC412" s="44">
        <f t="shared" ref="BC412" si="540">SUM(I412:BB412)</f>
        <v>800</v>
      </c>
      <c r="BD412" s="47">
        <f t="shared" ref="BD412" si="541">SUM(I413:BB413)</f>
        <v>800</v>
      </c>
      <c r="BE412" s="50">
        <f t="shared" ref="BE412" si="542">SUM(I414:BB414)</f>
        <v>800</v>
      </c>
      <c r="BF412" s="50">
        <f t="shared" ref="BF412" si="543">BE412-BC412</f>
        <v>0</v>
      </c>
      <c r="BG412" s="53">
        <v>0.88530000000000009</v>
      </c>
      <c r="BH412" s="56" t="s">
        <v>2807</v>
      </c>
    </row>
    <row r="413" spans="1:60" ht="16.2" x14ac:dyDescent="0.25">
      <c r="A413" s="41" t="s">
        <v>2808</v>
      </c>
      <c r="B413" s="42" t="s">
        <v>2809</v>
      </c>
      <c r="C413" s="41" t="s">
        <v>2810</v>
      </c>
      <c r="D413" s="41" t="s">
        <v>2811</v>
      </c>
      <c r="E413" s="41" t="s">
        <v>2812</v>
      </c>
      <c r="F413" s="41" t="s">
        <v>77</v>
      </c>
      <c r="G413" s="43">
        <v>44298</v>
      </c>
      <c r="H413" s="18" t="s">
        <v>2813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20</v>
      </c>
      <c r="AB413" s="18">
        <v>32</v>
      </c>
      <c r="AC413" s="18">
        <v>0</v>
      </c>
      <c r="AD413" s="18">
        <v>0</v>
      </c>
      <c r="AE413" s="18">
        <v>32</v>
      </c>
      <c r="AF413" s="18">
        <v>59</v>
      </c>
      <c r="AG413" s="18">
        <v>0</v>
      </c>
      <c r="AH413" s="18">
        <v>0</v>
      </c>
      <c r="AI413" s="18">
        <v>59</v>
      </c>
      <c r="AJ413" s="18">
        <v>98</v>
      </c>
      <c r="AK413" s="18">
        <v>0</v>
      </c>
      <c r="AL413" s="18">
        <v>0</v>
      </c>
      <c r="AM413" s="18">
        <v>98</v>
      </c>
      <c r="AN413" s="18">
        <v>98</v>
      </c>
      <c r="AO413" s="18">
        <v>0</v>
      </c>
      <c r="AP413" s="18">
        <v>0</v>
      </c>
      <c r="AQ413" s="18">
        <v>90</v>
      </c>
      <c r="AR413" s="18">
        <v>92</v>
      </c>
      <c r="AS413" s="18">
        <v>0</v>
      </c>
      <c r="AT413" s="18">
        <v>0</v>
      </c>
      <c r="AU413" s="18">
        <v>10</v>
      </c>
      <c r="AV413" s="18">
        <v>88</v>
      </c>
      <c r="AW413" s="18">
        <v>0</v>
      </c>
      <c r="AX413" s="18">
        <v>0</v>
      </c>
      <c r="AY413" s="18">
        <v>0</v>
      </c>
      <c r="AZ413" s="18">
        <v>24</v>
      </c>
      <c r="BA413" s="18">
        <v>0</v>
      </c>
      <c r="BB413" s="18">
        <v>0</v>
      </c>
      <c r="BC413" s="45"/>
      <c r="BD413" s="48"/>
      <c r="BE413" s="51"/>
      <c r="BF413" s="51"/>
      <c r="BG413" s="54"/>
      <c r="BH413" s="56" t="s">
        <v>2814</v>
      </c>
    </row>
    <row r="414" spans="1:60" ht="16.2" x14ac:dyDescent="0.25">
      <c r="A414" s="41" t="s">
        <v>2815</v>
      </c>
      <c r="B414" s="42" t="s">
        <v>2816</v>
      </c>
      <c r="C414" s="41" t="s">
        <v>2817</v>
      </c>
      <c r="D414" s="41" t="s">
        <v>2818</v>
      </c>
      <c r="E414" s="41" t="s">
        <v>2819</v>
      </c>
      <c r="F414" s="41" t="s">
        <v>77</v>
      </c>
      <c r="G414" s="43">
        <v>44298</v>
      </c>
      <c r="H414" s="19" t="s">
        <v>2820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20</v>
      </c>
      <c r="AB414" s="19">
        <v>32</v>
      </c>
      <c r="AC414" s="19">
        <v>0</v>
      </c>
      <c r="AD414" s="19">
        <v>0</v>
      </c>
      <c r="AE414" s="19">
        <v>32</v>
      </c>
      <c r="AF414" s="19">
        <v>59</v>
      </c>
      <c r="AG414" s="19">
        <v>0</v>
      </c>
      <c r="AH414" s="19">
        <v>0</v>
      </c>
      <c r="AI414" s="19">
        <v>59</v>
      </c>
      <c r="AJ414" s="19">
        <v>98</v>
      </c>
      <c r="AK414" s="19">
        <v>0</v>
      </c>
      <c r="AL414" s="19">
        <v>0</v>
      </c>
      <c r="AM414" s="19">
        <v>98</v>
      </c>
      <c r="AN414" s="19">
        <v>98</v>
      </c>
      <c r="AO414" s="19">
        <v>0</v>
      </c>
      <c r="AP414" s="19">
        <v>0</v>
      </c>
      <c r="AQ414" s="19">
        <v>90</v>
      </c>
      <c r="AR414" s="19">
        <v>92</v>
      </c>
      <c r="AS414" s="19">
        <v>0</v>
      </c>
      <c r="AT414" s="19">
        <v>0</v>
      </c>
      <c r="AU414" s="19">
        <v>10</v>
      </c>
      <c r="AV414" s="19">
        <v>88</v>
      </c>
      <c r="AW414" s="19">
        <v>0</v>
      </c>
      <c r="AX414" s="19">
        <v>0</v>
      </c>
      <c r="AY414" s="19">
        <v>0</v>
      </c>
      <c r="AZ414" s="19">
        <v>24</v>
      </c>
      <c r="BA414" s="19">
        <v>0</v>
      </c>
      <c r="BB414" s="19">
        <v>0</v>
      </c>
      <c r="BC414" s="46"/>
      <c r="BD414" s="49"/>
      <c r="BE414" s="52"/>
      <c r="BF414" s="52"/>
      <c r="BG414" s="55"/>
      <c r="BH414" s="56" t="s">
        <v>2821</v>
      </c>
    </row>
    <row r="415" spans="1:60" ht="16.2" x14ac:dyDescent="0.25">
      <c r="A415" s="41" t="s">
        <v>2822</v>
      </c>
      <c r="B415" s="42" t="s">
        <v>2823</v>
      </c>
      <c r="C415" s="41" t="s">
        <v>2824</v>
      </c>
      <c r="D415" s="41" t="s">
        <v>2825</v>
      </c>
      <c r="E415" s="41" t="s">
        <v>2826</v>
      </c>
      <c r="F415" s="41" t="s">
        <v>77</v>
      </c>
      <c r="G415" s="43">
        <v>44296</v>
      </c>
      <c r="H415" s="17" t="s">
        <v>2827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90</v>
      </c>
      <c r="AC415" s="17">
        <v>0</v>
      </c>
      <c r="AD415" s="17">
        <v>0</v>
      </c>
      <c r="AE415" s="17">
        <v>90</v>
      </c>
      <c r="AF415" s="17">
        <v>140</v>
      </c>
      <c r="AG415" s="17">
        <v>0</v>
      </c>
      <c r="AH415" s="17">
        <v>0</v>
      </c>
      <c r="AI415" s="17">
        <v>130</v>
      </c>
      <c r="AJ415" s="17">
        <v>70</v>
      </c>
      <c r="AK415" s="17">
        <v>0</v>
      </c>
      <c r="AL415" s="17">
        <v>0</v>
      </c>
      <c r="AM415" s="17">
        <v>70</v>
      </c>
      <c r="AN415" s="17">
        <v>110</v>
      </c>
      <c r="AO415" s="17">
        <v>0</v>
      </c>
      <c r="AP415" s="17">
        <v>0</v>
      </c>
      <c r="AQ415" s="17">
        <v>30</v>
      </c>
      <c r="AR415" s="17">
        <v>50</v>
      </c>
      <c r="AS415" s="17">
        <v>0</v>
      </c>
      <c r="AT415" s="17">
        <v>0</v>
      </c>
      <c r="AU415" s="17">
        <v>0</v>
      </c>
      <c r="AV415" s="17">
        <v>20</v>
      </c>
      <c r="AW415" s="17">
        <v>0</v>
      </c>
      <c r="AX415" s="17">
        <v>0</v>
      </c>
      <c r="AY415" s="17">
        <v>0</v>
      </c>
      <c r="AZ415" s="17">
        <v>0</v>
      </c>
      <c r="BA415" s="17">
        <v>0</v>
      </c>
      <c r="BB415" s="17">
        <v>0</v>
      </c>
      <c r="BC415" s="44">
        <f t="shared" ref="BC415" si="544">SUM(I415:BB415)</f>
        <v>800</v>
      </c>
      <c r="BD415" s="47">
        <f t="shared" ref="BD415" si="545">SUM(I416:BB416)</f>
        <v>0</v>
      </c>
      <c r="BE415" s="50">
        <f t="shared" ref="BE415" si="546">SUM(I417:BB417)</f>
        <v>0</v>
      </c>
      <c r="BF415" s="50">
        <f t="shared" ref="BF415" si="547">BE415-BC415</f>
        <v>-800</v>
      </c>
      <c r="BG415" s="53">
        <v>0.88430000000000009</v>
      </c>
      <c r="BH415" s="56" t="s">
        <v>2828</v>
      </c>
    </row>
    <row r="416" spans="1:60" ht="16.2" x14ac:dyDescent="0.25">
      <c r="A416" s="41" t="s">
        <v>2829</v>
      </c>
      <c r="B416" s="42" t="s">
        <v>2830</v>
      </c>
      <c r="C416" s="41" t="s">
        <v>2831</v>
      </c>
      <c r="D416" s="41" t="s">
        <v>2832</v>
      </c>
      <c r="E416" s="41" t="s">
        <v>2833</v>
      </c>
      <c r="F416" s="41" t="s">
        <v>77</v>
      </c>
      <c r="G416" s="43">
        <v>44296</v>
      </c>
      <c r="H416" s="18" t="s">
        <v>2834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I416" s="18">
        <v>0</v>
      </c>
      <c r="AJ416" s="18">
        <v>0</v>
      </c>
      <c r="AK416" s="18">
        <v>0</v>
      </c>
      <c r="AL416" s="18">
        <v>0</v>
      </c>
      <c r="AM416" s="18">
        <v>0</v>
      </c>
      <c r="AN416" s="18">
        <v>0</v>
      </c>
      <c r="AO416" s="18">
        <v>0</v>
      </c>
      <c r="AP416" s="18">
        <v>0</v>
      </c>
      <c r="AQ416" s="18">
        <v>0</v>
      </c>
      <c r="AR416" s="18">
        <v>0</v>
      </c>
      <c r="AS416" s="18">
        <v>0</v>
      </c>
      <c r="AT416" s="18">
        <v>0</v>
      </c>
      <c r="AU416" s="18">
        <v>0</v>
      </c>
      <c r="AV416" s="18">
        <v>0</v>
      </c>
      <c r="AW416" s="18">
        <v>0</v>
      </c>
      <c r="AX416" s="18">
        <v>0</v>
      </c>
      <c r="AY416" s="18">
        <v>0</v>
      </c>
      <c r="AZ416" s="18">
        <v>0</v>
      </c>
      <c r="BA416" s="18">
        <v>0</v>
      </c>
      <c r="BB416" s="18">
        <v>0</v>
      </c>
      <c r="BC416" s="45"/>
      <c r="BD416" s="48"/>
      <c r="BE416" s="51"/>
      <c r="BF416" s="51"/>
      <c r="BG416" s="54"/>
      <c r="BH416" s="56" t="s">
        <v>2835</v>
      </c>
    </row>
    <row r="417" spans="1:60" ht="16.2" x14ac:dyDescent="0.25">
      <c r="A417" s="41" t="s">
        <v>2836</v>
      </c>
      <c r="B417" s="42" t="s">
        <v>2837</v>
      </c>
      <c r="C417" s="41" t="s">
        <v>2838</v>
      </c>
      <c r="D417" s="41" t="s">
        <v>2839</v>
      </c>
      <c r="E417" s="41" t="s">
        <v>2840</v>
      </c>
      <c r="F417" s="41" t="s">
        <v>77</v>
      </c>
      <c r="G417" s="43">
        <v>44296</v>
      </c>
      <c r="H417" s="19" t="s">
        <v>2841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19">
        <v>0</v>
      </c>
      <c r="AL417" s="19">
        <v>0</v>
      </c>
      <c r="AM417" s="19">
        <v>0</v>
      </c>
      <c r="AN417" s="19">
        <v>0</v>
      </c>
      <c r="AO417" s="19">
        <v>0</v>
      </c>
      <c r="AP417" s="19">
        <v>0</v>
      </c>
      <c r="AQ417" s="19">
        <v>0</v>
      </c>
      <c r="AR417" s="19">
        <v>0</v>
      </c>
      <c r="AS417" s="19">
        <v>0</v>
      </c>
      <c r="AT417" s="19">
        <v>0</v>
      </c>
      <c r="AU417" s="19">
        <v>0</v>
      </c>
      <c r="AV417" s="19">
        <v>0</v>
      </c>
      <c r="AW417" s="19">
        <v>0</v>
      </c>
      <c r="AX417" s="19">
        <v>0</v>
      </c>
      <c r="AY417" s="19">
        <v>0</v>
      </c>
      <c r="AZ417" s="19">
        <v>0</v>
      </c>
      <c r="BA417" s="19">
        <v>0</v>
      </c>
      <c r="BB417" s="19">
        <v>0</v>
      </c>
      <c r="BC417" s="46"/>
      <c r="BD417" s="49"/>
      <c r="BE417" s="52"/>
      <c r="BF417" s="52"/>
      <c r="BG417" s="55"/>
      <c r="BH417" s="56" t="s">
        <v>2842</v>
      </c>
    </row>
    <row r="418" spans="1:60" ht="16.2" x14ac:dyDescent="0.25">
      <c r="A418" s="41" t="s">
        <v>2843</v>
      </c>
      <c r="B418" s="42" t="s">
        <v>2844</v>
      </c>
      <c r="C418" s="41" t="s">
        <v>2845</v>
      </c>
      <c r="D418" s="41" t="s">
        <v>2846</v>
      </c>
      <c r="E418" s="41" t="s">
        <v>2847</v>
      </c>
      <c r="F418" s="41" t="s">
        <v>77</v>
      </c>
      <c r="G418" s="43">
        <v>44295</v>
      </c>
      <c r="H418" s="17" t="s">
        <v>2848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24</v>
      </c>
      <c r="O418" s="17">
        <v>0</v>
      </c>
      <c r="P418" s="17">
        <v>39</v>
      </c>
      <c r="Q418" s="17">
        <v>75</v>
      </c>
      <c r="R418" s="17">
        <v>0</v>
      </c>
      <c r="S418" s="17">
        <v>84</v>
      </c>
      <c r="T418" s="17">
        <v>110</v>
      </c>
      <c r="U418" s="17">
        <v>0</v>
      </c>
      <c r="V418" s="17">
        <v>0</v>
      </c>
      <c r="W418" s="17">
        <v>106</v>
      </c>
      <c r="X418" s="17">
        <v>106</v>
      </c>
      <c r="Y418" s="17">
        <v>0</v>
      </c>
      <c r="Z418" s="17">
        <v>0</v>
      </c>
      <c r="AA418" s="17">
        <v>81</v>
      </c>
      <c r="AB418" s="17">
        <v>69</v>
      </c>
      <c r="AC418" s="17">
        <v>0</v>
      </c>
      <c r="AD418" s="17">
        <v>0</v>
      </c>
      <c r="AE418" s="17">
        <v>37</v>
      </c>
      <c r="AF418" s="17">
        <v>35</v>
      </c>
      <c r="AG418" s="17">
        <v>0</v>
      </c>
      <c r="AH418" s="17">
        <v>0</v>
      </c>
      <c r="AI418" s="17">
        <v>11</v>
      </c>
      <c r="AJ418" s="17">
        <v>14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AZ418" s="17">
        <v>0</v>
      </c>
      <c r="BA418" s="17">
        <v>0</v>
      </c>
      <c r="BB418" s="17">
        <v>0</v>
      </c>
      <c r="BC418" s="44">
        <f t="shared" ref="BC418" si="548">SUM(I418:BB418)</f>
        <v>791</v>
      </c>
      <c r="BD418" s="47">
        <f t="shared" ref="BD418" si="549">SUM(I419:BB419)</f>
        <v>0</v>
      </c>
      <c r="BE418" s="50">
        <f t="shared" ref="BE418" si="550">SUM(I420:BB420)</f>
        <v>0</v>
      </c>
      <c r="BF418" s="50">
        <f t="shared" ref="BF418" si="551">BE418-BC418</f>
        <v>-791</v>
      </c>
      <c r="BG418" s="53">
        <v>0.85810000000000008</v>
      </c>
      <c r="BH418" s="56" t="s">
        <v>2849</v>
      </c>
    </row>
    <row r="419" spans="1:60" ht="16.2" x14ac:dyDescent="0.25">
      <c r="A419" s="41" t="s">
        <v>2850</v>
      </c>
      <c r="B419" s="42" t="s">
        <v>2851</v>
      </c>
      <c r="C419" s="41" t="s">
        <v>2852</v>
      </c>
      <c r="D419" s="41" t="s">
        <v>2853</v>
      </c>
      <c r="E419" s="41" t="s">
        <v>2854</v>
      </c>
      <c r="F419" s="41" t="s">
        <v>77</v>
      </c>
      <c r="G419" s="43">
        <v>44295</v>
      </c>
      <c r="H419" s="18" t="s">
        <v>2855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  <c r="AI419" s="18">
        <v>0</v>
      </c>
      <c r="AJ419" s="18">
        <v>0</v>
      </c>
      <c r="AK419" s="18">
        <v>0</v>
      </c>
      <c r="AL419" s="18">
        <v>0</v>
      </c>
      <c r="AM419" s="18">
        <v>0</v>
      </c>
      <c r="AN419" s="18">
        <v>0</v>
      </c>
      <c r="AO419" s="18">
        <v>0</v>
      </c>
      <c r="AP419" s="18">
        <v>0</v>
      </c>
      <c r="AQ419" s="18">
        <v>0</v>
      </c>
      <c r="AR419" s="18">
        <v>0</v>
      </c>
      <c r="AS419" s="18">
        <v>0</v>
      </c>
      <c r="AT419" s="18">
        <v>0</v>
      </c>
      <c r="AU419" s="18">
        <v>0</v>
      </c>
      <c r="AV419" s="18">
        <v>0</v>
      </c>
      <c r="AW419" s="18">
        <v>0</v>
      </c>
      <c r="AX419" s="18">
        <v>0</v>
      </c>
      <c r="AY419" s="18">
        <v>0</v>
      </c>
      <c r="AZ419" s="18">
        <v>0</v>
      </c>
      <c r="BA419" s="18">
        <v>0</v>
      </c>
      <c r="BB419" s="18">
        <v>0</v>
      </c>
      <c r="BC419" s="45"/>
      <c r="BD419" s="48"/>
      <c r="BE419" s="51"/>
      <c r="BF419" s="51"/>
      <c r="BG419" s="54"/>
      <c r="BH419" s="56" t="s">
        <v>2856</v>
      </c>
    </row>
    <row r="420" spans="1:60" ht="16.2" x14ac:dyDescent="0.25">
      <c r="A420" s="41" t="s">
        <v>2857</v>
      </c>
      <c r="B420" s="42" t="s">
        <v>2858</v>
      </c>
      <c r="C420" s="41" t="s">
        <v>2859</v>
      </c>
      <c r="D420" s="41" t="s">
        <v>2860</v>
      </c>
      <c r="E420" s="41" t="s">
        <v>2861</v>
      </c>
      <c r="F420" s="41" t="s">
        <v>77</v>
      </c>
      <c r="G420" s="43">
        <v>44295</v>
      </c>
      <c r="H420" s="19" t="s">
        <v>2862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19">
        <v>0</v>
      </c>
      <c r="AL420" s="19">
        <v>0</v>
      </c>
      <c r="AM420" s="19">
        <v>0</v>
      </c>
      <c r="AN420" s="19">
        <v>0</v>
      </c>
      <c r="AO420" s="19">
        <v>0</v>
      </c>
      <c r="AP420" s="19">
        <v>0</v>
      </c>
      <c r="AQ420" s="19">
        <v>0</v>
      </c>
      <c r="AR420" s="19">
        <v>0</v>
      </c>
      <c r="AS420" s="19">
        <v>0</v>
      </c>
      <c r="AT420" s="19">
        <v>0</v>
      </c>
      <c r="AU420" s="19">
        <v>0</v>
      </c>
      <c r="AV420" s="19">
        <v>0</v>
      </c>
      <c r="AW420" s="19">
        <v>0</v>
      </c>
      <c r="AX420" s="19">
        <v>0</v>
      </c>
      <c r="AY420" s="19">
        <v>0</v>
      </c>
      <c r="AZ420" s="19">
        <v>0</v>
      </c>
      <c r="BA420" s="19">
        <v>0</v>
      </c>
      <c r="BB420" s="19">
        <v>0</v>
      </c>
      <c r="BC420" s="46"/>
      <c r="BD420" s="49"/>
      <c r="BE420" s="52"/>
      <c r="BF420" s="52"/>
      <c r="BG420" s="55"/>
      <c r="BH420" s="56" t="s">
        <v>2863</v>
      </c>
    </row>
    <row r="421" spans="1:60" ht="16.2" x14ac:dyDescent="0.25">
      <c r="A421" s="41" t="s">
        <v>2864</v>
      </c>
      <c r="B421" s="42" t="s">
        <v>2865</v>
      </c>
      <c r="C421" s="41" t="s">
        <v>2866</v>
      </c>
      <c r="D421" s="41" t="s">
        <v>2867</v>
      </c>
      <c r="E421" s="41" t="s">
        <v>2868</v>
      </c>
      <c r="F421" s="41" t="s">
        <v>77</v>
      </c>
      <c r="G421" s="43">
        <v>44290</v>
      </c>
      <c r="H421" s="17" t="s">
        <v>2869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80</v>
      </c>
      <c r="R421" s="17">
        <v>0</v>
      </c>
      <c r="S421" s="17">
        <v>70</v>
      </c>
      <c r="T421" s="17">
        <v>110</v>
      </c>
      <c r="U421" s="17">
        <v>0</v>
      </c>
      <c r="V421" s="17">
        <v>0</v>
      </c>
      <c r="W421" s="17">
        <v>100</v>
      </c>
      <c r="X421" s="17">
        <v>110</v>
      </c>
      <c r="Y421" s="17">
        <v>0</v>
      </c>
      <c r="Z421" s="17">
        <v>0</v>
      </c>
      <c r="AA421" s="17">
        <v>100</v>
      </c>
      <c r="AB421" s="17">
        <v>80</v>
      </c>
      <c r="AC421" s="17">
        <v>0</v>
      </c>
      <c r="AD421" s="17">
        <v>0</v>
      </c>
      <c r="AE421" s="17">
        <v>70</v>
      </c>
      <c r="AF421" s="17">
        <v>60</v>
      </c>
      <c r="AG421" s="17">
        <v>0</v>
      </c>
      <c r="AH421" s="17">
        <v>0</v>
      </c>
      <c r="AI421" s="17">
        <v>0</v>
      </c>
      <c r="AJ421" s="17">
        <v>10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  <c r="AW421" s="17">
        <v>0</v>
      </c>
      <c r="AX421" s="17">
        <v>0</v>
      </c>
      <c r="AY421" s="17">
        <v>0</v>
      </c>
      <c r="AZ421" s="17">
        <v>0</v>
      </c>
      <c r="BA421" s="17">
        <v>0</v>
      </c>
      <c r="BB421" s="17">
        <v>0</v>
      </c>
      <c r="BC421" s="44">
        <f t="shared" ref="BC421" si="552">SUM(I421:BB421)</f>
        <v>790</v>
      </c>
      <c r="BD421" s="47">
        <f t="shared" ref="BD421" si="553">SUM(I422:BB422)</f>
        <v>790</v>
      </c>
      <c r="BE421" s="50">
        <f t="shared" ref="BE421" si="554">SUM(I423:BB423)</f>
        <v>790</v>
      </c>
      <c r="BF421" s="50">
        <f t="shared" ref="BF421" si="555">BE421-BC421</f>
        <v>0</v>
      </c>
      <c r="BG421" s="53">
        <v>0.86030000000000006</v>
      </c>
      <c r="BH421" s="56" t="s">
        <v>2870</v>
      </c>
    </row>
    <row r="422" spans="1:60" ht="16.2" x14ac:dyDescent="0.25">
      <c r="A422" s="41" t="s">
        <v>2871</v>
      </c>
      <c r="B422" s="42" t="s">
        <v>2872</v>
      </c>
      <c r="C422" s="41" t="s">
        <v>2873</v>
      </c>
      <c r="D422" s="41" t="s">
        <v>2874</v>
      </c>
      <c r="E422" s="41" t="s">
        <v>2875</v>
      </c>
      <c r="F422" s="41" t="s">
        <v>77</v>
      </c>
      <c r="G422" s="43">
        <v>44290</v>
      </c>
      <c r="H422" s="18" t="s">
        <v>2876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80</v>
      </c>
      <c r="R422" s="18">
        <v>0</v>
      </c>
      <c r="S422" s="18">
        <v>70</v>
      </c>
      <c r="T422" s="18">
        <v>110</v>
      </c>
      <c r="U422" s="18">
        <v>0</v>
      </c>
      <c r="V422" s="18">
        <v>0</v>
      </c>
      <c r="W422" s="18">
        <v>100</v>
      </c>
      <c r="X422" s="18">
        <v>110</v>
      </c>
      <c r="Y422" s="18">
        <v>0</v>
      </c>
      <c r="Z422" s="18">
        <v>0</v>
      </c>
      <c r="AA422" s="18">
        <v>100</v>
      </c>
      <c r="AB422" s="18">
        <v>80</v>
      </c>
      <c r="AC422" s="18">
        <v>0</v>
      </c>
      <c r="AD422" s="18">
        <v>0</v>
      </c>
      <c r="AE422" s="18">
        <v>70</v>
      </c>
      <c r="AF422" s="18">
        <v>60</v>
      </c>
      <c r="AG422" s="18">
        <v>0</v>
      </c>
      <c r="AH422" s="18">
        <v>0</v>
      </c>
      <c r="AI422" s="18">
        <v>0</v>
      </c>
      <c r="AJ422" s="18">
        <v>10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0</v>
      </c>
      <c r="AY422" s="18">
        <v>0</v>
      </c>
      <c r="AZ422" s="18">
        <v>0</v>
      </c>
      <c r="BA422" s="18">
        <v>0</v>
      </c>
      <c r="BB422" s="18">
        <v>0</v>
      </c>
      <c r="BC422" s="45"/>
      <c r="BD422" s="48"/>
      <c r="BE422" s="51"/>
      <c r="BF422" s="51"/>
      <c r="BG422" s="54"/>
      <c r="BH422" s="56" t="s">
        <v>2877</v>
      </c>
    </row>
    <row r="423" spans="1:60" ht="16.2" x14ac:dyDescent="0.25">
      <c r="A423" s="41" t="s">
        <v>2878</v>
      </c>
      <c r="B423" s="42" t="s">
        <v>2879</v>
      </c>
      <c r="C423" s="41" t="s">
        <v>2880</v>
      </c>
      <c r="D423" s="41" t="s">
        <v>2881</v>
      </c>
      <c r="E423" s="41" t="s">
        <v>2882</v>
      </c>
      <c r="F423" s="41" t="s">
        <v>77</v>
      </c>
      <c r="G423" s="43">
        <v>44290</v>
      </c>
      <c r="H423" s="19" t="s">
        <v>2883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80</v>
      </c>
      <c r="R423" s="19">
        <v>0</v>
      </c>
      <c r="S423" s="19">
        <v>70</v>
      </c>
      <c r="T423" s="19">
        <v>110</v>
      </c>
      <c r="U423" s="19">
        <v>0</v>
      </c>
      <c r="V423" s="19">
        <v>0</v>
      </c>
      <c r="W423" s="19">
        <v>100</v>
      </c>
      <c r="X423" s="19">
        <v>110</v>
      </c>
      <c r="Y423" s="19">
        <v>0</v>
      </c>
      <c r="Z423" s="19">
        <v>0</v>
      </c>
      <c r="AA423" s="19">
        <v>100</v>
      </c>
      <c r="AB423" s="19">
        <v>80</v>
      </c>
      <c r="AC423" s="19">
        <v>0</v>
      </c>
      <c r="AD423" s="19">
        <v>0</v>
      </c>
      <c r="AE423" s="19">
        <v>70</v>
      </c>
      <c r="AF423" s="19">
        <v>60</v>
      </c>
      <c r="AG423" s="19">
        <v>0</v>
      </c>
      <c r="AH423" s="19">
        <v>0</v>
      </c>
      <c r="AI423" s="19">
        <v>0</v>
      </c>
      <c r="AJ423" s="19">
        <v>10</v>
      </c>
      <c r="AK423" s="19">
        <v>0</v>
      </c>
      <c r="AL423" s="19">
        <v>0</v>
      </c>
      <c r="AM423" s="19">
        <v>0</v>
      </c>
      <c r="AN423" s="19">
        <v>0</v>
      </c>
      <c r="AO423" s="19">
        <v>0</v>
      </c>
      <c r="AP423" s="19">
        <v>0</v>
      </c>
      <c r="AQ423" s="19">
        <v>0</v>
      </c>
      <c r="AR423" s="19">
        <v>0</v>
      </c>
      <c r="AS423" s="19">
        <v>0</v>
      </c>
      <c r="AT423" s="19">
        <v>0</v>
      </c>
      <c r="AU423" s="19">
        <v>0</v>
      </c>
      <c r="AV423" s="19">
        <v>0</v>
      </c>
      <c r="AW423" s="19">
        <v>0</v>
      </c>
      <c r="AX423" s="19">
        <v>0</v>
      </c>
      <c r="AY423" s="19">
        <v>0</v>
      </c>
      <c r="AZ423" s="19">
        <v>0</v>
      </c>
      <c r="BA423" s="19">
        <v>0</v>
      </c>
      <c r="BB423" s="19">
        <v>0</v>
      </c>
      <c r="BC423" s="46"/>
      <c r="BD423" s="49"/>
      <c r="BE423" s="52"/>
      <c r="BF423" s="52"/>
      <c r="BG423" s="55"/>
      <c r="BH423" s="56" t="s">
        <v>2884</v>
      </c>
    </row>
    <row r="424" spans="1:60" ht="16.2" x14ac:dyDescent="0.25">
      <c r="A424" s="41" t="s">
        <v>2885</v>
      </c>
      <c r="B424" s="42" t="s">
        <v>2886</v>
      </c>
      <c r="C424" s="41" t="s">
        <v>2887</v>
      </c>
      <c r="D424" s="41" t="s">
        <v>2888</v>
      </c>
      <c r="E424" s="41" t="s">
        <v>2889</v>
      </c>
      <c r="F424" s="41" t="s">
        <v>77</v>
      </c>
      <c r="G424" s="43">
        <v>44293</v>
      </c>
      <c r="H424" s="17" t="s">
        <v>2890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80</v>
      </c>
      <c r="R424" s="17">
        <v>0</v>
      </c>
      <c r="S424" s="17">
        <v>70</v>
      </c>
      <c r="T424" s="17">
        <v>110</v>
      </c>
      <c r="U424" s="17">
        <v>0</v>
      </c>
      <c r="V424" s="17">
        <v>0</v>
      </c>
      <c r="W424" s="17">
        <v>100</v>
      </c>
      <c r="X424" s="17">
        <v>110</v>
      </c>
      <c r="Y424" s="17">
        <v>0</v>
      </c>
      <c r="Z424" s="17">
        <v>0</v>
      </c>
      <c r="AA424" s="17">
        <v>100</v>
      </c>
      <c r="AB424" s="17">
        <v>80</v>
      </c>
      <c r="AC424" s="17">
        <v>0</v>
      </c>
      <c r="AD424" s="17">
        <v>0</v>
      </c>
      <c r="AE424" s="17">
        <v>70</v>
      </c>
      <c r="AF424" s="17">
        <v>60</v>
      </c>
      <c r="AG424" s="17">
        <v>0</v>
      </c>
      <c r="AH424" s="17">
        <v>0</v>
      </c>
      <c r="AI424" s="17">
        <v>0</v>
      </c>
      <c r="AJ424" s="17">
        <v>10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0</v>
      </c>
      <c r="AZ424" s="17">
        <v>0</v>
      </c>
      <c r="BA424" s="17">
        <v>0</v>
      </c>
      <c r="BB424" s="17">
        <v>0</v>
      </c>
      <c r="BC424" s="44">
        <f t="shared" ref="BC424" si="556">SUM(I424:BB424)</f>
        <v>790</v>
      </c>
      <c r="BD424" s="47">
        <f t="shared" ref="BD424" si="557">SUM(I425:BB425)</f>
        <v>790</v>
      </c>
      <c r="BE424" s="50">
        <f t="shared" ref="BE424" si="558">SUM(I426:BB426)</f>
        <v>790</v>
      </c>
      <c r="BF424" s="50">
        <f t="shared" ref="BF424" si="559">BE424-BC424</f>
        <v>0</v>
      </c>
      <c r="BG424" s="53">
        <v>0.8669</v>
      </c>
      <c r="BH424" s="56" t="s">
        <v>2891</v>
      </c>
    </row>
    <row r="425" spans="1:60" ht="16.2" x14ac:dyDescent="0.25">
      <c r="A425" s="41" t="s">
        <v>2892</v>
      </c>
      <c r="B425" s="42" t="s">
        <v>2893</v>
      </c>
      <c r="C425" s="41" t="s">
        <v>2894</v>
      </c>
      <c r="D425" s="41" t="s">
        <v>2895</v>
      </c>
      <c r="E425" s="41" t="s">
        <v>2896</v>
      </c>
      <c r="F425" s="41" t="s">
        <v>77</v>
      </c>
      <c r="G425" s="43">
        <v>44293</v>
      </c>
      <c r="H425" s="18" t="s">
        <v>2897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80</v>
      </c>
      <c r="R425" s="18">
        <v>0</v>
      </c>
      <c r="S425" s="18">
        <v>70</v>
      </c>
      <c r="T425" s="18">
        <v>110</v>
      </c>
      <c r="U425" s="18">
        <v>0</v>
      </c>
      <c r="V425" s="18">
        <v>0</v>
      </c>
      <c r="W425" s="18">
        <v>100</v>
      </c>
      <c r="X425" s="18">
        <v>110</v>
      </c>
      <c r="Y425" s="18">
        <v>0</v>
      </c>
      <c r="Z425" s="18">
        <v>0</v>
      </c>
      <c r="AA425" s="18">
        <v>100</v>
      </c>
      <c r="AB425" s="18">
        <v>80</v>
      </c>
      <c r="AC425" s="18">
        <v>0</v>
      </c>
      <c r="AD425" s="18">
        <v>0</v>
      </c>
      <c r="AE425" s="18">
        <v>70</v>
      </c>
      <c r="AF425" s="18">
        <v>60</v>
      </c>
      <c r="AG425" s="18">
        <v>0</v>
      </c>
      <c r="AH425" s="18">
        <v>0</v>
      </c>
      <c r="AI425" s="18">
        <v>0</v>
      </c>
      <c r="AJ425" s="18">
        <v>10</v>
      </c>
      <c r="AK425" s="18">
        <v>0</v>
      </c>
      <c r="AL425" s="18">
        <v>0</v>
      </c>
      <c r="AM425" s="18">
        <v>0</v>
      </c>
      <c r="AN425" s="18">
        <v>0</v>
      </c>
      <c r="AO425" s="18">
        <v>0</v>
      </c>
      <c r="AP425" s="18">
        <v>0</v>
      </c>
      <c r="AQ425" s="18">
        <v>0</v>
      </c>
      <c r="AR425" s="18">
        <v>0</v>
      </c>
      <c r="AS425" s="18">
        <v>0</v>
      </c>
      <c r="AT425" s="18">
        <v>0</v>
      </c>
      <c r="AU425" s="18">
        <v>0</v>
      </c>
      <c r="AV425" s="18">
        <v>0</v>
      </c>
      <c r="AW425" s="18">
        <v>0</v>
      </c>
      <c r="AX425" s="18">
        <v>0</v>
      </c>
      <c r="AY425" s="18">
        <v>0</v>
      </c>
      <c r="AZ425" s="18">
        <v>0</v>
      </c>
      <c r="BA425" s="18">
        <v>0</v>
      </c>
      <c r="BB425" s="18">
        <v>0</v>
      </c>
      <c r="BC425" s="45"/>
      <c r="BD425" s="48"/>
      <c r="BE425" s="51"/>
      <c r="BF425" s="51"/>
      <c r="BG425" s="54"/>
      <c r="BH425" s="56" t="s">
        <v>2898</v>
      </c>
    </row>
    <row r="426" spans="1:60" ht="16.2" x14ac:dyDescent="0.25">
      <c r="A426" s="41" t="s">
        <v>2899</v>
      </c>
      <c r="B426" s="42" t="s">
        <v>2900</v>
      </c>
      <c r="C426" s="41" t="s">
        <v>2901</v>
      </c>
      <c r="D426" s="41" t="s">
        <v>2902</v>
      </c>
      <c r="E426" s="41" t="s">
        <v>2903</v>
      </c>
      <c r="F426" s="41" t="s">
        <v>77</v>
      </c>
      <c r="G426" s="43">
        <v>44293</v>
      </c>
      <c r="H426" s="19" t="s">
        <v>2904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80</v>
      </c>
      <c r="R426" s="19">
        <v>0</v>
      </c>
      <c r="S426" s="19">
        <v>70</v>
      </c>
      <c r="T426" s="19">
        <v>110</v>
      </c>
      <c r="U426" s="19">
        <v>0</v>
      </c>
      <c r="V426" s="19">
        <v>0</v>
      </c>
      <c r="W426" s="19">
        <v>100</v>
      </c>
      <c r="X426" s="19">
        <v>110</v>
      </c>
      <c r="Y426" s="19">
        <v>0</v>
      </c>
      <c r="Z426" s="19">
        <v>0</v>
      </c>
      <c r="AA426" s="19">
        <v>100</v>
      </c>
      <c r="AB426" s="19">
        <v>80</v>
      </c>
      <c r="AC426" s="19">
        <v>0</v>
      </c>
      <c r="AD426" s="19">
        <v>0</v>
      </c>
      <c r="AE426" s="19">
        <v>70</v>
      </c>
      <c r="AF426" s="19">
        <v>60</v>
      </c>
      <c r="AG426" s="19">
        <v>0</v>
      </c>
      <c r="AH426" s="19">
        <v>0</v>
      </c>
      <c r="AI426" s="19">
        <v>0</v>
      </c>
      <c r="AJ426" s="19">
        <v>10</v>
      </c>
      <c r="AK426" s="19">
        <v>0</v>
      </c>
      <c r="AL426" s="19">
        <v>0</v>
      </c>
      <c r="AM426" s="19">
        <v>0</v>
      </c>
      <c r="AN426" s="19">
        <v>0</v>
      </c>
      <c r="AO426" s="19">
        <v>0</v>
      </c>
      <c r="AP426" s="19">
        <v>0</v>
      </c>
      <c r="AQ426" s="19">
        <v>0</v>
      </c>
      <c r="AR426" s="19">
        <v>0</v>
      </c>
      <c r="AS426" s="19">
        <v>0</v>
      </c>
      <c r="AT426" s="19">
        <v>0</v>
      </c>
      <c r="AU426" s="19">
        <v>0</v>
      </c>
      <c r="AV426" s="19">
        <v>0</v>
      </c>
      <c r="AW426" s="19">
        <v>0</v>
      </c>
      <c r="AX426" s="19">
        <v>0</v>
      </c>
      <c r="AY426" s="19">
        <v>0</v>
      </c>
      <c r="AZ426" s="19">
        <v>0</v>
      </c>
      <c r="BA426" s="19">
        <v>0</v>
      </c>
      <c r="BB426" s="19">
        <v>0</v>
      </c>
      <c r="BC426" s="46"/>
      <c r="BD426" s="49"/>
      <c r="BE426" s="52"/>
      <c r="BF426" s="52"/>
      <c r="BG426" s="55"/>
      <c r="BH426" s="56" t="s">
        <v>2905</v>
      </c>
    </row>
    <row r="427" spans="1:60" ht="16.2" x14ac:dyDescent="0.25">
      <c r="A427" s="41" t="s">
        <v>2906</v>
      </c>
      <c r="B427" s="42" t="s">
        <v>2907</v>
      </c>
      <c r="C427" s="41" t="s">
        <v>2908</v>
      </c>
      <c r="D427" s="41" t="s">
        <v>2909</v>
      </c>
      <c r="E427" s="41" t="s">
        <v>2910</v>
      </c>
      <c r="F427" s="41" t="s">
        <v>77</v>
      </c>
      <c r="G427" s="43">
        <v>44280</v>
      </c>
      <c r="H427" s="17" t="s">
        <v>2911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110</v>
      </c>
      <c r="R427" s="17">
        <v>0</v>
      </c>
      <c r="S427" s="17">
        <v>30</v>
      </c>
      <c r="T427" s="17">
        <v>120</v>
      </c>
      <c r="U427" s="17">
        <v>0</v>
      </c>
      <c r="V427" s="17">
        <v>0</v>
      </c>
      <c r="W427" s="17">
        <v>140</v>
      </c>
      <c r="X427" s="17">
        <v>130</v>
      </c>
      <c r="Y427" s="17">
        <v>0</v>
      </c>
      <c r="Z427" s="17">
        <v>0</v>
      </c>
      <c r="AA427" s="17">
        <v>50</v>
      </c>
      <c r="AB427" s="17">
        <v>140</v>
      </c>
      <c r="AC427" s="17">
        <v>0</v>
      </c>
      <c r="AD427" s="17">
        <v>0</v>
      </c>
      <c r="AE427" s="17">
        <v>30</v>
      </c>
      <c r="AF427" s="17">
        <v>40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AZ427" s="17">
        <v>0</v>
      </c>
      <c r="BA427" s="17">
        <v>0</v>
      </c>
      <c r="BB427" s="17">
        <v>0</v>
      </c>
      <c r="BC427" s="44">
        <f t="shared" ref="BC427" si="560">SUM(I427:BB427)</f>
        <v>790</v>
      </c>
      <c r="BD427" s="47">
        <f t="shared" ref="BD427" si="561">SUM(I428:BB428)</f>
        <v>790</v>
      </c>
      <c r="BE427" s="50">
        <f t="shared" ref="BE427" si="562">SUM(I429:BB429)</f>
        <v>790</v>
      </c>
      <c r="BF427" s="50">
        <f t="shared" ref="BF427" si="563">BE427-BC427</f>
        <v>0</v>
      </c>
      <c r="BG427" s="53">
        <v>0.85050000000000003</v>
      </c>
      <c r="BH427" s="56" t="s">
        <v>2912</v>
      </c>
    </row>
    <row r="428" spans="1:60" ht="16.2" x14ac:dyDescent="0.25">
      <c r="A428" s="41" t="s">
        <v>2913</v>
      </c>
      <c r="B428" s="42" t="s">
        <v>2914</v>
      </c>
      <c r="C428" s="41" t="s">
        <v>2915</v>
      </c>
      <c r="D428" s="41" t="s">
        <v>2916</v>
      </c>
      <c r="E428" s="41" t="s">
        <v>2917</v>
      </c>
      <c r="F428" s="41" t="s">
        <v>77</v>
      </c>
      <c r="G428" s="43">
        <v>44280</v>
      </c>
      <c r="H428" s="18" t="s">
        <v>2918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110</v>
      </c>
      <c r="R428" s="18">
        <v>0</v>
      </c>
      <c r="S428" s="18">
        <v>30</v>
      </c>
      <c r="T428" s="18">
        <v>120</v>
      </c>
      <c r="U428" s="18">
        <v>0</v>
      </c>
      <c r="V428" s="18">
        <v>0</v>
      </c>
      <c r="W428" s="18">
        <v>140</v>
      </c>
      <c r="X428" s="18">
        <v>130</v>
      </c>
      <c r="Y428" s="18">
        <v>0</v>
      </c>
      <c r="Z428" s="18">
        <v>0</v>
      </c>
      <c r="AA428" s="18">
        <v>50</v>
      </c>
      <c r="AB428" s="18">
        <v>140</v>
      </c>
      <c r="AC428" s="18">
        <v>0</v>
      </c>
      <c r="AD428" s="18">
        <v>0</v>
      </c>
      <c r="AE428" s="18">
        <v>30</v>
      </c>
      <c r="AF428" s="18">
        <v>40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8">
        <v>0</v>
      </c>
      <c r="AS428" s="18">
        <v>0</v>
      </c>
      <c r="AT428" s="18">
        <v>0</v>
      </c>
      <c r="AU428" s="18">
        <v>0</v>
      </c>
      <c r="AV428" s="18">
        <v>0</v>
      </c>
      <c r="AW428" s="18">
        <v>0</v>
      </c>
      <c r="AX428" s="18">
        <v>0</v>
      </c>
      <c r="AY428" s="18">
        <v>0</v>
      </c>
      <c r="AZ428" s="18">
        <v>0</v>
      </c>
      <c r="BA428" s="18">
        <v>0</v>
      </c>
      <c r="BB428" s="18">
        <v>0</v>
      </c>
      <c r="BC428" s="45"/>
      <c r="BD428" s="48"/>
      <c r="BE428" s="51"/>
      <c r="BF428" s="51"/>
      <c r="BG428" s="54"/>
      <c r="BH428" s="56" t="s">
        <v>2919</v>
      </c>
    </row>
    <row r="429" spans="1:60" ht="16.2" x14ac:dyDescent="0.25">
      <c r="A429" s="41" t="s">
        <v>2920</v>
      </c>
      <c r="B429" s="42" t="s">
        <v>2921</v>
      </c>
      <c r="C429" s="41" t="s">
        <v>2922</v>
      </c>
      <c r="D429" s="41" t="s">
        <v>2923</v>
      </c>
      <c r="E429" s="41" t="s">
        <v>2924</v>
      </c>
      <c r="F429" s="41" t="s">
        <v>77</v>
      </c>
      <c r="G429" s="43">
        <v>44280</v>
      </c>
      <c r="H429" s="19" t="s">
        <v>2925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110</v>
      </c>
      <c r="R429" s="19">
        <v>0</v>
      </c>
      <c r="S429" s="19">
        <v>30</v>
      </c>
      <c r="T429" s="19">
        <v>120</v>
      </c>
      <c r="U429" s="19">
        <v>0</v>
      </c>
      <c r="V429" s="19">
        <v>0</v>
      </c>
      <c r="W429" s="19">
        <v>140</v>
      </c>
      <c r="X429" s="19">
        <v>130</v>
      </c>
      <c r="Y429" s="19">
        <v>0</v>
      </c>
      <c r="Z429" s="19">
        <v>0</v>
      </c>
      <c r="AA429" s="19">
        <v>50</v>
      </c>
      <c r="AB429" s="19">
        <v>140</v>
      </c>
      <c r="AC429" s="19">
        <v>0</v>
      </c>
      <c r="AD429" s="19">
        <v>0</v>
      </c>
      <c r="AE429" s="19">
        <v>30</v>
      </c>
      <c r="AF429" s="19">
        <v>40</v>
      </c>
      <c r="AG429" s="19">
        <v>0</v>
      </c>
      <c r="AH429" s="19">
        <v>0</v>
      </c>
      <c r="AI429" s="19">
        <v>0</v>
      </c>
      <c r="AJ429" s="19">
        <v>0</v>
      </c>
      <c r="AK429" s="19">
        <v>0</v>
      </c>
      <c r="AL429" s="19">
        <v>0</v>
      </c>
      <c r="AM429" s="19">
        <v>0</v>
      </c>
      <c r="AN429" s="19">
        <v>0</v>
      </c>
      <c r="AO429" s="19">
        <v>0</v>
      </c>
      <c r="AP429" s="19">
        <v>0</v>
      </c>
      <c r="AQ429" s="19">
        <v>0</v>
      </c>
      <c r="AR429" s="19">
        <v>0</v>
      </c>
      <c r="AS429" s="19">
        <v>0</v>
      </c>
      <c r="AT429" s="19">
        <v>0</v>
      </c>
      <c r="AU429" s="19">
        <v>0</v>
      </c>
      <c r="AV429" s="19">
        <v>0</v>
      </c>
      <c r="AW429" s="19">
        <v>0</v>
      </c>
      <c r="AX429" s="19">
        <v>0</v>
      </c>
      <c r="AY429" s="19">
        <v>0</v>
      </c>
      <c r="AZ429" s="19">
        <v>0</v>
      </c>
      <c r="BA429" s="19">
        <v>0</v>
      </c>
      <c r="BB429" s="19">
        <v>0</v>
      </c>
      <c r="BC429" s="46"/>
      <c r="BD429" s="49"/>
      <c r="BE429" s="52"/>
      <c r="BF429" s="52"/>
      <c r="BG429" s="55"/>
      <c r="BH429" s="56" t="s">
        <v>2926</v>
      </c>
    </row>
    <row r="430" spans="1:60" ht="16.2" x14ac:dyDescent="0.25">
      <c r="A430" s="41" t="s">
        <v>2927</v>
      </c>
      <c r="B430" s="42" t="s">
        <v>2928</v>
      </c>
      <c r="C430" s="41" t="s">
        <v>2929</v>
      </c>
      <c r="D430" s="41" t="s">
        <v>2930</v>
      </c>
      <c r="E430" s="41" t="s">
        <v>2931</v>
      </c>
      <c r="F430" s="41" t="s">
        <v>77</v>
      </c>
      <c r="G430" s="43">
        <v>44285</v>
      </c>
      <c r="H430" s="17" t="s">
        <v>2932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40</v>
      </c>
      <c r="AB430" s="17">
        <v>60</v>
      </c>
      <c r="AC430" s="17">
        <v>0</v>
      </c>
      <c r="AD430" s="17">
        <v>0</v>
      </c>
      <c r="AE430" s="17">
        <v>60</v>
      </c>
      <c r="AF430" s="17">
        <v>70</v>
      </c>
      <c r="AG430" s="17">
        <v>0</v>
      </c>
      <c r="AH430" s="17">
        <v>0</v>
      </c>
      <c r="AI430" s="17">
        <v>70</v>
      </c>
      <c r="AJ430" s="17">
        <v>90</v>
      </c>
      <c r="AK430" s="17">
        <v>0</v>
      </c>
      <c r="AL430" s="17">
        <v>0</v>
      </c>
      <c r="AM430" s="17">
        <v>100</v>
      </c>
      <c r="AN430" s="17">
        <v>90</v>
      </c>
      <c r="AO430" s="17">
        <v>0</v>
      </c>
      <c r="AP430" s="17">
        <v>0</v>
      </c>
      <c r="AQ430" s="17">
        <v>60</v>
      </c>
      <c r="AR430" s="17">
        <v>70</v>
      </c>
      <c r="AS430" s="17">
        <v>0</v>
      </c>
      <c r="AT430" s="17">
        <v>0</v>
      </c>
      <c r="AU430" s="17">
        <v>0</v>
      </c>
      <c r="AV430" s="17">
        <v>60</v>
      </c>
      <c r="AW430" s="17">
        <v>0</v>
      </c>
      <c r="AX430" s="17">
        <v>0</v>
      </c>
      <c r="AY430" s="17">
        <v>0</v>
      </c>
      <c r="AZ430" s="17">
        <v>20</v>
      </c>
      <c r="BA430" s="17">
        <v>0</v>
      </c>
      <c r="BB430" s="17">
        <v>0</v>
      </c>
      <c r="BC430" s="44">
        <f t="shared" ref="BC430" si="564">SUM(I430:BB430)</f>
        <v>790</v>
      </c>
      <c r="BD430" s="47">
        <f t="shared" ref="BD430" si="565">SUM(I431:BB431)</f>
        <v>790</v>
      </c>
      <c r="BE430" s="50">
        <f t="shared" ref="BE430" si="566">SUM(I432:BB432)</f>
        <v>790</v>
      </c>
      <c r="BF430" s="50">
        <f t="shared" ref="BF430" si="567">BE430-BC430</f>
        <v>0</v>
      </c>
      <c r="BG430" s="53">
        <v>0.86210000000000009</v>
      </c>
      <c r="BH430" s="56" t="s">
        <v>2933</v>
      </c>
    </row>
    <row r="431" spans="1:60" ht="16.2" x14ac:dyDescent="0.25">
      <c r="A431" s="41" t="s">
        <v>2934</v>
      </c>
      <c r="B431" s="42" t="s">
        <v>2935</v>
      </c>
      <c r="C431" s="41" t="s">
        <v>2936</v>
      </c>
      <c r="D431" s="41" t="s">
        <v>2937</v>
      </c>
      <c r="E431" s="41" t="s">
        <v>2938</v>
      </c>
      <c r="F431" s="41" t="s">
        <v>77</v>
      </c>
      <c r="G431" s="43">
        <v>44285</v>
      </c>
      <c r="H431" s="18" t="s">
        <v>2939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40</v>
      </c>
      <c r="AB431" s="18">
        <v>60</v>
      </c>
      <c r="AC431" s="18">
        <v>0</v>
      </c>
      <c r="AD431" s="18">
        <v>0</v>
      </c>
      <c r="AE431" s="18">
        <v>60</v>
      </c>
      <c r="AF431" s="18">
        <v>70</v>
      </c>
      <c r="AG431" s="18">
        <v>0</v>
      </c>
      <c r="AH431" s="18">
        <v>0</v>
      </c>
      <c r="AI431" s="18">
        <v>70</v>
      </c>
      <c r="AJ431" s="18">
        <v>90</v>
      </c>
      <c r="AK431" s="18">
        <v>0</v>
      </c>
      <c r="AL431" s="18">
        <v>0</v>
      </c>
      <c r="AM431" s="18">
        <v>100</v>
      </c>
      <c r="AN431" s="18">
        <v>90</v>
      </c>
      <c r="AO431" s="18">
        <v>0</v>
      </c>
      <c r="AP431" s="18">
        <v>0</v>
      </c>
      <c r="AQ431" s="18">
        <v>60</v>
      </c>
      <c r="AR431" s="18">
        <v>70</v>
      </c>
      <c r="AS431" s="18">
        <v>0</v>
      </c>
      <c r="AT431" s="18">
        <v>0</v>
      </c>
      <c r="AU431" s="18">
        <v>0</v>
      </c>
      <c r="AV431" s="18">
        <v>60</v>
      </c>
      <c r="AW431" s="18">
        <v>0</v>
      </c>
      <c r="AX431" s="18">
        <v>0</v>
      </c>
      <c r="AY431" s="18">
        <v>0</v>
      </c>
      <c r="AZ431" s="18">
        <v>20</v>
      </c>
      <c r="BA431" s="18">
        <v>0</v>
      </c>
      <c r="BB431" s="18">
        <v>0</v>
      </c>
      <c r="BC431" s="45"/>
      <c r="BD431" s="48"/>
      <c r="BE431" s="51"/>
      <c r="BF431" s="51"/>
      <c r="BG431" s="54"/>
      <c r="BH431" s="56" t="s">
        <v>2940</v>
      </c>
    </row>
    <row r="432" spans="1:60" ht="16.2" x14ac:dyDescent="0.25">
      <c r="A432" s="41" t="s">
        <v>2941</v>
      </c>
      <c r="B432" s="42" t="s">
        <v>2942</v>
      </c>
      <c r="C432" s="41" t="s">
        <v>2943</v>
      </c>
      <c r="D432" s="41" t="s">
        <v>2944</v>
      </c>
      <c r="E432" s="41" t="s">
        <v>2945</v>
      </c>
      <c r="F432" s="41" t="s">
        <v>77</v>
      </c>
      <c r="G432" s="43">
        <v>44285</v>
      </c>
      <c r="H432" s="19" t="s">
        <v>2946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40</v>
      </c>
      <c r="AB432" s="19">
        <v>60</v>
      </c>
      <c r="AC432" s="19">
        <v>0</v>
      </c>
      <c r="AD432" s="19">
        <v>0</v>
      </c>
      <c r="AE432" s="19">
        <v>60</v>
      </c>
      <c r="AF432" s="19">
        <v>70</v>
      </c>
      <c r="AG432" s="19">
        <v>0</v>
      </c>
      <c r="AH432" s="19">
        <v>0</v>
      </c>
      <c r="AI432" s="19">
        <v>70</v>
      </c>
      <c r="AJ432" s="19">
        <v>90</v>
      </c>
      <c r="AK432" s="19">
        <v>0</v>
      </c>
      <c r="AL432" s="19">
        <v>0</v>
      </c>
      <c r="AM432" s="19">
        <v>100</v>
      </c>
      <c r="AN432" s="19">
        <v>90</v>
      </c>
      <c r="AO432" s="19">
        <v>0</v>
      </c>
      <c r="AP432" s="19">
        <v>0</v>
      </c>
      <c r="AQ432" s="19">
        <v>60</v>
      </c>
      <c r="AR432" s="19">
        <v>70</v>
      </c>
      <c r="AS432" s="19">
        <v>0</v>
      </c>
      <c r="AT432" s="19">
        <v>0</v>
      </c>
      <c r="AU432" s="19">
        <v>0</v>
      </c>
      <c r="AV432" s="19">
        <v>60</v>
      </c>
      <c r="AW432" s="19">
        <v>0</v>
      </c>
      <c r="AX432" s="19">
        <v>0</v>
      </c>
      <c r="AY432" s="19">
        <v>0</v>
      </c>
      <c r="AZ432" s="19">
        <v>20</v>
      </c>
      <c r="BA432" s="19">
        <v>0</v>
      </c>
      <c r="BB432" s="19">
        <v>0</v>
      </c>
      <c r="BC432" s="46"/>
      <c r="BD432" s="49"/>
      <c r="BE432" s="52"/>
      <c r="BF432" s="52"/>
      <c r="BG432" s="55"/>
      <c r="BH432" s="56" t="s">
        <v>2947</v>
      </c>
    </row>
    <row r="433" spans="1:60" ht="16.2" x14ac:dyDescent="0.25">
      <c r="A433" s="41" t="s">
        <v>2948</v>
      </c>
      <c r="B433" s="42" t="s">
        <v>2949</v>
      </c>
      <c r="C433" s="41" t="s">
        <v>2950</v>
      </c>
      <c r="D433" s="41" t="s">
        <v>2951</v>
      </c>
      <c r="E433" s="41" t="s">
        <v>2952</v>
      </c>
      <c r="F433" s="41" t="s">
        <v>77</v>
      </c>
      <c r="G433" s="43">
        <v>44296</v>
      </c>
      <c r="H433" s="17" t="s">
        <v>2953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20</v>
      </c>
      <c r="O433" s="17">
        <v>0</v>
      </c>
      <c r="P433" s="17">
        <v>38</v>
      </c>
      <c r="Q433" s="17">
        <v>67</v>
      </c>
      <c r="R433" s="17">
        <v>0</v>
      </c>
      <c r="S433" s="17">
        <v>102</v>
      </c>
      <c r="T433" s="17">
        <v>96</v>
      </c>
      <c r="U433" s="17">
        <v>0</v>
      </c>
      <c r="V433" s="17">
        <v>0</v>
      </c>
      <c r="W433" s="17">
        <v>161</v>
      </c>
      <c r="X433" s="17">
        <v>104</v>
      </c>
      <c r="Y433" s="17">
        <v>0</v>
      </c>
      <c r="Z433" s="17">
        <v>0</v>
      </c>
      <c r="AA433" s="17">
        <v>92</v>
      </c>
      <c r="AB433" s="17">
        <v>66</v>
      </c>
      <c r="AC433" s="17">
        <v>0</v>
      </c>
      <c r="AD433" s="17">
        <v>0</v>
      </c>
      <c r="AE433" s="17">
        <v>41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  <c r="AW433" s="17">
        <v>0</v>
      </c>
      <c r="AX433" s="17">
        <v>0</v>
      </c>
      <c r="AY433" s="17">
        <v>0</v>
      </c>
      <c r="AZ433" s="17">
        <v>0</v>
      </c>
      <c r="BA433" s="17">
        <v>0</v>
      </c>
      <c r="BB433" s="17">
        <v>0</v>
      </c>
      <c r="BC433" s="44">
        <f t="shared" ref="BC433" si="568">SUM(I433:BB433)</f>
        <v>787</v>
      </c>
      <c r="BD433" s="47">
        <f t="shared" ref="BD433" si="569">SUM(I434:BB434)</f>
        <v>1574</v>
      </c>
      <c r="BE433" s="50">
        <f t="shared" ref="BE433" si="570">SUM(I435:BB435)</f>
        <v>0</v>
      </c>
      <c r="BF433" s="50">
        <f t="shared" ref="BF433" si="571">BE433-BC433</f>
        <v>-787</v>
      </c>
      <c r="BG433" s="53">
        <v>0.8570000000000001</v>
      </c>
      <c r="BH433" s="56" t="s">
        <v>2954</v>
      </c>
    </row>
    <row r="434" spans="1:60" ht="16.2" x14ac:dyDescent="0.25">
      <c r="A434" s="41" t="s">
        <v>2955</v>
      </c>
      <c r="B434" s="42" t="s">
        <v>2956</v>
      </c>
      <c r="C434" s="41" t="s">
        <v>2957</v>
      </c>
      <c r="D434" s="41" t="s">
        <v>2958</v>
      </c>
      <c r="E434" s="41" t="s">
        <v>2959</v>
      </c>
      <c r="F434" s="41" t="s">
        <v>77</v>
      </c>
      <c r="G434" s="43">
        <v>44296</v>
      </c>
      <c r="H434" s="18" t="s">
        <v>2960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40</v>
      </c>
      <c r="O434" s="18">
        <v>0</v>
      </c>
      <c r="P434" s="18">
        <v>76</v>
      </c>
      <c r="Q434" s="18">
        <v>134</v>
      </c>
      <c r="R434" s="18">
        <v>0</v>
      </c>
      <c r="S434" s="18">
        <v>204</v>
      </c>
      <c r="T434" s="18">
        <v>192</v>
      </c>
      <c r="U434" s="18">
        <v>0</v>
      </c>
      <c r="V434" s="18">
        <v>0</v>
      </c>
      <c r="W434" s="18">
        <v>322</v>
      </c>
      <c r="X434" s="18">
        <v>208</v>
      </c>
      <c r="Y434" s="18">
        <v>0</v>
      </c>
      <c r="Z434" s="18">
        <v>0</v>
      </c>
      <c r="AA434" s="18">
        <v>184</v>
      </c>
      <c r="AB434" s="18">
        <v>132</v>
      </c>
      <c r="AC434" s="18">
        <v>0</v>
      </c>
      <c r="AD434" s="18">
        <v>0</v>
      </c>
      <c r="AE434" s="18">
        <v>82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8">
        <v>0</v>
      </c>
      <c r="AS434" s="18">
        <v>0</v>
      </c>
      <c r="AT434" s="18">
        <v>0</v>
      </c>
      <c r="AU434" s="18">
        <v>0</v>
      </c>
      <c r="AV434" s="18">
        <v>0</v>
      </c>
      <c r="AW434" s="18">
        <v>0</v>
      </c>
      <c r="AX434" s="18">
        <v>0</v>
      </c>
      <c r="AY434" s="18">
        <v>0</v>
      </c>
      <c r="AZ434" s="18">
        <v>0</v>
      </c>
      <c r="BA434" s="18">
        <v>0</v>
      </c>
      <c r="BB434" s="18">
        <v>0</v>
      </c>
      <c r="BC434" s="45"/>
      <c r="BD434" s="48"/>
      <c r="BE434" s="51"/>
      <c r="BF434" s="51"/>
      <c r="BG434" s="54"/>
      <c r="BH434" s="56" t="s">
        <v>2961</v>
      </c>
    </row>
    <row r="435" spans="1:60" ht="16.2" x14ac:dyDescent="0.25">
      <c r="A435" s="41" t="s">
        <v>2962</v>
      </c>
      <c r="B435" s="42" t="s">
        <v>2963</v>
      </c>
      <c r="C435" s="41" t="s">
        <v>2964</v>
      </c>
      <c r="D435" s="41" t="s">
        <v>2965</v>
      </c>
      <c r="E435" s="41" t="s">
        <v>2966</v>
      </c>
      <c r="F435" s="41" t="s">
        <v>77</v>
      </c>
      <c r="G435" s="43">
        <v>44296</v>
      </c>
      <c r="H435" s="19" t="s">
        <v>2967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19">
        <v>0</v>
      </c>
      <c r="AL435" s="19">
        <v>0</v>
      </c>
      <c r="AM435" s="19">
        <v>0</v>
      </c>
      <c r="AN435" s="19">
        <v>0</v>
      </c>
      <c r="AO435" s="19">
        <v>0</v>
      </c>
      <c r="AP435" s="19">
        <v>0</v>
      </c>
      <c r="AQ435" s="19">
        <v>0</v>
      </c>
      <c r="AR435" s="19">
        <v>0</v>
      </c>
      <c r="AS435" s="19">
        <v>0</v>
      </c>
      <c r="AT435" s="19">
        <v>0</v>
      </c>
      <c r="AU435" s="19">
        <v>0</v>
      </c>
      <c r="AV435" s="19">
        <v>0</v>
      </c>
      <c r="AW435" s="19">
        <v>0</v>
      </c>
      <c r="AX435" s="19">
        <v>0</v>
      </c>
      <c r="AY435" s="19">
        <v>0</v>
      </c>
      <c r="AZ435" s="19">
        <v>0</v>
      </c>
      <c r="BA435" s="19">
        <v>0</v>
      </c>
      <c r="BB435" s="19">
        <v>0</v>
      </c>
      <c r="BC435" s="46"/>
      <c r="BD435" s="49"/>
      <c r="BE435" s="52"/>
      <c r="BF435" s="52"/>
      <c r="BG435" s="55"/>
      <c r="BH435" s="56" t="s">
        <v>2968</v>
      </c>
    </row>
    <row r="436" spans="1:60" ht="16.2" x14ac:dyDescent="0.25">
      <c r="A436" s="41" t="s">
        <v>2969</v>
      </c>
      <c r="B436" s="42" t="s">
        <v>2970</v>
      </c>
      <c r="C436" s="41" t="s">
        <v>2971</v>
      </c>
      <c r="D436" s="41" t="s">
        <v>2972</v>
      </c>
      <c r="E436" s="41" t="s">
        <v>2973</v>
      </c>
      <c r="F436" s="41" t="s">
        <v>77</v>
      </c>
      <c r="G436" s="43">
        <v>44296</v>
      </c>
      <c r="H436" s="17" t="s">
        <v>2974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20</v>
      </c>
      <c r="O436" s="17">
        <v>0</v>
      </c>
      <c r="P436" s="17">
        <v>38</v>
      </c>
      <c r="Q436" s="17">
        <v>67</v>
      </c>
      <c r="R436" s="17">
        <v>0</v>
      </c>
      <c r="S436" s="17">
        <v>102</v>
      </c>
      <c r="T436" s="17">
        <v>96</v>
      </c>
      <c r="U436" s="17">
        <v>0</v>
      </c>
      <c r="V436" s="17">
        <v>0</v>
      </c>
      <c r="W436" s="17">
        <v>161</v>
      </c>
      <c r="X436" s="17">
        <v>104</v>
      </c>
      <c r="Y436" s="17">
        <v>0</v>
      </c>
      <c r="Z436" s="17">
        <v>0</v>
      </c>
      <c r="AA436" s="17">
        <v>92</v>
      </c>
      <c r="AB436" s="17">
        <v>66</v>
      </c>
      <c r="AC436" s="17">
        <v>0</v>
      </c>
      <c r="AD436" s="17">
        <v>0</v>
      </c>
      <c r="AE436" s="17">
        <v>41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AZ436" s="17">
        <v>0</v>
      </c>
      <c r="BA436" s="17">
        <v>0</v>
      </c>
      <c r="BB436" s="17">
        <v>0</v>
      </c>
      <c r="BC436" s="44">
        <f t="shared" ref="BC436" si="572">SUM(I436:BB436)</f>
        <v>787</v>
      </c>
      <c r="BD436" s="47">
        <f t="shared" ref="BD436" si="573">SUM(I437:BB437)</f>
        <v>1574</v>
      </c>
      <c r="BE436" s="50">
        <f t="shared" ref="BE436" si="574">SUM(I438:BB438)</f>
        <v>0</v>
      </c>
      <c r="BF436" s="50">
        <f t="shared" ref="BF436" si="575">BE436-BC436</f>
        <v>-787</v>
      </c>
      <c r="BG436" s="53">
        <v>0.84320000000000006</v>
      </c>
      <c r="BH436" s="56" t="s">
        <v>2975</v>
      </c>
    </row>
    <row r="437" spans="1:60" ht="16.2" x14ac:dyDescent="0.25">
      <c r="A437" s="41" t="s">
        <v>2976</v>
      </c>
      <c r="B437" s="42" t="s">
        <v>2977</v>
      </c>
      <c r="C437" s="41" t="s">
        <v>2978</v>
      </c>
      <c r="D437" s="41" t="s">
        <v>2979</v>
      </c>
      <c r="E437" s="41" t="s">
        <v>2980</v>
      </c>
      <c r="F437" s="41" t="s">
        <v>77</v>
      </c>
      <c r="G437" s="43">
        <v>44296</v>
      </c>
      <c r="H437" s="18" t="s">
        <v>2981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40</v>
      </c>
      <c r="O437" s="18">
        <v>0</v>
      </c>
      <c r="P437" s="18">
        <v>76</v>
      </c>
      <c r="Q437" s="18">
        <v>134</v>
      </c>
      <c r="R437" s="18">
        <v>0</v>
      </c>
      <c r="S437" s="18">
        <v>204</v>
      </c>
      <c r="T437" s="18">
        <v>192</v>
      </c>
      <c r="U437" s="18">
        <v>0</v>
      </c>
      <c r="V437" s="18">
        <v>0</v>
      </c>
      <c r="W437" s="18">
        <v>322</v>
      </c>
      <c r="X437" s="18">
        <v>208</v>
      </c>
      <c r="Y437" s="18">
        <v>0</v>
      </c>
      <c r="Z437" s="18">
        <v>0</v>
      </c>
      <c r="AA437" s="18">
        <v>184</v>
      </c>
      <c r="AB437" s="18">
        <v>132</v>
      </c>
      <c r="AC437" s="18">
        <v>0</v>
      </c>
      <c r="AD437" s="18">
        <v>0</v>
      </c>
      <c r="AE437" s="18">
        <v>82</v>
      </c>
      <c r="AF437" s="18">
        <v>0</v>
      </c>
      <c r="AG437" s="18">
        <v>0</v>
      </c>
      <c r="AH437" s="18">
        <v>0</v>
      </c>
      <c r="AI437" s="18">
        <v>0</v>
      </c>
      <c r="AJ437" s="18">
        <v>0</v>
      </c>
      <c r="AK437" s="18">
        <v>0</v>
      </c>
      <c r="AL437" s="18">
        <v>0</v>
      </c>
      <c r="AM437" s="18">
        <v>0</v>
      </c>
      <c r="AN437" s="18">
        <v>0</v>
      </c>
      <c r="AO437" s="18">
        <v>0</v>
      </c>
      <c r="AP437" s="18">
        <v>0</v>
      </c>
      <c r="AQ437" s="18">
        <v>0</v>
      </c>
      <c r="AR437" s="18">
        <v>0</v>
      </c>
      <c r="AS437" s="18">
        <v>0</v>
      </c>
      <c r="AT437" s="18">
        <v>0</v>
      </c>
      <c r="AU437" s="18">
        <v>0</v>
      </c>
      <c r="AV437" s="18">
        <v>0</v>
      </c>
      <c r="AW437" s="18">
        <v>0</v>
      </c>
      <c r="AX437" s="18">
        <v>0</v>
      </c>
      <c r="AY437" s="18">
        <v>0</v>
      </c>
      <c r="AZ437" s="18">
        <v>0</v>
      </c>
      <c r="BA437" s="18">
        <v>0</v>
      </c>
      <c r="BB437" s="18">
        <v>0</v>
      </c>
      <c r="BC437" s="45"/>
      <c r="BD437" s="48"/>
      <c r="BE437" s="51"/>
      <c r="BF437" s="51"/>
      <c r="BG437" s="54"/>
      <c r="BH437" s="56" t="s">
        <v>2982</v>
      </c>
    </row>
    <row r="438" spans="1:60" ht="16.2" x14ac:dyDescent="0.25">
      <c r="A438" s="41" t="s">
        <v>2983</v>
      </c>
      <c r="B438" s="42" t="s">
        <v>2984</v>
      </c>
      <c r="C438" s="41" t="s">
        <v>2985</v>
      </c>
      <c r="D438" s="41" t="s">
        <v>2986</v>
      </c>
      <c r="E438" s="41" t="s">
        <v>2987</v>
      </c>
      <c r="F438" s="41" t="s">
        <v>77</v>
      </c>
      <c r="G438" s="43">
        <v>44296</v>
      </c>
      <c r="H438" s="19" t="s">
        <v>2988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19">
        <v>0</v>
      </c>
      <c r="AL438" s="19">
        <v>0</v>
      </c>
      <c r="AM438" s="19">
        <v>0</v>
      </c>
      <c r="AN438" s="19">
        <v>0</v>
      </c>
      <c r="AO438" s="19">
        <v>0</v>
      </c>
      <c r="AP438" s="19">
        <v>0</v>
      </c>
      <c r="AQ438" s="19">
        <v>0</v>
      </c>
      <c r="AR438" s="19">
        <v>0</v>
      </c>
      <c r="AS438" s="19">
        <v>0</v>
      </c>
      <c r="AT438" s="19">
        <v>0</v>
      </c>
      <c r="AU438" s="19">
        <v>0</v>
      </c>
      <c r="AV438" s="19">
        <v>0</v>
      </c>
      <c r="AW438" s="19">
        <v>0</v>
      </c>
      <c r="AX438" s="19">
        <v>0</v>
      </c>
      <c r="AY438" s="19">
        <v>0</v>
      </c>
      <c r="AZ438" s="19">
        <v>0</v>
      </c>
      <c r="BA438" s="19">
        <v>0</v>
      </c>
      <c r="BB438" s="19">
        <v>0</v>
      </c>
      <c r="BC438" s="46"/>
      <c r="BD438" s="49"/>
      <c r="BE438" s="52"/>
      <c r="BF438" s="52"/>
      <c r="BG438" s="55"/>
      <c r="BH438" s="56" t="s">
        <v>2989</v>
      </c>
    </row>
    <row r="439" spans="1:60" ht="16.2" x14ac:dyDescent="0.25">
      <c r="A439" s="41" t="s">
        <v>2990</v>
      </c>
      <c r="B439" s="42" t="s">
        <v>2991</v>
      </c>
      <c r="C439" s="41">
        <v>-2</v>
      </c>
      <c r="D439" s="41" t="s">
        <v>2992</v>
      </c>
      <c r="E439" s="41" t="s">
        <v>2993</v>
      </c>
      <c r="F439" s="41" t="s">
        <v>77</v>
      </c>
      <c r="G439" s="43">
        <v>44284</v>
      </c>
      <c r="H439" s="17" t="s">
        <v>2994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40</v>
      </c>
      <c r="AB439" s="17">
        <v>110</v>
      </c>
      <c r="AC439" s="17">
        <v>0</v>
      </c>
      <c r="AD439" s="17">
        <v>0</v>
      </c>
      <c r="AE439" s="17">
        <v>110</v>
      </c>
      <c r="AF439" s="17">
        <v>50</v>
      </c>
      <c r="AG439" s="17">
        <v>0</v>
      </c>
      <c r="AH439" s="17">
        <v>0</v>
      </c>
      <c r="AI439" s="17">
        <v>40</v>
      </c>
      <c r="AJ439" s="17">
        <v>50</v>
      </c>
      <c r="AK439" s="17">
        <v>0</v>
      </c>
      <c r="AL439" s="17">
        <v>0</v>
      </c>
      <c r="AM439" s="17">
        <v>160</v>
      </c>
      <c r="AN439" s="17">
        <v>130</v>
      </c>
      <c r="AO439" s="17">
        <v>0</v>
      </c>
      <c r="AP439" s="17">
        <v>0</v>
      </c>
      <c r="AQ439" s="17">
        <v>10</v>
      </c>
      <c r="AR439" s="17">
        <v>10</v>
      </c>
      <c r="AS439" s="17">
        <v>0</v>
      </c>
      <c r="AT439" s="17">
        <v>0</v>
      </c>
      <c r="AU439" s="17">
        <v>0</v>
      </c>
      <c r="AV439" s="17">
        <v>70</v>
      </c>
      <c r="AW439" s="17">
        <v>0</v>
      </c>
      <c r="AX439" s="17">
        <v>0</v>
      </c>
      <c r="AY439" s="17">
        <v>0</v>
      </c>
      <c r="AZ439" s="17">
        <v>0</v>
      </c>
      <c r="BA439" s="17">
        <v>0</v>
      </c>
      <c r="BB439" s="17">
        <v>0</v>
      </c>
      <c r="BC439" s="44">
        <f t="shared" ref="BC439" si="576">SUM(I439:BB439)</f>
        <v>780</v>
      </c>
      <c r="BD439" s="47">
        <f t="shared" ref="BD439" si="577">SUM(I440:BB440)</f>
        <v>780</v>
      </c>
      <c r="BE439" s="50">
        <f t="shared" ref="BE439" si="578">SUM(I441:BB441)</f>
        <v>780</v>
      </c>
      <c r="BF439" s="50">
        <f t="shared" ref="BF439" si="579">BE439-BC439</f>
        <v>0</v>
      </c>
      <c r="BG439" s="53">
        <v>0.84560000000000002</v>
      </c>
      <c r="BH439" s="56" t="s">
        <v>2995</v>
      </c>
    </row>
    <row r="440" spans="1:60" ht="16.2" x14ac:dyDescent="0.25">
      <c r="A440" s="41" t="s">
        <v>2996</v>
      </c>
      <c r="B440" s="42" t="s">
        <v>2997</v>
      </c>
      <c r="C440" s="41">
        <v>-2</v>
      </c>
      <c r="D440" s="41" t="s">
        <v>2998</v>
      </c>
      <c r="E440" s="41" t="s">
        <v>2999</v>
      </c>
      <c r="F440" s="41" t="s">
        <v>77</v>
      </c>
      <c r="G440" s="43">
        <v>44284</v>
      </c>
      <c r="H440" s="18" t="s">
        <v>3000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40</v>
      </c>
      <c r="AB440" s="18">
        <v>110</v>
      </c>
      <c r="AC440" s="18">
        <v>0</v>
      </c>
      <c r="AD440" s="18">
        <v>0</v>
      </c>
      <c r="AE440" s="18">
        <v>110</v>
      </c>
      <c r="AF440" s="18">
        <v>50</v>
      </c>
      <c r="AG440" s="18">
        <v>0</v>
      </c>
      <c r="AH440" s="18">
        <v>0</v>
      </c>
      <c r="AI440" s="18">
        <v>40</v>
      </c>
      <c r="AJ440" s="18">
        <v>50</v>
      </c>
      <c r="AK440" s="18">
        <v>0</v>
      </c>
      <c r="AL440" s="18">
        <v>0</v>
      </c>
      <c r="AM440" s="18">
        <v>160</v>
      </c>
      <c r="AN440" s="18">
        <v>130</v>
      </c>
      <c r="AO440" s="18">
        <v>0</v>
      </c>
      <c r="AP440" s="18">
        <v>0</v>
      </c>
      <c r="AQ440" s="18">
        <v>10</v>
      </c>
      <c r="AR440" s="18">
        <v>10</v>
      </c>
      <c r="AS440" s="18">
        <v>0</v>
      </c>
      <c r="AT440" s="18">
        <v>0</v>
      </c>
      <c r="AU440" s="18">
        <v>0</v>
      </c>
      <c r="AV440" s="18">
        <v>70</v>
      </c>
      <c r="AW440" s="18">
        <v>0</v>
      </c>
      <c r="AX440" s="18">
        <v>0</v>
      </c>
      <c r="AY440" s="18">
        <v>0</v>
      </c>
      <c r="AZ440" s="18">
        <v>0</v>
      </c>
      <c r="BA440" s="18">
        <v>0</v>
      </c>
      <c r="BB440" s="18">
        <v>0</v>
      </c>
      <c r="BC440" s="45"/>
      <c r="BD440" s="48"/>
      <c r="BE440" s="51"/>
      <c r="BF440" s="51"/>
      <c r="BG440" s="54"/>
      <c r="BH440" s="56" t="s">
        <v>3001</v>
      </c>
    </row>
    <row r="441" spans="1:60" ht="16.2" x14ac:dyDescent="0.25">
      <c r="A441" s="41" t="s">
        <v>3002</v>
      </c>
      <c r="B441" s="42" t="s">
        <v>3003</v>
      </c>
      <c r="C441" s="41">
        <v>-2</v>
      </c>
      <c r="D441" s="41" t="s">
        <v>3004</v>
      </c>
      <c r="E441" s="41" t="s">
        <v>3005</v>
      </c>
      <c r="F441" s="41" t="s">
        <v>77</v>
      </c>
      <c r="G441" s="43">
        <v>44284</v>
      </c>
      <c r="H441" s="19" t="s">
        <v>3006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40</v>
      </c>
      <c r="AB441" s="19">
        <v>110</v>
      </c>
      <c r="AC441" s="19">
        <v>0</v>
      </c>
      <c r="AD441" s="19">
        <v>0</v>
      </c>
      <c r="AE441" s="19">
        <v>110</v>
      </c>
      <c r="AF441" s="19">
        <v>50</v>
      </c>
      <c r="AG441" s="19">
        <v>0</v>
      </c>
      <c r="AH441" s="19">
        <v>0</v>
      </c>
      <c r="AI441" s="19">
        <v>40</v>
      </c>
      <c r="AJ441" s="19">
        <v>50</v>
      </c>
      <c r="AK441" s="19">
        <v>0</v>
      </c>
      <c r="AL441" s="19">
        <v>0</v>
      </c>
      <c r="AM441" s="19">
        <v>160</v>
      </c>
      <c r="AN441" s="19">
        <v>130</v>
      </c>
      <c r="AO441" s="19">
        <v>0</v>
      </c>
      <c r="AP441" s="19">
        <v>0</v>
      </c>
      <c r="AQ441" s="19">
        <v>10</v>
      </c>
      <c r="AR441" s="19">
        <v>10</v>
      </c>
      <c r="AS441" s="19">
        <v>0</v>
      </c>
      <c r="AT441" s="19">
        <v>0</v>
      </c>
      <c r="AU441" s="19">
        <v>0</v>
      </c>
      <c r="AV441" s="19">
        <v>70</v>
      </c>
      <c r="AW441" s="19">
        <v>0</v>
      </c>
      <c r="AX441" s="19">
        <v>0</v>
      </c>
      <c r="AY441" s="19">
        <v>0</v>
      </c>
      <c r="AZ441" s="19">
        <v>0</v>
      </c>
      <c r="BA441" s="19">
        <v>0</v>
      </c>
      <c r="BB441" s="19">
        <v>0</v>
      </c>
      <c r="BC441" s="46"/>
      <c r="BD441" s="49"/>
      <c r="BE441" s="52"/>
      <c r="BF441" s="52"/>
      <c r="BG441" s="55"/>
      <c r="BH441" s="56" t="s">
        <v>3007</v>
      </c>
    </row>
    <row r="442" spans="1:60" ht="16.2" x14ac:dyDescent="0.25">
      <c r="A442" s="41" t="s">
        <v>3008</v>
      </c>
      <c r="B442" s="42" t="s">
        <v>3009</v>
      </c>
      <c r="C442" s="41" t="s">
        <v>3010</v>
      </c>
      <c r="D442" s="41" t="s">
        <v>3011</v>
      </c>
      <c r="E442" s="41" t="s">
        <v>3012</v>
      </c>
      <c r="F442" s="41" t="s">
        <v>77</v>
      </c>
      <c r="G442" s="43">
        <v>44301</v>
      </c>
      <c r="H442" s="17" t="s">
        <v>3013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30</v>
      </c>
      <c r="Y442" s="17">
        <v>0</v>
      </c>
      <c r="Z442" s="17">
        <v>0</v>
      </c>
      <c r="AA442" s="17">
        <v>0</v>
      </c>
      <c r="AB442" s="17">
        <v>106</v>
      </c>
      <c r="AC442" s="17">
        <v>0</v>
      </c>
      <c r="AD442" s="17">
        <v>0</v>
      </c>
      <c r="AE442" s="17">
        <v>0</v>
      </c>
      <c r="AF442" s="17">
        <v>168</v>
      </c>
      <c r="AG442" s="17">
        <v>0</v>
      </c>
      <c r="AH442" s="17">
        <v>0</v>
      </c>
      <c r="AI442" s="17">
        <v>0</v>
      </c>
      <c r="AJ442" s="17">
        <v>213</v>
      </c>
      <c r="AK442" s="17">
        <v>0</v>
      </c>
      <c r="AL442" s="17">
        <v>0</v>
      </c>
      <c r="AM442" s="17">
        <v>0</v>
      </c>
      <c r="AN442" s="17">
        <v>137</v>
      </c>
      <c r="AO442" s="17">
        <v>0</v>
      </c>
      <c r="AP442" s="17">
        <v>0</v>
      </c>
      <c r="AQ442" s="17">
        <v>0</v>
      </c>
      <c r="AR442" s="17">
        <v>76</v>
      </c>
      <c r="AS442" s="17">
        <v>0</v>
      </c>
      <c r="AT442" s="17">
        <v>0</v>
      </c>
      <c r="AU442" s="17">
        <v>0</v>
      </c>
      <c r="AV442" s="17">
        <v>30</v>
      </c>
      <c r="AW442" s="17">
        <v>0</v>
      </c>
      <c r="AX442" s="17">
        <v>0</v>
      </c>
      <c r="AY442" s="17">
        <v>0</v>
      </c>
      <c r="AZ442" s="17">
        <v>0</v>
      </c>
      <c r="BA442" s="17">
        <v>0</v>
      </c>
      <c r="BB442" s="17">
        <v>0</v>
      </c>
      <c r="BC442" s="44">
        <f t="shared" ref="BC442" si="580">SUM(I442:BB442)</f>
        <v>760</v>
      </c>
      <c r="BD442" s="47">
        <f t="shared" ref="BD442" si="581">SUM(I443:BB443)</f>
        <v>0</v>
      </c>
      <c r="BE442" s="50">
        <f t="shared" ref="BE442" si="582">SUM(I444:BB444)</f>
        <v>0</v>
      </c>
      <c r="BF442" s="50">
        <f t="shared" ref="BF442" si="583">BE442-BC442</f>
        <v>-760</v>
      </c>
      <c r="BG442" s="53">
        <v>0.84540000000000004</v>
      </c>
      <c r="BH442" s="56" t="s">
        <v>3014</v>
      </c>
    </row>
    <row r="443" spans="1:60" ht="16.2" x14ac:dyDescent="0.25">
      <c r="A443" s="41" t="s">
        <v>3015</v>
      </c>
      <c r="B443" s="42" t="s">
        <v>3016</v>
      </c>
      <c r="C443" s="41" t="s">
        <v>3017</v>
      </c>
      <c r="D443" s="41" t="s">
        <v>3018</v>
      </c>
      <c r="E443" s="41" t="s">
        <v>3019</v>
      </c>
      <c r="F443" s="41" t="s">
        <v>77</v>
      </c>
      <c r="G443" s="43">
        <v>44301</v>
      </c>
      <c r="H443" s="18" t="s">
        <v>3020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18">
        <v>0</v>
      </c>
      <c r="AJ443" s="18">
        <v>0</v>
      </c>
      <c r="AK443" s="18">
        <v>0</v>
      </c>
      <c r="AL443" s="18">
        <v>0</v>
      </c>
      <c r="AM443" s="18">
        <v>0</v>
      </c>
      <c r="AN443" s="18">
        <v>0</v>
      </c>
      <c r="AO443" s="18">
        <v>0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0</v>
      </c>
      <c r="AZ443" s="18">
        <v>0</v>
      </c>
      <c r="BA443" s="18">
        <v>0</v>
      </c>
      <c r="BB443" s="18">
        <v>0</v>
      </c>
      <c r="BC443" s="45"/>
      <c r="BD443" s="48"/>
      <c r="BE443" s="51"/>
      <c r="BF443" s="51"/>
      <c r="BG443" s="54"/>
      <c r="BH443" s="56" t="s">
        <v>3021</v>
      </c>
    </row>
    <row r="444" spans="1:60" ht="16.2" x14ac:dyDescent="0.25">
      <c r="A444" s="41" t="s">
        <v>3022</v>
      </c>
      <c r="B444" s="42" t="s">
        <v>3023</v>
      </c>
      <c r="C444" s="41" t="s">
        <v>3024</v>
      </c>
      <c r="D444" s="41" t="s">
        <v>3025</v>
      </c>
      <c r="E444" s="41" t="s">
        <v>3026</v>
      </c>
      <c r="F444" s="41" t="s">
        <v>77</v>
      </c>
      <c r="G444" s="43">
        <v>44301</v>
      </c>
      <c r="H444" s="19" t="s">
        <v>3027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19">
        <v>0</v>
      </c>
      <c r="AL444" s="19">
        <v>0</v>
      </c>
      <c r="AM444" s="19">
        <v>0</v>
      </c>
      <c r="AN444" s="19">
        <v>0</v>
      </c>
      <c r="AO444" s="19">
        <v>0</v>
      </c>
      <c r="AP444" s="19">
        <v>0</v>
      </c>
      <c r="AQ444" s="19">
        <v>0</v>
      </c>
      <c r="AR444" s="19">
        <v>0</v>
      </c>
      <c r="AS444" s="19">
        <v>0</v>
      </c>
      <c r="AT444" s="19">
        <v>0</v>
      </c>
      <c r="AU444" s="19">
        <v>0</v>
      </c>
      <c r="AV444" s="19">
        <v>0</v>
      </c>
      <c r="AW444" s="19">
        <v>0</v>
      </c>
      <c r="AX444" s="19">
        <v>0</v>
      </c>
      <c r="AY444" s="19">
        <v>0</v>
      </c>
      <c r="AZ444" s="19">
        <v>0</v>
      </c>
      <c r="BA444" s="19">
        <v>0</v>
      </c>
      <c r="BB444" s="19">
        <v>0</v>
      </c>
      <c r="BC444" s="46"/>
      <c r="BD444" s="49"/>
      <c r="BE444" s="52"/>
      <c r="BF444" s="52"/>
      <c r="BG444" s="55"/>
      <c r="BH444" s="56" t="s">
        <v>3028</v>
      </c>
    </row>
    <row r="445" spans="1:60" ht="16.2" x14ac:dyDescent="0.25">
      <c r="A445" s="41" t="s">
        <v>3029</v>
      </c>
      <c r="B445" s="42" t="s">
        <v>3030</v>
      </c>
      <c r="C445" s="41" t="s">
        <v>3031</v>
      </c>
      <c r="D445" s="41" t="s">
        <v>3032</v>
      </c>
      <c r="E445" s="41" t="s">
        <v>3033</v>
      </c>
      <c r="F445" s="41" t="s">
        <v>77</v>
      </c>
      <c r="G445" s="43">
        <v>44301</v>
      </c>
      <c r="H445" s="17" t="s">
        <v>3034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30</v>
      </c>
      <c r="Y445" s="17">
        <v>0</v>
      </c>
      <c r="Z445" s="17">
        <v>0</v>
      </c>
      <c r="AA445" s="17">
        <v>0</v>
      </c>
      <c r="AB445" s="17">
        <v>106</v>
      </c>
      <c r="AC445" s="17">
        <v>0</v>
      </c>
      <c r="AD445" s="17">
        <v>0</v>
      </c>
      <c r="AE445" s="17">
        <v>0</v>
      </c>
      <c r="AF445" s="17">
        <v>168</v>
      </c>
      <c r="AG445" s="17">
        <v>0</v>
      </c>
      <c r="AH445" s="17">
        <v>0</v>
      </c>
      <c r="AI445" s="17">
        <v>0</v>
      </c>
      <c r="AJ445" s="17">
        <v>213</v>
      </c>
      <c r="AK445" s="17">
        <v>0</v>
      </c>
      <c r="AL445" s="17">
        <v>0</v>
      </c>
      <c r="AM445" s="17">
        <v>0</v>
      </c>
      <c r="AN445" s="17">
        <v>137</v>
      </c>
      <c r="AO445" s="17">
        <v>0</v>
      </c>
      <c r="AP445" s="17">
        <v>0</v>
      </c>
      <c r="AQ445" s="17">
        <v>0</v>
      </c>
      <c r="AR445" s="17">
        <v>76</v>
      </c>
      <c r="AS445" s="17">
        <v>0</v>
      </c>
      <c r="AT445" s="17">
        <v>0</v>
      </c>
      <c r="AU445" s="17">
        <v>0</v>
      </c>
      <c r="AV445" s="17">
        <v>30</v>
      </c>
      <c r="AW445" s="17">
        <v>0</v>
      </c>
      <c r="AX445" s="17">
        <v>0</v>
      </c>
      <c r="AY445" s="17">
        <v>0</v>
      </c>
      <c r="AZ445" s="17">
        <v>0</v>
      </c>
      <c r="BA445" s="17">
        <v>0</v>
      </c>
      <c r="BB445" s="17">
        <v>0</v>
      </c>
      <c r="BC445" s="44">
        <f t="shared" ref="BC445" si="584">SUM(I445:BB445)</f>
        <v>760</v>
      </c>
      <c r="BD445" s="47">
        <f t="shared" ref="BD445" si="585">SUM(I446:BB446)</f>
        <v>0</v>
      </c>
      <c r="BE445" s="50">
        <f t="shared" ref="BE445" si="586">SUM(I447:BB447)</f>
        <v>0</v>
      </c>
      <c r="BF445" s="50">
        <f t="shared" ref="BF445" si="587">BE445-BC445</f>
        <v>-760</v>
      </c>
      <c r="BG445" s="53">
        <v>0.88300000000000001</v>
      </c>
      <c r="BH445" s="56" t="s">
        <v>3035</v>
      </c>
    </row>
    <row r="446" spans="1:60" ht="16.2" x14ac:dyDescent="0.25">
      <c r="A446" s="41" t="s">
        <v>3036</v>
      </c>
      <c r="B446" s="42" t="s">
        <v>3037</v>
      </c>
      <c r="C446" s="41" t="s">
        <v>3038</v>
      </c>
      <c r="D446" s="41" t="s">
        <v>3039</v>
      </c>
      <c r="E446" s="41" t="s">
        <v>3040</v>
      </c>
      <c r="F446" s="41" t="s">
        <v>77</v>
      </c>
      <c r="G446" s="43">
        <v>44301</v>
      </c>
      <c r="H446" s="18" t="s">
        <v>3041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8">
        <v>0</v>
      </c>
      <c r="AZ446" s="18">
        <v>0</v>
      </c>
      <c r="BA446" s="18">
        <v>0</v>
      </c>
      <c r="BB446" s="18">
        <v>0</v>
      </c>
      <c r="BC446" s="45"/>
      <c r="BD446" s="48"/>
      <c r="BE446" s="51"/>
      <c r="BF446" s="51"/>
      <c r="BG446" s="54"/>
      <c r="BH446" s="56" t="s">
        <v>3042</v>
      </c>
    </row>
    <row r="447" spans="1:60" ht="16.2" x14ac:dyDescent="0.25">
      <c r="A447" s="41" t="s">
        <v>3043</v>
      </c>
      <c r="B447" s="42" t="s">
        <v>3044</v>
      </c>
      <c r="C447" s="41" t="s">
        <v>3045</v>
      </c>
      <c r="D447" s="41" t="s">
        <v>3046</v>
      </c>
      <c r="E447" s="41" t="s">
        <v>3047</v>
      </c>
      <c r="F447" s="41" t="s">
        <v>77</v>
      </c>
      <c r="G447" s="43">
        <v>44301</v>
      </c>
      <c r="H447" s="19" t="s">
        <v>3048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0</v>
      </c>
      <c r="AN447" s="19">
        <v>0</v>
      </c>
      <c r="AO447" s="19">
        <v>0</v>
      </c>
      <c r="AP447" s="19">
        <v>0</v>
      </c>
      <c r="AQ447" s="19">
        <v>0</v>
      </c>
      <c r="AR447" s="19">
        <v>0</v>
      </c>
      <c r="AS447" s="19">
        <v>0</v>
      </c>
      <c r="AT447" s="19">
        <v>0</v>
      </c>
      <c r="AU447" s="19">
        <v>0</v>
      </c>
      <c r="AV447" s="19">
        <v>0</v>
      </c>
      <c r="AW447" s="19">
        <v>0</v>
      </c>
      <c r="AX447" s="19">
        <v>0</v>
      </c>
      <c r="AY447" s="19">
        <v>0</v>
      </c>
      <c r="AZ447" s="19">
        <v>0</v>
      </c>
      <c r="BA447" s="19">
        <v>0</v>
      </c>
      <c r="BB447" s="19">
        <v>0</v>
      </c>
      <c r="BC447" s="46"/>
      <c r="BD447" s="49"/>
      <c r="BE447" s="52"/>
      <c r="BF447" s="52"/>
      <c r="BG447" s="55"/>
      <c r="BH447" s="56" t="s">
        <v>3049</v>
      </c>
    </row>
    <row r="448" spans="1:60" ht="16.2" x14ac:dyDescent="0.25">
      <c r="A448" s="41" t="s">
        <v>3050</v>
      </c>
      <c r="B448" s="42" t="s">
        <v>3051</v>
      </c>
      <c r="C448" s="41" t="s">
        <v>3052</v>
      </c>
      <c r="D448" s="41" t="s">
        <v>3053</v>
      </c>
      <c r="E448" s="41" t="s">
        <v>3054</v>
      </c>
      <c r="F448" s="41" t="s">
        <v>77</v>
      </c>
      <c r="G448" s="43">
        <v>44278</v>
      </c>
      <c r="H448" s="17" t="s">
        <v>3055</v>
      </c>
      <c r="I448" s="17">
        <v>60</v>
      </c>
      <c r="J448" s="17">
        <v>90</v>
      </c>
      <c r="K448" s="17">
        <v>70</v>
      </c>
      <c r="L448" s="17">
        <v>150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0</v>
      </c>
      <c r="AN448" s="17">
        <v>0</v>
      </c>
      <c r="AO448" s="17">
        <v>0</v>
      </c>
      <c r="AP448" s="17">
        <v>100</v>
      </c>
      <c r="AQ448" s="17">
        <v>0</v>
      </c>
      <c r="AR448" s="17">
        <v>0</v>
      </c>
      <c r="AS448" s="17">
        <v>0</v>
      </c>
      <c r="AT448" s="17">
        <v>100</v>
      </c>
      <c r="AU448" s="17">
        <v>0</v>
      </c>
      <c r="AV448" s="17">
        <v>0</v>
      </c>
      <c r="AW448" s="17">
        <v>0</v>
      </c>
      <c r="AX448" s="17">
        <v>90</v>
      </c>
      <c r="AY448" s="17">
        <v>0</v>
      </c>
      <c r="AZ448" s="17">
        <v>0</v>
      </c>
      <c r="BA448" s="17">
        <v>0</v>
      </c>
      <c r="BB448" s="17">
        <v>90</v>
      </c>
      <c r="BC448" s="44">
        <f t="shared" ref="BC448" si="588">SUM(I448:BB448)</f>
        <v>750</v>
      </c>
      <c r="BD448" s="47">
        <f t="shared" ref="BD448" si="589">SUM(I449:BB449)</f>
        <v>750</v>
      </c>
      <c r="BE448" s="50">
        <f t="shared" ref="BE448" si="590">SUM(I450:BB450)</f>
        <v>750</v>
      </c>
      <c r="BF448" s="50">
        <f t="shared" ref="BF448" si="591">BE448-BC448</f>
        <v>0</v>
      </c>
      <c r="BG448" s="53">
        <v>0.87820000000000009</v>
      </c>
      <c r="BH448" s="56" t="s">
        <v>3056</v>
      </c>
    </row>
    <row r="449" spans="1:60" ht="16.2" x14ac:dyDescent="0.25">
      <c r="A449" s="41" t="s">
        <v>3057</v>
      </c>
      <c r="B449" s="42" t="s">
        <v>3058</v>
      </c>
      <c r="C449" s="41" t="s">
        <v>3059</v>
      </c>
      <c r="D449" s="41" t="s">
        <v>3060</v>
      </c>
      <c r="E449" s="41" t="s">
        <v>3061</v>
      </c>
      <c r="F449" s="41" t="s">
        <v>77</v>
      </c>
      <c r="G449" s="43">
        <v>44278</v>
      </c>
      <c r="H449" s="18" t="s">
        <v>3062</v>
      </c>
      <c r="I449" s="18">
        <v>60</v>
      </c>
      <c r="J449" s="18">
        <v>90</v>
      </c>
      <c r="K449" s="18">
        <v>70</v>
      </c>
      <c r="L449" s="18">
        <v>150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18">
        <v>0</v>
      </c>
      <c r="AJ449" s="18">
        <v>0</v>
      </c>
      <c r="AK449" s="18">
        <v>0</v>
      </c>
      <c r="AL449" s="18">
        <v>0</v>
      </c>
      <c r="AM449" s="18">
        <v>0</v>
      </c>
      <c r="AN449" s="18">
        <v>0</v>
      </c>
      <c r="AO449" s="18">
        <v>0</v>
      </c>
      <c r="AP449" s="18">
        <v>100</v>
      </c>
      <c r="AQ449" s="18">
        <v>0</v>
      </c>
      <c r="AR449" s="18">
        <v>0</v>
      </c>
      <c r="AS449" s="18">
        <v>0</v>
      </c>
      <c r="AT449" s="18">
        <v>100</v>
      </c>
      <c r="AU449" s="18">
        <v>0</v>
      </c>
      <c r="AV449" s="18">
        <v>0</v>
      </c>
      <c r="AW449" s="18">
        <v>0</v>
      </c>
      <c r="AX449" s="18">
        <v>90</v>
      </c>
      <c r="AY449" s="18">
        <v>0</v>
      </c>
      <c r="AZ449" s="18">
        <v>0</v>
      </c>
      <c r="BA449" s="18">
        <v>0</v>
      </c>
      <c r="BB449" s="18">
        <v>90</v>
      </c>
      <c r="BC449" s="45"/>
      <c r="BD449" s="48"/>
      <c r="BE449" s="51"/>
      <c r="BF449" s="51"/>
      <c r="BG449" s="54"/>
      <c r="BH449" s="56" t="s">
        <v>3063</v>
      </c>
    </row>
    <row r="450" spans="1:60" ht="16.2" x14ac:dyDescent="0.25">
      <c r="A450" s="41" t="s">
        <v>3064</v>
      </c>
      <c r="B450" s="42" t="s">
        <v>3065</v>
      </c>
      <c r="C450" s="41" t="s">
        <v>3066</v>
      </c>
      <c r="D450" s="41" t="s">
        <v>3067</v>
      </c>
      <c r="E450" s="41" t="s">
        <v>3068</v>
      </c>
      <c r="F450" s="41" t="s">
        <v>77</v>
      </c>
      <c r="G450" s="43">
        <v>44278</v>
      </c>
      <c r="H450" s="19" t="s">
        <v>3069</v>
      </c>
      <c r="I450" s="19">
        <v>60</v>
      </c>
      <c r="J450" s="19">
        <v>90</v>
      </c>
      <c r="K450" s="19">
        <v>70</v>
      </c>
      <c r="L450" s="19">
        <v>150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19">
        <v>0</v>
      </c>
      <c r="AL450" s="19">
        <v>0</v>
      </c>
      <c r="AM450" s="19">
        <v>0</v>
      </c>
      <c r="AN450" s="19">
        <v>0</v>
      </c>
      <c r="AO450" s="19">
        <v>0</v>
      </c>
      <c r="AP450" s="19">
        <v>100</v>
      </c>
      <c r="AQ450" s="19">
        <v>0</v>
      </c>
      <c r="AR450" s="19">
        <v>0</v>
      </c>
      <c r="AS450" s="19">
        <v>0</v>
      </c>
      <c r="AT450" s="19">
        <v>100</v>
      </c>
      <c r="AU450" s="19">
        <v>0</v>
      </c>
      <c r="AV450" s="19">
        <v>0</v>
      </c>
      <c r="AW450" s="19">
        <v>0</v>
      </c>
      <c r="AX450" s="19">
        <v>90</v>
      </c>
      <c r="AY450" s="19">
        <v>0</v>
      </c>
      <c r="AZ450" s="19">
        <v>0</v>
      </c>
      <c r="BA450" s="19">
        <v>0</v>
      </c>
      <c r="BB450" s="19">
        <v>90</v>
      </c>
      <c r="BC450" s="46"/>
      <c r="BD450" s="49"/>
      <c r="BE450" s="52"/>
      <c r="BF450" s="52"/>
      <c r="BG450" s="55"/>
      <c r="BH450" s="56" t="s">
        <v>3070</v>
      </c>
    </row>
    <row r="451" spans="1:60" ht="16.2" x14ac:dyDescent="0.25">
      <c r="A451" s="41" t="s">
        <v>3071</v>
      </c>
      <c r="B451" s="42" t="s">
        <v>3072</v>
      </c>
      <c r="C451" s="41" t="s">
        <v>3073</v>
      </c>
      <c r="D451" s="41" t="s">
        <v>3074</v>
      </c>
      <c r="E451" s="41" t="s">
        <v>3075</v>
      </c>
      <c r="F451" s="41" t="s">
        <v>77</v>
      </c>
      <c r="G451" s="43">
        <v>44299</v>
      </c>
      <c r="H451" s="17" t="s">
        <v>3076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22</v>
      </c>
      <c r="O451" s="17">
        <v>0</v>
      </c>
      <c r="P451" s="17">
        <v>37</v>
      </c>
      <c r="Q451" s="17">
        <v>69</v>
      </c>
      <c r="R451" s="17">
        <v>0</v>
      </c>
      <c r="S451" s="17">
        <v>77</v>
      </c>
      <c r="T451" s="17">
        <v>101</v>
      </c>
      <c r="U451" s="17">
        <v>0</v>
      </c>
      <c r="V451" s="17">
        <v>0</v>
      </c>
      <c r="W451" s="17">
        <v>99</v>
      </c>
      <c r="X451" s="17">
        <v>101</v>
      </c>
      <c r="Y451" s="17">
        <v>0</v>
      </c>
      <c r="Z451" s="17">
        <v>0</v>
      </c>
      <c r="AA451" s="17">
        <v>77</v>
      </c>
      <c r="AB451" s="17">
        <v>67</v>
      </c>
      <c r="AC451" s="17">
        <v>0</v>
      </c>
      <c r="AD451" s="17">
        <v>0</v>
      </c>
      <c r="AE451" s="17">
        <v>37</v>
      </c>
      <c r="AF451" s="17">
        <v>35</v>
      </c>
      <c r="AG451" s="17">
        <v>0</v>
      </c>
      <c r="AH451" s="17">
        <v>0</v>
      </c>
      <c r="AI451" s="17">
        <v>11</v>
      </c>
      <c r="AJ451" s="17">
        <v>15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  <c r="AW451" s="17">
        <v>0</v>
      </c>
      <c r="AX451" s="17">
        <v>0</v>
      </c>
      <c r="AY451" s="17">
        <v>0</v>
      </c>
      <c r="AZ451" s="17">
        <v>0</v>
      </c>
      <c r="BA451" s="17">
        <v>0</v>
      </c>
      <c r="BB451" s="17">
        <v>0</v>
      </c>
      <c r="BC451" s="44">
        <f t="shared" ref="BC451" si="592">SUM(I451:BB451)</f>
        <v>748</v>
      </c>
      <c r="BD451" s="47">
        <f t="shared" ref="BD451" si="593">SUM(I452:BB452)</f>
        <v>0</v>
      </c>
      <c r="BE451" s="50">
        <f t="shared" ref="BE451" si="594">SUM(I453:BB453)</f>
        <v>0</v>
      </c>
      <c r="BF451" s="50">
        <f t="shared" ref="BF451" si="595">BE451-BC451</f>
        <v>-748</v>
      </c>
      <c r="BG451" s="53">
        <v>0.8377</v>
      </c>
      <c r="BH451" s="56" t="s">
        <v>3077</v>
      </c>
    </row>
    <row r="452" spans="1:60" ht="16.2" x14ac:dyDescent="0.25">
      <c r="A452" s="41" t="s">
        <v>3078</v>
      </c>
      <c r="B452" s="42" t="s">
        <v>3079</v>
      </c>
      <c r="C452" s="41" t="s">
        <v>3080</v>
      </c>
      <c r="D452" s="41" t="s">
        <v>3081</v>
      </c>
      <c r="E452" s="41" t="s">
        <v>3082</v>
      </c>
      <c r="F452" s="41" t="s">
        <v>77</v>
      </c>
      <c r="G452" s="43">
        <v>44299</v>
      </c>
      <c r="H452" s="18" t="s">
        <v>3083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0</v>
      </c>
      <c r="AK452" s="18">
        <v>0</v>
      </c>
      <c r="AL452" s="18">
        <v>0</v>
      </c>
      <c r="AM452" s="18">
        <v>0</v>
      </c>
      <c r="AN452" s="18">
        <v>0</v>
      </c>
      <c r="AO452" s="18">
        <v>0</v>
      </c>
      <c r="AP452" s="18">
        <v>0</v>
      </c>
      <c r="AQ452" s="18">
        <v>0</v>
      </c>
      <c r="AR452" s="18">
        <v>0</v>
      </c>
      <c r="AS452" s="18">
        <v>0</v>
      </c>
      <c r="AT452" s="18">
        <v>0</v>
      </c>
      <c r="AU452" s="18">
        <v>0</v>
      </c>
      <c r="AV452" s="18">
        <v>0</v>
      </c>
      <c r="AW452" s="18">
        <v>0</v>
      </c>
      <c r="AX452" s="18">
        <v>0</v>
      </c>
      <c r="AY452" s="18">
        <v>0</v>
      </c>
      <c r="AZ452" s="18">
        <v>0</v>
      </c>
      <c r="BA452" s="18">
        <v>0</v>
      </c>
      <c r="BB452" s="18">
        <v>0</v>
      </c>
      <c r="BC452" s="45"/>
      <c r="BD452" s="48"/>
      <c r="BE452" s="51"/>
      <c r="BF452" s="51"/>
      <c r="BG452" s="54"/>
      <c r="BH452" s="56" t="s">
        <v>3084</v>
      </c>
    </row>
    <row r="453" spans="1:60" ht="16.2" x14ac:dyDescent="0.25">
      <c r="A453" s="41" t="s">
        <v>3085</v>
      </c>
      <c r="B453" s="42" t="s">
        <v>3086</v>
      </c>
      <c r="C453" s="41" t="s">
        <v>3087</v>
      </c>
      <c r="D453" s="41" t="s">
        <v>3088</v>
      </c>
      <c r="E453" s="41" t="s">
        <v>3089</v>
      </c>
      <c r="F453" s="41" t="s">
        <v>77</v>
      </c>
      <c r="G453" s="43">
        <v>44299</v>
      </c>
      <c r="H453" s="19" t="s">
        <v>3090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19">
        <v>0</v>
      </c>
      <c r="AO453" s="19">
        <v>0</v>
      </c>
      <c r="AP453" s="19">
        <v>0</v>
      </c>
      <c r="AQ453" s="19">
        <v>0</v>
      </c>
      <c r="AR453" s="19">
        <v>0</v>
      </c>
      <c r="AS453" s="19">
        <v>0</v>
      </c>
      <c r="AT453" s="19">
        <v>0</v>
      </c>
      <c r="AU453" s="19">
        <v>0</v>
      </c>
      <c r="AV453" s="19">
        <v>0</v>
      </c>
      <c r="AW453" s="19">
        <v>0</v>
      </c>
      <c r="AX453" s="19">
        <v>0</v>
      </c>
      <c r="AY453" s="19">
        <v>0</v>
      </c>
      <c r="AZ453" s="19">
        <v>0</v>
      </c>
      <c r="BA453" s="19">
        <v>0</v>
      </c>
      <c r="BB453" s="19">
        <v>0</v>
      </c>
      <c r="BC453" s="46"/>
      <c r="BD453" s="49"/>
      <c r="BE453" s="52"/>
      <c r="BF453" s="52"/>
      <c r="BG453" s="55"/>
      <c r="BH453" s="56" t="s">
        <v>3091</v>
      </c>
    </row>
    <row r="454" spans="1:60" ht="16.2" x14ac:dyDescent="0.25">
      <c r="A454" s="41" t="s">
        <v>3092</v>
      </c>
      <c r="B454" s="42" t="s">
        <v>3093</v>
      </c>
      <c r="C454" s="41" t="s">
        <v>3094</v>
      </c>
      <c r="D454" s="41" t="s">
        <v>3095</v>
      </c>
      <c r="E454" s="41" t="s">
        <v>3096</v>
      </c>
      <c r="F454" s="41" t="s">
        <v>77</v>
      </c>
      <c r="G454" s="43">
        <v>44289</v>
      </c>
      <c r="H454" s="17" t="s">
        <v>3097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6</v>
      </c>
      <c r="T454" s="17">
        <v>8</v>
      </c>
      <c r="U454" s="17">
        <v>0</v>
      </c>
      <c r="V454" s="17">
        <v>0</v>
      </c>
      <c r="W454" s="17">
        <v>7</v>
      </c>
      <c r="X454" s="17">
        <v>28</v>
      </c>
      <c r="Y454" s="17">
        <v>0</v>
      </c>
      <c r="Z454" s="17">
        <v>0</v>
      </c>
      <c r="AA454" s="17">
        <v>28</v>
      </c>
      <c r="AB454" s="17">
        <v>61</v>
      </c>
      <c r="AC454" s="17">
        <v>0</v>
      </c>
      <c r="AD454" s="17">
        <v>0</v>
      </c>
      <c r="AE454" s="17">
        <v>59</v>
      </c>
      <c r="AF454" s="17">
        <v>93</v>
      </c>
      <c r="AG454" s="17">
        <v>0</v>
      </c>
      <c r="AH454" s="17">
        <v>0</v>
      </c>
      <c r="AI454" s="17">
        <v>86</v>
      </c>
      <c r="AJ454" s="17">
        <v>99</v>
      </c>
      <c r="AK454" s="17">
        <v>0</v>
      </c>
      <c r="AL454" s="17">
        <v>0</v>
      </c>
      <c r="AM454" s="17">
        <v>82</v>
      </c>
      <c r="AN454" s="17">
        <v>78</v>
      </c>
      <c r="AO454" s="17">
        <v>0</v>
      </c>
      <c r="AP454" s="17">
        <v>0</v>
      </c>
      <c r="AQ454" s="17">
        <v>34</v>
      </c>
      <c r="AR454" s="17">
        <v>47</v>
      </c>
      <c r="AS454" s="17">
        <v>0</v>
      </c>
      <c r="AT454" s="17">
        <v>0</v>
      </c>
      <c r="AU454" s="17">
        <v>1</v>
      </c>
      <c r="AV454" s="17">
        <v>25</v>
      </c>
      <c r="AW454" s="17">
        <v>0</v>
      </c>
      <c r="AX454" s="17">
        <v>0</v>
      </c>
      <c r="AY454" s="17">
        <v>1</v>
      </c>
      <c r="AZ454" s="17">
        <v>0</v>
      </c>
      <c r="BA454" s="17">
        <v>0</v>
      </c>
      <c r="BB454" s="17">
        <v>0</v>
      </c>
      <c r="BC454" s="44">
        <f t="shared" ref="BC454" si="596">SUM(I454:BB454)</f>
        <v>743</v>
      </c>
      <c r="BD454" s="47">
        <f t="shared" ref="BD454" si="597">SUM(I455:BB455)</f>
        <v>743</v>
      </c>
      <c r="BE454" s="50">
        <f t="shared" ref="BE454" si="598">SUM(I456:BB456)</f>
        <v>743</v>
      </c>
      <c r="BF454" s="50">
        <f t="shared" ref="BF454" si="599">BE454-BC454</f>
        <v>0</v>
      </c>
      <c r="BG454" s="53">
        <v>0.85210000000000008</v>
      </c>
      <c r="BH454" s="56" t="s">
        <v>3098</v>
      </c>
    </row>
    <row r="455" spans="1:60" ht="16.2" x14ac:dyDescent="0.25">
      <c r="A455" s="41" t="s">
        <v>3099</v>
      </c>
      <c r="B455" s="42" t="s">
        <v>3100</v>
      </c>
      <c r="C455" s="41" t="s">
        <v>3101</v>
      </c>
      <c r="D455" s="41" t="s">
        <v>3102</v>
      </c>
      <c r="E455" s="41" t="s">
        <v>3103</v>
      </c>
      <c r="F455" s="41" t="s">
        <v>77</v>
      </c>
      <c r="G455" s="43">
        <v>44289</v>
      </c>
      <c r="H455" s="18" t="s">
        <v>3104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6</v>
      </c>
      <c r="T455" s="18">
        <v>8</v>
      </c>
      <c r="U455" s="18">
        <v>0</v>
      </c>
      <c r="V455" s="18">
        <v>0</v>
      </c>
      <c r="W455" s="18">
        <v>7</v>
      </c>
      <c r="X455" s="18">
        <v>28</v>
      </c>
      <c r="Y455" s="18">
        <v>0</v>
      </c>
      <c r="Z455" s="18">
        <v>0</v>
      </c>
      <c r="AA455" s="18">
        <v>28</v>
      </c>
      <c r="AB455" s="18">
        <v>61</v>
      </c>
      <c r="AC455" s="18">
        <v>0</v>
      </c>
      <c r="AD455" s="18">
        <v>0</v>
      </c>
      <c r="AE455" s="18">
        <v>59</v>
      </c>
      <c r="AF455" s="18">
        <v>93</v>
      </c>
      <c r="AG455" s="18">
        <v>0</v>
      </c>
      <c r="AH455" s="18">
        <v>0</v>
      </c>
      <c r="AI455" s="18">
        <v>86</v>
      </c>
      <c r="AJ455" s="18">
        <v>99</v>
      </c>
      <c r="AK455" s="18">
        <v>0</v>
      </c>
      <c r="AL455" s="18">
        <v>0</v>
      </c>
      <c r="AM455" s="18">
        <v>82</v>
      </c>
      <c r="AN455" s="18">
        <v>78</v>
      </c>
      <c r="AO455" s="18">
        <v>0</v>
      </c>
      <c r="AP455" s="18">
        <v>0</v>
      </c>
      <c r="AQ455" s="18">
        <v>34</v>
      </c>
      <c r="AR455" s="18">
        <v>47</v>
      </c>
      <c r="AS455" s="18">
        <v>0</v>
      </c>
      <c r="AT455" s="18">
        <v>0</v>
      </c>
      <c r="AU455" s="18">
        <v>1</v>
      </c>
      <c r="AV455" s="18">
        <v>25</v>
      </c>
      <c r="AW455" s="18">
        <v>0</v>
      </c>
      <c r="AX455" s="18">
        <v>0</v>
      </c>
      <c r="AY455" s="18">
        <v>1</v>
      </c>
      <c r="AZ455" s="18">
        <v>0</v>
      </c>
      <c r="BA455" s="18">
        <v>0</v>
      </c>
      <c r="BB455" s="18">
        <v>0</v>
      </c>
      <c r="BC455" s="45"/>
      <c r="BD455" s="48"/>
      <c r="BE455" s="51"/>
      <c r="BF455" s="51"/>
      <c r="BG455" s="54"/>
      <c r="BH455" s="56" t="s">
        <v>3105</v>
      </c>
    </row>
    <row r="456" spans="1:60" ht="16.2" x14ac:dyDescent="0.25">
      <c r="A456" s="41" t="s">
        <v>3106</v>
      </c>
      <c r="B456" s="42" t="s">
        <v>3107</v>
      </c>
      <c r="C456" s="41" t="s">
        <v>3108</v>
      </c>
      <c r="D456" s="41" t="s">
        <v>3109</v>
      </c>
      <c r="E456" s="41" t="s">
        <v>3110</v>
      </c>
      <c r="F456" s="41" t="s">
        <v>77</v>
      </c>
      <c r="G456" s="43">
        <v>44289</v>
      </c>
      <c r="H456" s="19" t="s">
        <v>3111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6</v>
      </c>
      <c r="T456" s="19">
        <v>8</v>
      </c>
      <c r="U456" s="19">
        <v>0</v>
      </c>
      <c r="V456" s="19">
        <v>0</v>
      </c>
      <c r="W456" s="19">
        <v>7</v>
      </c>
      <c r="X456" s="19">
        <v>28</v>
      </c>
      <c r="Y456" s="19">
        <v>0</v>
      </c>
      <c r="Z456" s="19">
        <v>0</v>
      </c>
      <c r="AA456" s="19">
        <v>28</v>
      </c>
      <c r="AB456" s="19">
        <v>61</v>
      </c>
      <c r="AC456" s="19">
        <v>0</v>
      </c>
      <c r="AD456" s="19">
        <v>0</v>
      </c>
      <c r="AE456" s="19">
        <v>59</v>
      </c>
      <c r="AF456" s="19">
        <v>93</v>
      </c>
      <c r="AG456" s="19">
        <v>0</v>
      </c>
      <c r="AH456" s="19">
        <v>0</v>
      </c>
      <c r="AI456" s="19">
        <v>86</v>
      </c>
      <c r="AJ456" s="19">
        <v>99</v>
      </c>
      <c r="AK456" s="19">
        <v>0</v>
      </c>
      <c r="AL456" s="19">
        <v>0</v>
      </c>
      <c r="AM456" s="19">
        <v>82</v>
      </c>
      <c r="AN456" s="19">
        <v>78</v>
      </c>
      <c r="AO456" s="19">
        <v>0</v>
      </c>
      <c r="AP456" s="19">
        <v>0</v>
      </c>
      <c r="AQ456" s="19">
        <v>34</v>
      </c>
      <c r="AR456" s="19">
        <v>47</v>
      </c>
      <c r="AS456" s="19">
        <v>0</v>
      </c>
      <c r="AT456" s="19">
        <v>0</v>
      </c>
      <c r="AU456" s="19">
        <v>1</v>
      </c>
      <c r="AV456" s="19">
        <v>25</v>
      </c>
      <c r="AW456" s="19">
        <v>0</v>
      </c>
      <c r="AX456" s="19">
        <v>0</v>
      </c>
      <c r="AY456" s="19">
        <v>1</v>
      </c>
      <c r="AZ456" s="19">
        <v>0</v>
      </c>
      <c r="BA456" s="19">
        <v>0</v>
      </c>
      <c r="BB456" s="19">
        <v>0</v>
      </c>
      <c r="BC456" s="46"/>
      <c r="BD456" s="49"/>
      <c r="BE456" s="52"/>
      <c r="BF456" s="52"/>
      <c r="BG456" s="55"/>
      <c r="BH456" s="56" t="s">
        <v>3112</v>
      </c>
    </row>
    <row r="457" spans="1:60" ht="16.2" x14ac:dyDescent="0.25">
      <c r="A457" s="41" t="s">
        <v>3113</v>
      </c>
      <c r="B457" s="42" t="s">
        <v>3114</v>
      </c>
      <c r="C457" s="41" t="s">
        <v>3115</v>
      </c>
      <c r="D457" s="41" t="s">
        <v>3116</v>
      </c>
      <c r="E457" s="41" t="s">
        <v>3117</v>
      </c>
      <c r="F457" s="41" t="s">
        <v>77</v>
      </c>
      <c r="G457" s="43">
        <v>44282</v>
      </c>
      <c r="H457" s="17" t="s">
        <v>3118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7</v>
      </c>
      <c r="O457" s="17">
        <v>0</v>
      </c>
      <c r="P457" s="17">
        <v>8</v>
      </c>
      <c r="Q457" s="17">
        <v>10</v>
      </c>
      <c r="R457" s="17">
        <v>0</v>
      </c>
      <c r="S457" s="17">
        <v>18</v>
      </c>
      <c r="T457" s="17">
        <v>22</v>
      </c>
      <c r="U457" s="17">
        <v>0</v>
      </c>
      <c r="V457" s="17">
        <v>0</v>
      </c>
      <c r="W457" s="17">
        <v>19</v>
      </c>
      <c r="X457" s="17">
        <v>37</v>
      </c>
      <c r="Y457" s="17">
        <v>0</v>
      </c>
      <c r="Z457" s="17">
        <v>0</v>
      </c>
      <c r="AA457" s="17">
        <v>34</v>
      </c>
      <c r="AB457" s="17">
        <v>59</v>
      </c>
      <c r="AC457" s="17">
        <v>0</v>
      </c>
      <c r="AD457" s="17">
        <v>0</v>
      </c>
      <c r="AE457" s="17">
        <v>57</v>
      </c>
      <c r="AF457" s="17">
        <v>83</v>
      </c>
      <c r="AG457" s="17">
        <v>0</v>
      </c>
      <c r="AH457" s="17">
        <v>0</v>
      </c>
      <c r="AI457" s="17">
        <v>76</v>
      </c>
      <c r="AJ457" s="17">
        <v>86</v>
      </c>
      <c r="AK457" s="17">
        <v>0</v>
      </c>
      <c r="AL457" s="17">
        <v>0</v>
      </c>
      <c r="AM457" s="17">
        <v>71</v>
      </c>
      <c r="AN457" s="17">
        <v>64</v>
      </c>
      <c r="AO457" s="17">
        <v>0</v>
      </c>
      <c r="AP457" s="17">
        <v>0</v>
      </c>
      <c r="AQ457" s="17">
        <v>25</v>
      </c>
      <c r="AR457" s="17">
        <v>39</v>
      </c>
      <c r="AS457" s="17">
        <v>0</v>
      </c>
      <c r="AT457" s="17">
        <v>0</v>
      </c>
      <c r="AU457" s="17">
        <v>0</v>
      </c>
      <c r="AV457" s="17">
        <v>19</v>
      </c>
      <c r="AW457" s="17">
        <v>0</v>
      </c>
      <c r="AX457" s="17">
        <v>0</v>
      </c>
      <c r="AY457" s="17">
        <v>0</v>
      </c>
      <c r="AZ457" s="17">
        <v>0</v>
      </c>
      <c r="BA457" s="17">
        <v>0</v>
      </c>
      <c r="BB457" s="17">
        <v>0</v>
      </c>
      <c r="BC457" s="44">
        <f t="shared" ref="BC457" si="600">SUM(I457:BB457)</f>
        <v>734</v>
      </c>
      <c r="BD457" s="47">
        <f t="shared" ref="BD457" si="601">SUM(I458:BB458)</f>
        <v>734</v>
      </c>
      <c r="BE457" s="50">
        <f t="shared" ref="BE457" si="602">SUM(I459:BB459)</f>
        <v>734</v>
      </c>
      <c r="BF457" s="50">
        <f t="shared" ref="BF457" si="603">BE457-BC457</f>
        <v>0</v>
      </c>
      <c r="BG457" s="53">
        <v>0.88619999999999999</v>
      </c>
      <c r="BH457" s="56" t="s">
        <v>3119</v>
      </c>
    </row>
    <row r="458" spans="1:60" ht="16.2" x14ac:dyDescent="0.25">
      <c r="A458" s="41" t="s">
        <v>3120</v>
      </c>
      <c r="B458" s="42" t="s">
        <v>3121</v>
      </c>
      <c r="C458" s="41" t="s">
        <v>3122</v>
      </c>
      <c r="D458" s="41" t="s">
        <v>3123</v>
      </c>
      <c r="E458" s="41" t="s">
        <v>3124</v>
      </c>
      <c r="F458" s="41" t="s">
        <v>77</v>
      </c>
      <c r="G458" s="43">
        <v>44282</v>
      </c>
      <c r="H458" s="18" t="s">
        <v>3125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7</v>
      </c>
      <c r="O458" s="18">
        <v>0</v>
      </c>
      <c r="P458" s="18">
        <v>8</v>
      </c>
      <c r="Q458" s="18">
        <v>10</v>
      </c>
      <c r="R458" s="18">
        <v>0</v>
      </c>
      <c r="S458" s="18">
        <v>18</v>
      </c>
      <c r="T458" s="18">
        <v>22</v>
      </c>
      <c r="U458" s="18">
        <v>0</v>
      </c>
      <c r="V458" s="18">
        <v>0</v>
      </c>
      <c r="W458" s="18">
        <v>19</v>
      </c>
      <c r="X458" s="18">
        <v>37</v>
      </c>
      <c r="Y458" s="18">
        <v>0</v>
      </c>
      <c r="Z458" s="18">
        <v>0</v>
      </c>
      <c r="AA458" s="18">
        <v>34</v>
      </c>
      <c r="AB458" s="18">
        <v>59</v>
      </c>
      <c r="AC458" s="18">
        <v>0</v>
      </c>
      <c r="AD458" s="18">
        <v>0</v>
      </c>
      <c r="AE458" s="18">
        <v>57</v>
      </c>
      <c r="AF458" s="18">
        <v>83</v>
      </c>
      <c r="AG458" s="18">
        <v>0</v>
      </c>
      <c r="AH458" s="18">
        <v>0</v>
      </c>
      <c r="AI458" s="18">
        <v>76</v>
      </c>
      <c r="AJ458" s="18">
        <v>86</v>
      </c>
      <c r="AK458" s="18">
        <v>0</v>
      </c>
      <c r="AL458" s="18">
        <v>0</v>
      </c>
      <c r="AM458" s="18">
        <v>71</v>
      </c>
      <c r="AN458" s="18">
        <v>64</v>
      </c>
      <c r="AO458" s="18">
        <v>0</v>
      </c>
      <c r="AP458" s="18">
        <v>0</v>
      </c>
      <c r="AQ458" s="18">
        <v>25</v>
      </c>
      <c r="AR458" s="18">
        <v>39</v>
      </c>
      <c r="AS458" s="18">
        <v>0</v>
      </c>
      <c r="AT458" s="18">
        <v>0</v>
      </c>
      <c r="AU458" s="18">
        <v>0</v>
      </c>
      <c r="AV458" s="18">
        <v>19</v>
      </c>
      <c r="AW458" s="18">
        <v>0</v>
      </c>
      <c r="AX458" s="18">
        <v>0</v>
      </c>
      <c r="AY458" s="18">
        <v>0</v>
      </c>
      <c r="AZ458" s="18">
        <v>0</v>
      </c>
      <c r="BA458" s="18">
        <v>0</v>
      </c>
      <c r="BB458" s="18">
        <v>0</v>
      </c>
      <c r="BC458" s="45"/>
      <c r="BD458" s="48"/>
      <c r="BE458" s="51"/>
      <c r="BF458" s="51"/>
      <c r="BG458" s="54"/>
      <c r="BH458" s="56" t="s">
        <v>3126</v>
      </c>
    </row>
    <row r="459" spans="1:60" ht="16.2" x14ac:dyDescent="0.25">
      <c r="A459" s="41" t="s">
        <v>3127</v>
      </c>
      <c r="B459" s="42" t="s">
        <v>3128</v>
      </c>
      <c r="C459" s="41" t="s">
        <v>3129</v>
      </c>
      <c r="D459" s="41" t="s">
        <v>3130</v>
      </c>
      <c r="E459" s="41" t="s">
        <v>3131</v>
      </c>
      <c r="F459" s="41" t="s">
        <v>77</v>
      </c>
      <c r="G459" s="43">
        <v>44282</v>
      </c>
      <c r="H459" s="19" t="s">
        <v>3132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7</v>
      </c>
      <c r="O459" s="19">
        <v>0</v>
      </c>
      <c r="P459" s="19">
        <v>8</v>
      </c>
      <c r="Q459" s="19">
        <v>10</v>
      </c>
      <c r="R459" s="19">
        <v>0</v>
      </c>
      <c r="S459" s="19">
        <v>18</v>
      </c>
      <c r="T459" s="19">
        <v>22</v>
      </c>
      <c r="U459" s="19">
        <v>0</v>
      </c>
      <c r="V459" s="19">
        <v>0</v>
      </c>
      <c r="W459" s="19">
        <v>19</v>
      </c>
      <c r="X459" s="19">
        <v>37</v>
      </c>
      <c r="Y459" s="19">
        <v>0</v>
      </c>
      <c r="Z459" s="19">
        <v>0</v>
      </c>
      <c r="AA459" s="19">
        <v>34</v>
      </c>
      <c r="AB459" s="19">
        <v>59</v>
      </c>
      <c r="AC459" s="19">
        <v>0</v>
      </c>
      <c r="AD459" s="19">
        <v>0</v>
      </c>
      <c r="AE459" s="19">
        <v>57</v>
      </c>
      <c r="AF459" s="19">
        <v>83</v>
      </c>
      <c r="AG459" s="19">
        <v>0</v>
      </c>
      <c r="AH459" s="19">
        <v>0</v>
      </c>
      <c r="AI459" s="19">
        <v>76</v>
      </c>
      <c r="AJ459" s="19">
        <v>86</v>
      </c>
      <c r="AK459" s="19">
        <v>0</v>
      </c>
      <c r="AL459" s="19">
        <v>0</v>
      </c>
      <c r="AM459" s="19">
        <v>71</v>
      </c>
      <c r="AN459" s="19">
        <v>64</v>
      </c>
      <c r="AO459" s="19">
        <v>0</v>
      </c>
      <c r="AP459" s="19">
        <v>0</v>
      </c>
      <c r="AQ459" s="19">
        <v>25</v>
      </c>
      <c r="AR459" s="19">
        <v>39</v>
      </c>
      <c r="AS459" s="19">
        <v>0</v>
      </c>
      <c r="AT459" s="19">
        <v>0</v>
      </c>
      <c r="AU459" s="19">
        <v>0</v>
      </c>
      <c r="AV459" s="19">
        <v>19</v>
      </c>
      <c r="AW459" s="19">
        <v>0</v>
      </c>
      <c r="AX459" s="19">
        <v>0</v>
      </c>
      <c r="AY459" s="19">
        <v>0</v>
      </c>
      <c r="AZ459" s="19">
        <v>0</v>
      </c>
      <c r="BA459" s="19">
        <v>0</v>
      </c>
      <c r="BB459" s="19">
        <v>0</v>
      </c>
      <c r="BC459" s="46"/>
      <c r="BD459" s="49"/>
      <c r="BE459" s="52"/>
      <c r="BF459" s="52"/>
      <c r="BG459" s="55"/>
      <c r="BH459" s="56" t="s">
        <v>3133</v>
      </c>
    </row>
    <row r="460" spans="1:60" ht="16.2" x14ac:dyDescent="0.25">
      <c r="A460" s="41" t="s">
        <v>3134</v>
      </c>
      <c r="B460" s="42" t="s">
        <v>3135</v>
      </c>
      <c r="C460" s="41" t="s">
        <v>3136</v>
      </c>
      <c r="D460" s="41" t="s">
        <v>3137</v>
      </c>
      <c r="E460" s="41" t="s">
        <v>3138</v>
      </c>
      <c r="F460" s="41" t="s">
        <v>137</v>
      </c>
      <c r="G460" s="43">
        <v>44300</v>
      </c>
      <c r="H460" s="17" t="s">
        <v>3139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1</v>
      </c>
      <c r="X460" s="17">
        <v>10</v>
      </c>
      <c r="Y460" s="17">
        <v>0</v>
      </c>
      <c r="Z460" s="17">
        <v>0</v>
      </c>
      <c r="AA460" s="17">
        <v>48</v>
      </c>
      <c r="AB460" s="17">
        <v>70</v>
      </c>
      <c r="AC460" s="17">
        <v>0</v>
      </c>
      <c r="AD460" s="17">
        <v>0</v>
      </c>
      <c r="AE460" s="17">
        <v>116</v>
      </c>
      <c r="AF460" s="17">
        <v>85</v>
      </c>
      <c r="AG460" s="17">
        <v>0</v>
      </c>
      <c r="AH460" s="17">
        <v>0</v>
      </c>
      <c r="AI460" s="17">
        <v>127</v>
      </c>
      <c r="AJ460" s="17">
        <v>82</v>
      </c>
      <c r="AK460" s="17">
        <v>0</v>
      </c>
      <c r="AL460" s="17">
        <v>0</v>
      </c>
      <c r="AM460" s="17">
        <v>58</v>
      </c>
      <c r="AN460" s="17">
        <v>58</v>
      </c>
      <c r="AO460" s="17">
        <v>0</v>
      </c>
      <c r="AP460" s="17">
        <v>0</v>
      </c>
      <c r="AQ460" s="17">
        <v>39</v>
      </c>
      <c r="AR460" s="17">
        <v>16</v>
      </c>
      <c r="AS460" s="17">
        <v>0</v>
      </c>
      <c r="AT460" s="17">
        <v>0</v>
      </c>
      <c r="AU460" s="17">
        <v>11</v>
      </c>
      <c r="AV460" s="17">
        <v>2</v>
      </c>
      <c r="AW460" s="17">
        <v>0</v>
      </c>
      <c r="AX460" s="17">
        <v>0</v>
      </c>
      <c r="AY460" s="17">
        <v>0</v>
      </c>
      <c r="AZ460" s="17">
        <v>0</v>
      </c>
      <c r="BA460" s="17">
        <v>0</v>
      </c>
      <c r="BB460" s="17">
        <v>0</v>
      </c>
      <c r="BC460" s="44">
        <f t="shared" ref="BC460" si="604">SUM(I460:BB460)</f>
        <v>723</v>
      </c>
      <c r="BD460" s="47">
        <f t="shared" ref="BD460" si="605">SUM(I461:BB461)</f>
        <v>723</v>
      </c>
      <c r="BE460" s="50">
        <f t="shared" ref="BE460" si="606">SUM(I462:BB462)</f>
        <v>723</v>
      </c>
      <c r="BF460" s="50">
        <f t="shared" ref="BF460" si="607">BE460-BC460</f>
        <v>0</v>
      </c>
      <c r="BG460" s="53">
        <v>0.86299999999999999</v>
      </c>
      <c r="BH460" s="56" t="s">
        <v>3140</v>
      </c>
    </row>
    <row r="461" spans="1:60" ht="16.2" x14ac:dyDescent="0.25">
      <c r="A461" s="41" t="s">
        <v>3141</v>
      </c>
      <c r="B461" s="42" t="s">
        <v>3142</v>
      </c>
      <c r="C461" s="41" t="s">
        <v>3143</v>
      </c>
      <c r="D461" s="41" t="s">
        <v>3144</v>
      </c>
      <c r="E461" s="41" t="s">
        <v>3145</v>
      </c>
      <c r="F461" s="41" t="s">
        <v>137</v>
      </c>
      <c r="G461" s="43">
        <v>44300</v>
      </c>
      <c r="H461" s="18" t="s">
        <v>3146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1</v>
      </c>
      <c r="X461" s="18">
        <v>10</v>
      </c>
      <c r="Y461" s="18">
        <v>0</v>
      </c>
      <c r="Z461" s="18">
        <v>0</v>
      </c>
      <c r="AA461" s="18">
        <v>48</v>
      </c>
      <c r="AB461" s="18">
        <v>70</v>
      </c>
      <c r="AC461" s="18">
        <v>0</v>
      </c>
      <c r="AD461" s="18">
        <v>0</v>
      </c>
      <c r="AE461" s="18">
        <v>116</v>
      </c>
      <c r="AF461" s="18">
        <v>85</v>
      </c>
      <c r="AG461" s="18">
        <v>0</v>
      </c>
      <c r="AH461" s="18">
        <v>0</v>
      </c>
      <c r="AI461" s="18">
        <v>127</v>
      </c>
      <c r="AJ461" s="18">
        <v>82</v>
      </c>
      <c r="AK461" s="18">
        <v>0</v>
      </c>
      <c r="AL461" s="18">
        <v>0</v>
      </c>
      <c r="AM461" s="18">
        <v>58</v>
      </c>
      <c r="AN461" s="18">
        <v>58</v>
      </c>
      <c r="AO461" s="18">
        <v>0</v>
      </c>
      <c r="AP461" s="18">
        <v>0</v>
      </c>
      <c r="AQ461" s="18">
        <v>39</v>
      </c>
      <c r="AR461" s="18">
        <v>16</v>
      </c>
      <c r="AS461" s="18">
        <v>0</v>
      </c>
      <c r="AT461" s="18">
        <v>0</v>
      </c>
      <c r="AU461" s="18">
        <v>11</v>
      </c>
      <c r="AV461" s="18">
        <v>2</v>
      </c>
      <c r="AW461" s="18">
        <v>0</v>
      </c>
      <c r="AX461" s="18">
        <v>0</v>
      </c>
      <c r="AY461" s="18">
        <v>0</v>
      </c>
      <c r="AZ461" s="18">
        <v>0</v>
      </c>
      <c r="BA461" s="18">
        <v>0</v>
      </c>
      <c r="BB461" s="18">
        <v>0</v>
      </c>
      <c r="BC461" s="45"/>
      <c r="BD461" s="48"/>
      <c r="BE461" s="51"/>
      <c r="BF461" s="51"/>
      <c r="BG461" s="54"/>
      <c r="BH461" s="56" t="s">
        <v>3147</v>
      </c>
    </row>
    <row r="462" spans="1:60" ht="16.2" x14ac:dyDescent="0.25">
      <c r="A462" s="41" t="s">
        <v>3148</v>
      </c>
      <c r="B462" s="42" t="s">
        <v>3149</v>
      </c>
      <c r="C462" s="41" t="s">
        <v>3150</v>
      </c>
      <c r="D462" s="41" t="s">
        <v>3151</v>
      </c>
      <c r="E462" s="41" t="s">
        <v>3152</v>
      </c>
      <c r="F462" s="41" t="s">
        <v>137</v>
      </c>
      <c r="G462" s="43">
        <v>44300</v>
      </c>
      <c r="H462" s="19" t="s">
        <v>3153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1</v>
      </c>
      <c r="X462" s="19">
        <v>10</v>
      </c>
      <c r="Y462" s="19">
        <v>0</v>
      </c>
      <c r="Z462" s="19">
        <v>0</v>
      </c>
      <c r="AA462" s="19">
        <v>48</v>
      </c>
      <c r="AB462" s="19">
        <v>70</v>
      </c>
      <c r="AC462" s="19">
        <v>0</v>
      </c>
      <c r="AD462" s="19">
        <v>0</v>
      </c>
      <c r="AE462" s="19">
        <v>116</v>
      </c>
      <c r="AF462" s="19">
        <v>85</v>
      </c>
      <c r="AG462" s="19">
        <v>0</v>
      </c>
      <c r="AH462" s="19">
        <v>0</v>
      </c>
      <c r="AI462" s="19">
        <v>127</v>
      </c>
      <c r="AJ462" s="19">
        <v>82</v>
      </c>
      <c r="AK462" s="19">
        <v>0</v>
      </c>
      <c r="AL462" s="19">
        <v>0</v>
      </c>
      <c r="AM462" s="19">
        <v>58</v>
      </c>
      <c r="AN462" s="19">
        <v>58</v>
      </c>
      <c r="AO462" s="19">
        <v>0</v>
      </c>
      <c r="AP462" s="19">
        <v>0</v>
      </c>
      <c r="AQ462" s="19">
        <v>39</v>
      </c>
      <c r="AR462" s="19">
        <v>16</v>
      </c>
      <c r="AS462" s="19">
        <v>0</v>
      </c>
      <c r="AT462" s="19">
        <v>0</v>
      </c>
      <c r="AU462" s="19">
        <v>11</v>
      </c>
      <c r="AV462" s="19">
        <v>2</v>
      </c>
      <c r="AW462" s="19">
        <v>0</v>
      </c>
      <c r="AX462" s="19">
        <v>0</v>
      </c>
      <c r="AY462" s="19">
        <v>0</v>
      </c>
      <c r="AZ462" s="19">
        <v>0</v>
      </c>
      <c r="BA462" s="19">
        <v>0</v>
      </c>
      <c r="BB462" s="19">
        <v>0</v>
      </c>
      <c r="BC462" s="46"/>
      <c r="BD462" s="49"/>
      <c r="BE462" s="52"/>
      <c r="BF462" s="52"/>
      <c r="BG462" s="55"/>
      <c r="BH462" s="56" t="s">
        <v>3154</v>
      </c>
    </row>
    <row r="463" spans="1:60" ht="16.2" x14ac:dyDescent="0.25">
      <c r="A463" s="41" t="s">
        <v>3155</v>
      </c>
      <c r="B463" s="42" t="s">
        <v>3156</v>
      </c>
      <c r="C463" s="41" t="s">
        <v>3157</v>
      </c>
      <c r="D463" s="41" t="s">
        <v>3158</v>
      </c>
      <c r="E463" s="41" t="s">
        <v>3159</v>
      </c>
      <c r="F463" s="41" t="s">
        <v>77</v>
      </c>
      <c r="G463" s="43">
        <v>44275</v>
      </c>
      <c r="H463" s="17" t="s">
        <v>3160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21</v>
      </c>
      <c r="O463" s="17">
        <v>0</v>
      </c>
      <c r="P463" s="17">
        <v>18</v>
      </c>
      <c r="Q463" s="17">
        <v>89</v>
      </c>
      <c r="R463" s="17">
        <v>0</v>
      </c>
      <c r="S463" s="17">
        <v>86</v>
      </c>
      <c r="T463" s="17">
        <v>108</v>
      </c>
      <c r="U463" s="17">
        <v>0</v>
      </c>
      <c r="V463" s="17">
        <v>0</v>
      </c>
      <c r="W463" s="17">
        <v>99</v>
      </c>
      <c r="X463" s="17">
        <v>119</v>
      </c>
      <c r="Y463" s="17">
        <v>0</v>
      </c>
      <c r="Z463" s="17">
        <v>0</v>
      </c>
      <c r="AA463" s="17">
        <v>74</v>
      </c>
      <c r="AB463" s="17">
        <v>58</v>
      </c>
      <c r="AC463" s="17">
        <v>0</v>
      </c>
      <c r="AD463" s="17">
        <v>0</v>
      </c>
      <c r="AE463" s="17">
        <v>9</v>
      </c>
      <c r="AF463" s="17">
        <v>39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0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7">
        <v>0</v>
      </c>
      <c r="BA463" s="17">
        <v>0</v>
      </c>
      <c r="BB463" s="17">
        <v>0</v>
      </c>
      <c r="BC463" s="44">
        <f t="shared" ref="BC463" si="608">SUM(I463:BB463)</f>
        <v>720</v>
      </c>
      <c r="BD463" s="47">
        <f t="shared" ref="BD463" si="609">SUM(I464:BB464)</f>
        <v>720</v>
      </c>
      <c r="BE463" s="50">
        <f t="shared" ref="BE463" si="610">SUM(I465:BB465)</f>
        <v>720</v>
      </c>
      <c r="BF463" s="50">
        <f t="shared" ref="BF463" si="611">BE463-BC463</f>
        <v>0</v>
      </c>
      <c r="BG463" s="53">
        <v>0.879</v>
      </c>
      <c r="BH463" s="56" t="s">
        <v>3161</v>
      </c>
    </row>
    <row r="464" spans="1:60" ht="16.2" x14ac:dyDescent="0.25">
      <c r="A464" s="41" t="s">
        <v>3162</v>
      </c>
      <c r="B464" s="42" t="s">
        <v>3163</v>
      </c>
      <c r="C464" s="41" t="s">
        <v>3164</v>
      </c>
      <c r="D464" s="41" t="s">
        <v>3165</v>
      </c>
      <c r="E464" s="41" t="s">
        <v>3166</v>
      </c>
      <c r="F464" s="41" t="s">
        <v>77</v>
      </c>
      <c r="G464" s="43">
        <v>44275</v>
      </c>
      <c r="H464" s="18" t="s">
        <v>3167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21</v>
      </c>
      <c r="O464" s="18">
        <v>0</v>
      </c>
      <c r="P464" s="18">
        <v>18</v>
      </c>
      <c r="Q464" s="18">
        <v>89</v>
      </c>
      <c r="R464" s="18">
        <v>0</v>
      </c>
      <c r="S464" s="18">
        <v>86</v>
      </c>
      <c r="T464" s="18">
        <v>108</v>
      </c>
      <c r="U464" s="18">
        <v>0</v>
      </c>
      <c r="V464" s="18">
        <v>0</v>
      </c>
      <c r="W464" s="18">
        <v>99</v>
      </c>
      <c r="X464" s="18">
        <v>119</v>
      </c>
      <c r="Y464" s="18">
        <v>0</v>
      </c>
      <c r="Z464" s="18">
        <v>0</v>
      </c>
      <c r="AA464" s="18">
        <v>74</v>
      </c>
      <c r="AB464" s="18">
        <v>58</v>
      </c>
      <c r="AC464" s="18">
        <v>0</v>
      </c>
      <c r="AD464" s="18">
        <v>0</v>
      </c>
      <c r="AE464" s="18">
        <v>9</v>
      </c>
      <c r="AF464" s="18">
        <v>39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0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  <c r="AW464" s="18">
        <v>0</v>
      </c>
      <c r="AX464" s="18">
        <v>0</v>
      </c>
      <c r="AY464" s="18">
        <v>0</v>
      </c>
      <c r="AZ464" s="18">
        <v>0</v>
      </c>
      <c r="BA464" s="18">
        <v>0</v>
      </c>
      <c r="BB464" s="18">
        <v>0</v>
      </c>
      <c r="BC464" s="45"/>
      <c r="BD464" s="48"/>
      <c r="BE464" s="51"/>
      <c r="BF464" s="51"/>
      <c r="BG464" s="54"/>
      <c r="BH464" s="56" t="s">
        <v>3168</v>
      </c>
    </row>
    <row r="465" spans="1:60" ht="16.2" x14ac:dyDescent="0.25">
      <c r="A465" s="41" t="s">
        <v>3169</v>
      </c>
      <c r="B465" s="42" t="s">
        <v>3170</v>
      </c>
      <c r="C465" s="41" t="s">
        <v>3171</v>
      </c>
      <c r="D465" s="41" t="s">
        <v>3172</v>
      </c>
      <c r="E465" s="41" t="s">
        <v>3173</v>
      </c>
      <c r="F465" s="41" t="s">
        <v>77</v>
      </c>
      <c r="G465" s="43">
        <v>44275</v>
      </c>
      <c r="H465" s="19" t="s">
        <v>3174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21</v>
      </c>
      <c r="O465" s="19">
        <v>0</v>
      </c>
      <c r="P465" s="19">
        <v>18</v>
      </c>
      <c r="Q465" s="19">
        <v>89</v>
      </c>
      <c r="R465" s="19">
        <v>0</v>
      </c>
      <c r="S465" s="19">
        <v>86</v>
      </c>
      <c r="T465" s="19">
        <v>108</v>
      </c>
      <c r="U465" s="19">
        <v>0</v>
      </c>
      <c r="V465" s="19">
        <v>0</v>
      </c>
      <c r="W465" s="19">
        <v>99</v>
      </c>
      <c r="X465" s="19">
        <v>119</v>
      </c>
      <c r="Y465" s="19">
        <v>0</v>
      </c>
      <c r="Z465" s="19">
        <v>0</v>
      </c>
      <c r="AA465" s="19">
        <v>74</v>
      </c>
      <c r="AB465" s="19">
        <v>58</v>
      </c>
      <c r="AC465" s="19">
        <v>0</v>
      </c>
      <c r="AD465" s="19">
        <v>0</v>
      </c>
      <c r="AE465" s="19">
        <v>9</v>
      </c>
      <c r="AF465" s="19">
        <v>39</v>
      </c>
      <c r="AG465" s="19">
        <v>0</v>
      </c>
      <c r="AH465" s="19">
        <v>0</v>
      </c>
      <c r="AI465" s="19">
        <v>0</v>
      </c>
      <c r="AJ465" s="19">
        <v>0</v>
      </c>
      <c r="AK465" s="19">
        <v>0</v>
      </c>
      <c r="AL465" s="19">
        <v>0</v>
      </c>
      <c r="AM465" s="19">
        <v>0</v>
      </c>
      <c r="AN465" s="19">
        <v>0</v>
      </c>
      <c r="AO465" s="19">
        <v>0</v>
      </c>
      <c r="AP465" s="19">
        <v>0</v>
      </c>
      <c r="AQ465" s="19">
        <v>0</v>
      </c>
      <c r="AR465" s="19">
        <v>0</v>
      </c>
      <c r="AS465" s="19">
        <v>0</v>
      </c>
      <c r="AT465" s="19">
        <v>0</v>
      </c>
      <c r="AU465" s="19">
        <v>0</v>
      </c>
      <c r="AV465" s="19">
        <v>0</v>
      </c>
      <c r="AW465" s="19">
        <v>0</v>
      </c>
      <c r="AX465" s="19">
        <v>0</v>
      </c>
      <c r="AY465" s="19">
        <v>0</v>
      </c>
      <c r="AZ465" s="19">
        <v>0</v>
      </c>
      <c r="BA465" s="19">
        <v>0</v>
      </c>
      <c r="BB465" s="19">
        <v>0</v>
      </c>
      <c r="BC465" s="46"/>
      <c r="BD465" s="49"/>
      <c r="BE465" s="52"/>
      <c r="BF465" s="52"/>
      <c r="BG465" s="55"/>
      <c r="BH465" s="56" t="s">
        <v>3175</v>
      </c>
    </row>
    <row r="466" spans="1:60" ht="16.2" x14ac:dyDescent="0.25">
      <c r="A466" s="41" t="s">
        <v>3176</v>
      </c>
      <c r="B466" s="42" t="s">
        <v>3177</v>
      </c>
      <c r="C466" s="41" t="s">
        <v>3178</v>
      </c>
      <c r="D466" s="41" t="s">
        <v>3179</v>
      </c>
      <c r="E466" s="41" t="s">
        <v>3180</v>
      </c>
      <c r="F466" s="41" t="s">
        <v>77</v>
      </c>
      <c r="G466" s="43">
        <v>44284</v>
      </c>
      <c r="H466" s="17" t="s">
        <v>3181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1</v>
      </c>
      <c r="R466" s="17">
        <v>0</v>
      </c>
      <c r="S466" s="17">
        <v>5</v>
      </c>
      <c r="T466" s="17">
        <v>14</v>
      </c>
      <c r="U466" s="17">
        <v>0</v>
      </c>
      <c r="V466" s="17">
        <v>0</v>
      </c>
      <c r="W466" s="17">
        <v>18</v>
      </c>
      <c r="X466" s="17">
        <v>36</v>
      </c>
      <c r="Y466" s="17">
        <v>0</v>
      </c>
      <c r="Z466" s="17">
        <v>0</v>
      </c>
      <c r="AA466" s="17">
        <v>47</v>
      </c>
      <c r="AB466" s="17">
        <v>83</v>
      </c>
      <c r="AC466" s="17">
        <v>0</v>
      </c>
      <c r="AD466" s="17">
        <v>0</v>
      </c>
      <c r="AE466" s="17">
        <v>77</v>
      </c>
      <c r="AF466" s="17">
        <v>105</v>
      </c>
      <c r="AG466" s="17">
        <v>0</v>
      </c>
      <c r="AH466" s="17">
        <v>0</v>
      </c>
      <c r="AI466" s="17">
        <v>102</v>
      </c>
      <c r="AJ466" s="17">
        <v>81</v>
      </c>
      <c r="AK466" s="17">
        <v>0</v>
      </c>
      <c r="AL466" s="17">
        <v>0</v>
      </c>
      <c r="AM466" s="17">
        <v>57</v>
      </c>
      <c r="AN466" s="17">
        <v>44</v>
      </c>
      <c r="AO466" s="17">
        <v>0</v>
      </c>
      <c r="AP466" s="17">
        <v>0</v>
      </c>
      <c r="AQ466" s="17">
        <v>23</v>
      </c>
      <c r="AR466" s="17">
        <v>19</v>
      </c>
      <c r="AS466" s="17">
        <v>0</v>
      </c>
      <c r="AT466" s="17">
        <v>0</v>
      </c>
      <c r="AU466" s="17">
        <v>1</v>
      </c>
      <c r="AV466" s="17">
        <v>3</v>
      </c>
      <c r="AW466" s="17">
        <v>0</v>
      </c>
      <c r="AX466" s="17">
        <v>0</v>
      </c>
      <c r="AY466" s="17">
        <v>0</v>
      </c>
      <c r="AZ466" s="17">
        <v>0</v>
      </c>
      <c r="BA466" s="17">
        <v>0</v>
      </c>
      <c r="BB466" s="17">
        <v>0</v>
      </c>
      <c r="BC466" s="44">
        <f t="shared" ref="BC466" si="612">SUM(I466:BB466)</f>
        <v>716</v>
      </c>
      <c r="BD466" s="47">
        <f t="shared" ref="BD466" si="613">SUM(I467:BB467)</f>
        <v>716</v>
      </c>
      <c r="BE466" s="50">
        <f t="shared" ref="BE466" si="614">SUM(I468:BB468)</f>
        <v>716</v>
      </c>
      <c r="BF466" s="50">
        <f t="shared" ref="BF466" si="615">BE466-BC466</f>
        <v>0</v>
      </c>
      <c r="BG466" s="53">
        <v>0.84940000000000004</v>
      </c>
      <c r="BH466" s="56" t="s">
        <v>3182</v>
      </c>
    </row>
    <row r="467" spans="1:60" ht="16.2" x14ac:dyDescent="0.25">
      <c r="A467" s="41" t="s">
        <v>3183</v>
      </c>
      <c r="B467" s="42" t="s">
        <v>3184</v>
      </c>
      <c r="C467" s="41" t="s">
        <v>3185</v>
      </c>
      <c r="D467" s="41" t="s">
        <v>3186</v>
      </c>
      <c r="E467" s="41" t="s">
        <v>3187</v>
      </c>
      <c r="F467" s="41" t="s">
        <v>77</v>
      </c>
      <c r="G467" s="43">
        <v>44284</v>
      </c>
      <c r="H467" s="18" t="s">
        <v>3188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1</v>
      </c>
      <c r="R467" s="18">
        <v>0</v>
      </c>
      <c r="S467" s="18">
        <v>5</v>
      </c>
      <c r="T467" s="18">
        <v>14</v>
      </c>
      <c r="U467" s="18">
        <v>0</v>
      </c>
      <c r="V467" s="18">
        <v>0</v>
      </c>
      <c r="W467" s="18">
        <v>18</v>
      </c>
      <c r="X467" s="18">
        <v>36</v>
      </c>
      <c r="Y467" s="18">
        <v>0</v>
      </c>
      <c r="Z467" s="18">
        <v>0</v>
      </c>
      <c r="AA467" s="18">
        <v>47</v>
      </c>
      <c r="AB467" s="18">
        <v>83</v>
      </c>
      <c r="AC467" s="18">
        <v>0</v>
      </c>
      <c r="AD467" s="18">
        <v>0</v>
      </c>
      <c r="AE467" s="18">
        <v>77</v>
      </c>
      <c r="AF467" s="18">
        <v>105</v>
      </c>
      <c r="AG467" s="18">
        <v>0</v>
      </c>
      <c r="AH467" s="18">
        <v>0</v>
      </c>
      <c r="AI467" s="18">
        <v>102</v>
      </c>
      <c r="AJ467" s="18">
        <v>81</v>
      </c>
      <c r="AK467" s="18">
        <v>0</v>
      </c>
      <c r="AL467" s="18">
        <v>0</v>
      </c>
      <c r="AM467" s="18">
        <v>57</v>
      </c>
      <c r="AN467" s="18">
        <v>44</v>
      </c>
      <c r="AO467" s="18">
        <v>0</v>
      </c>
      <c r="AP467" s="18">
        <v>0</v>
      </c>
      <c r="AQ467" s="18">
        <v>23</v>
      </c>
      <c r="AR467" s="18">
        <v>19</v>
      </c>
      <c r="AS467" s="18">
        <v>0</v>
      </c>
      <c r="AT467" s="18">
        <v>0</v>
      </c>
      <c r="AU467" s="18">
        <v>1</v>
      </c>
      <c r="AV467" s="18">
        <v>3</v>
      </c>
      <c r="AW467" s="18">
        <v>0</v>
      </c>
      <c r="AX467" s="18">
        <v>0</v>
      </c>
      <c r="AY467" s="18">
        <v>0</v>
      </c>
      <c r="AZ467" s="18">
        <v>0</v>
      </c>
      <c r="BA467" s="18">
        <v>0</v>
      </c>
      <c r="BB467" s="18">
        <v>0</v>
      </c>
      <c r="BC467" s="45"/>
      <c r="BD467" s="48"/>
      <c r="BE467" s="51"/>
      <c r="BF467" s="51"/>
      <c r="BG467" s="54"/>
      <c r="BH467" s="56" t="s">
        <v>3189</v>
      </c>
    </row>
    <row r="468" spans="1:60" ht="16.2" x14ac:dyDescent="0.25">
      <c r="A468" s="41" t="s">
        <v>3190</v>
      </c>
      <c r="B468" s="42" t="s">
        <v>3191</v>
      </c>
      <c r="C468" s="41" t="s">
        <v>3192</v>
      </c>
      <c r="D468" s="41" t="s">
        <v>3193</v>
      </c>
      <c r="E468" s="41" t="s">
        <v>3194</v>
      </c>
      <c r="F468" s="41" t="s">
        <v>77</v>
      </c>
      <c r="G468" s="43">
        <v>44284</v>
      </c>
      <c r="H468" s="19" t="s">
        <v>3195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1</v>
      </c>
      <c r="R468" s="19">
        <v>0</v>
      </c>
      <c r="S468" s="19">
        <v>5</v>
      </c>
      <c r="T468" s="19">
        <v>14</v>
      </c>
      <c r="U468" s="19">
        <v>0</v>
      </c>
      <c r="V468" s="19">
        <v>0</v>
      </c>
      <c r="W468" s="19">
        <v>18</v>
      </c>
      <c r="X468" s="19">
        <v>36</v>
      </c>
      <c r="Y468" s="19">
        <v>0</v>
      </c>
      <c r="Z468" s="19">
        <v>0</v>
      </c>
      <c r="AA468" s="19">
        <v>47</v>
      </c>
      <c r="AB468" s="19">
        <v>83</v>
      </c>
      <c r="AC468" s="19">
        <v>0</v>
      </c>
      <c r="AD468" s="19">
        <v>0</v>
      </c>
      <c r="AE468" s="19">
        <v>77</v>
      </c>
      <c r="AF468" s="19">
        <v>105</v>
      </c>
      <c r="AG468" s="19">
        <v>0</v>
      </c>
      <c r="AH468" s="19">
        <v>0</v>
      </c>
      <c r="AI468" s="19">
        <v>102</v>
      </c>
      <c r="AJ468" s="19">
        <v>81</v>
      </c>
      <c r="AK468" s="19">
        <v>0</v>
      </c>
      <c r="AL468" s="19">
        <v>0</v>
      </c>
      <c r="AM468" s="19">
        <v>57</v>
      </c>
      <c r="AN468" s="19">
        <v>44</v>
      </c>
      <c r="AO468" s="19">
        <v>0</v>
      </c>
      <c r="AP468" s="19">
        <v>0</v>
      </c>
      <c r="AQ468" s="19">
        <v>23</v>
      </c>
      <c r="AR468" s="19">
        <v>19</v>
      </c>
      <c r="AS468" s="19">
        <v>0</v>
      </c>
      <c r="AT468" s="19">
        <v>0</v>
      </c>
      <c r="AU468" s="19">
        <v>1</v>
      </c>
      <c r="AV468" s="19">
        <v>3</v>
      </c>
      <c r="AW468" s="19">
        <v>0</v>
      </c>
      <c r="AX468" s="19">
        <v>0</v>
      </c>
      <c r="AY468" s="19">
        <v>0</v>
      </c>
      <c r="AZ468" s="19">
        <v>0</v>
      </c>
      <c r="BA468" s="19">
        <v>0</v>
      </c>
      <c r="BB468" s="19">
        <v>0</v>
      </c>
      <c r="BC468" s="46"/>
      <c r="BD468" s="49"/>
      <c r="BE468" s="52"/>
      <c r="BF468" s="52"/>
      <c r="BG468" s="55"/>
      <c r="BH468" s="56" t="s">
        <v>3196</v>
      </c>
    </row>
    <row r="469" spans="1:60" ht="16.2" x14ac:dyDescent="0.25">
      <c r="A469" s="41" t="s">
        <v>3197</v>
      </c>
      <c r="B469" s="42" t="s">
        <v>3198</v>
      </c>
      <c r="C469" s="41" t="s">
        <v>3199</v>
      </c>
      <c r="D469" s="41" t="s">
        <v>3200</v>
      </c>
      <c r="E469" s="41" t="s">
        <v>3201</v>
      </c>
      <c r="F469" s="41" t="s">
        <v>77</v>
      </c>
      <c r="G469" s="43">
        <v>44291</v>
      </c>
      <c r="H469" s="17" t="s">
        <v>3202</v>
      </c>
      <c r="I469" s="17">
        <v>0</v>
      </c>
      <c r="J469" s="17">
        <v>0</v>
      </c>
      <c r="K469" s="17">
        <v>0</v>
      </c>
      <c r="L469" s="17">
        <v>0</v>
      </c>
      <c r="M469" s="17">
        <v>39</v>
      </c>
      <c r="N469" s="17">
        <v>67</v>
      </c>
      <c r="O469" s="17">
        <v>0</v>
      </c>
      <c r="P469" s="17">
        <v>91</v>
      </c>
      <c r="Q469" s="17">
        <v>103</v>
      </c>
      <c r="R469" s="17">
        <v>0</v>
      </c>
      <c r="S469" s="17">
        <v>148</v>
      </c>
      <c r="T469" s="17">
        <v>161</v>
      </c>
      <c r="U469" s="17">
        <v>0</v>
      </c>
      <c r="V469" s="17">
        <v>0</v>
      </c>
      <c r="W469" s="17">
        <v>55</v>
      </c>
      <c r="X469" s="17">
        <v>51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</v>
      </c>
      <c r="AP469" s="17">
        <v>0</v>
      </c>
      <c r="AQ469" s="17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0</v>
      </c>
      <c r="BA469" s="17">
        <v>0</v>
      </c>
      <c r="BB469" s="17">
        <v>0</v>
      </c>
      <c r="BC469" s="44">
        <f t="shared" ref="BC469" si="616">SUM(I469:BB469)</f>
        <v>715</v>
      </c>
      <c r="BD469" s="47">
        <f t="shared" ref="BD469" si="617">SUM(I470:BB470)</f>
        <v>715</v>
      </c>
      <c r="BE469" s="50">
        <f t="shared" ref="BE469" si="618">SUM(I471:BB471)</f>
        <v>715</v>
      </c>
      <c r="BF469" s="50">
        <f t="shared" ref="BF469" si="619">BE469-BC469</f>
        <v>0</v>
      </c>
      <c r="BG469" s="53">
        <v>0.84840000000000004</v>
      </c>
      <c r="BH469" s="56" t="s">
        <v>3203</v>
      </c>
    </row>
    <row r="470" spans="1:60" ht="16.2" x14ac:dyDescent="0.25">
      <c r="A470" s="41" t="s">
        <v>3204</v>
      </c>
      <c r="B470" s="42" t="s">
        <v>3205</v>
      </c>
      <c r="C470" s="41" t="s">
        <v>3206</v>
      </c>
      <c r="D470" s="41" t="s">
        <v>3207</v>
      </c>
      <c r="E470" s="41" t="s">
        <v>3208</v>
      </c>
      <c r="F470" s="41" t="s">
        <v>77</v>
      </c>
      <c r="G470" s="43">
        <v>44291</v>
      </c>
      <c r="H470" s="18" t="s">
        <v>3209</v>
      </c>
      <c r="I470" s="18">
        <v>0</v>
      </c>
      <c r="J470" s="18">
        <v>0</v>
      </c>
      <c r="K470" s="18">
        <v>0</v>
      </c>
      <c r="L470" s="18">
        <v>0</v>
      </c>
      <c r="M470" s="18">
        <v>39</v>
      </c>
      <c r="N470" s="18">
        <v>67</v>
      </c>
      <c r="O470" s="18">
        <v>0</v>
      </c>
      <c r="P470" s="18">
        <v>91</v>
      </c>
      <c r="Q470" s="18">
        <v>103</v>
      </c>
      <c r="R470" s="18">
        <v>0</v>
      </c>
      <c r="S470" s="18">
        <v>148</v>
      </c>
      <c r="T470" s="18">
        <v>161</v>
      </c>
      <c r="U470" s="18">
        <v>0</v>
      </c>
      <c r="V470" s="18">
        <v>0</v>
      </c>
      <c r="W470" s="18">
        <v>55</v>
      </c>
      <c r="X470" s="18">
        <v>51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0</v>
      </c>
      <c r="AZ470" s="18">
        <v>0</v>
      </c>
      <c r="BA470" s="18">
        <v>0</v>
      </c>
      <c r="BB470" s="18">
        <v>0</v>
      </c>
      <c r="BC470" s="45"/>
      <c r="BD470" s="48"/>
      <c r="BE470" s="51"/>
      <c r="BF470" s="51"/>
      <c r="BG470" s="54"/>
      <c r="BH470" s="56" t="s">
        <v>3210</v>
      </c>
    </row>
    <row r="471" spans="1:60" ht="16.2" x14ac:dyDescent="0.25">
      <c r="A471" s="41" t="s">
        <v>3211</v>
      </c>
      <c r="B471" s="42" t="s">
        <v>3212</v>
      </c>
      <c r="C471" s="41" t="s">
        <v>3213</v>
      </c>
      <c r="D471" s="41" t="s">
        <v>3214</v>
      </c>
      <c r="E471" s="41" t="s">
        <v>3215</v>
      </c>
      <c r="F471" s="41" t="s">
        <v>77</v>
      </c>
      <c r="G471" s="43">
        <v>44291</v>
      </c>
      <c r="H471" s="19" t="s">
        <v>3216</v>
      </c>
      <c r="I471" s="19">
        <v>0</v>
      </c>
      <c r="J471" s="19">
        <v>0</v>
      </c>
      <c r="K471" s="19">
        <v>0</v>
      </c>
      <c r="L471" s="19">
        <v>0</v>
      </c>
      <c r="M471" s="19">
        <v>39</v>
      </c>
      <c r="N471" s="19">
        <v>67</v>
      </c>
      <c r="O471" s="19">
        <v>0</v>
      </c>
      <c r="P471" s="19">
        <v>91</v>
      </c>
      <c r="Q471" s="19">
        <v>103</v>
      </c>
      <c r="R471" s="19">
        <v>0</v>
      </c>
      <c r="S471" s="19">
        <v>148</v>
      </c>
      <c r="T471" s="19">
        <v>161</v>
      </c>
      <c r="U471" s="19">
        <v>0</v>
      </c>
      <c r="V471" s="19">
        <v>0</v>
      </c>
      <c r="W471" s="19">
        <v>55</v>
      </c>
      <c r="X471" s="19">
        <v>51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19">
        <v>0</v>
      </c>
      <c r="AL471" s="19">
        <v>0</v>
      </c>
      <c r="AM471" s="19">
        <v>0</v>
      </c>
      <c r="AN471" s="19">
        <v>0</v>
      </c>
      <c r="AO471" s="19">
        <v>0</v>
      </c>
      <c r="AP471" s="19">
        <v>0</v>
      </c>
      <c r="AQ471" s="19">
        <v>0</v>
      </c>
      <c r="AR471" s="19">
        <v>0</v>
      </c>
      <c r="AS471" s="19">
        <v>0</v>
      </c>
      <c r="AT471" s="19">
        <v>0</v>
      </c>
      <c r="AU471" s="19">
        <v>0</v>
      </c>
      <c r="AV471" s="19">
        <v>0</v>
      </c>
      <c r="AW471" s="19">
        <v>0</v>
      </c>
      <c r="AX471" s="19">
        <v>0</v>
      </c>
      <c r="AY471" s="19">
        <v>0</v>
      </c>
      <c r="AZ471" s="19">
        <v>0</v>
      </c>
      <c r="BA471" s="19">
        <v>0</v>
      </c>
      <c r="BB471" s="19">
        <v>0</v>
      </c>
      <c r="BC471" s="46"/>
      <c r="BD471" s="49"/>
      <c r="BE471" s="52"/>
      <c r="BF471" s="52"/>
      <c r="BG471" s="55"/>
      <c r="BH471" s="56" t="s">
        <v>3217</v>
      </c>
    </row>
    <row r="472" spans="1:60" ht="16.2" x14ac:dyDescent="0.25">
      <c r="A472" s="41" t="s">
        <v>3218</v>
      </c>
      <c r="B472" s="42" t="s">
        <v>3219</v>
      </c>
      <c r="C472" s="41" t="s">
        <v>3220</v>
      </c>
      <c r="D472" s="41" t="s">
        <v>3221</v>
      </c>
      <c r="E472" s="41" t="s">
        <v>3222</v>
      </c>
      <c r="F472" s="41" t="s">
        <v>77</v>
      </c>
      <c r="G472" s="43">
        <v>44277</v>
      </c>
      <c r="H472" s="17" t="s">
        <v>3223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70</v>
      </c>
      <c r="R472" s="17">
        <v>0</v>
      </c>
      <c r="S472" s="17">
        <v>70</v>
      </c>
      <c r="T472" s="17">
        <v>130</v>
      </c>
      <c r="U472" s="17">
        <v>0</v>
      </c>
      <c r="V472" s="17">
        <v>0</v>
      </c>
      <c r="W472" s="17">
        <v>80</v>
      </c>
      <c r="X472" s="17">
        <v>100</v>
      </c>
      <c r="Y472" s="17">
        <v>0</v>
      </c>
      <c r="Z472" s="17">
        <v>0</v>
      </c>
      <c r="AA472" s="17">
        <v>80</v>
      </c>
      <c r="AB472" s="17">
        <v>70</v>
      </c>
      <c r="AC472" s="17">
        <v>0</v>
      </c>
      <c r="AD472" s="17">
        <v>0</v>
      </c>
      <c r="AE472" s="17">
        <v>60</v>
      </c>
      <c r="AF472" s="17">
        <v>50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0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>
        <v>0</v>
      </c>
      <c r="BA472" s="17">
        <v>0</v>
      </c>
      <c r="BB472" s="17">
        <v>0</v>
      </c>
      <c r="BC472" s="44">
        <f t="shared" ref="BC472" si="620">SUM(I472:BB472)</f>
        <v>710</v>
      </c>
      <c r="BD472" s="47">
        <f t="shared" ref="BD472" si="621">SUM(I473:BB473)</f>
        <v>710</v>
      </c>
      <c r="BE472" s="50">
        <f t="shared" ref="BE472" si="622">SUM(I474:BB474)</f>
        <v>710</v>
      </c>
      <c r="BF472" s="50">
        <f t="shared" ref="BF472" si="623">BE472-BC472</f>
        <v>0</v>
      </c>
      <c r="BG472" s="53">
        <v>0.87480000000000002</v>
      </c>
      <c r="BH472" s="56" t="s">
        <v>3224</v>
      </c>
    </row>
    <row r="473" spans="1:60" ht="16.2" x14ac:dyDescent="0.25">
      <c r="A473" s="41" t="s">
        <v>3225</v>
      </c>
      <c r="B473" s="42" t="s">
        <v>3226</v>
      </c>
      <c r="C473" s="41" t="s">
        <v>3227</v>
      </c>
      <c r="D473" s="41" t="s">
        <v>3228</v>
      </c>
      <c r="E473" s="41" t="s">
        <v>3229</v>
      </c>
      <c r="F473" s="41" t="s">
        <v>77</v>
      </c>
      <c r="G473" s="43">
        <v>44277</v>
      </c>
      <c r="H473" s="18" t="s">
        <v>3230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70</v>
      </c>
      <c r="R473" s="18">
        <v>0</v>
      </c>
      <c r="S473" s="18">
        <v>70</v>
      </c>
      <c r="T473" s="18">
        <v>130</v>
      </c>
      <c r="U473" s="18">
        <v>0</v>
      </c>
      <c r="V473" s="18">
        <v>0</v>
      </c>
      <c r="W473" s="18">
        <v>80</v>
      </c>
      <c r="X473" s="18">
        <v>100</v>
      </c>
      <c r="Y473" s="18">
        <v>0</v>
      </c>
      <c r="Z473" s="18">
        <v>0</v>
      </c>
      <c r="AA473" s="18">
        <v>80</v>
      </c>
      <c r="AB473" s="18">
        <v>70</v>
      </c>
      <c r="AC473" s="18">
        <v>0</v>
      </c>
      <c r="AD473" s="18">
        <v>0</v>
      </c>
      <c r="AE473" s="18">
        <v>60</v>
      </c>
      <c r="AF473" s="18">
        <v>50</v>
      </c>
      <c r="AG473" s="18">
        <v>0</v>
      </c>
      <c r="AH473" s="18">
        <v>0</v>
      </c>
      <c r="AI473" s="18">
        <v>0</v>
      </c>
      <c r="AJ473" s="18">
        <v>0</v>
      </c>
      <c r="AK473" s="18">
        <v>0</v>
      </c>
      <c r="AL473" s="18">
        <v>0</v>
      </c>
      <c r="AM473" s="18">
        <v>0</v>
      </c>
      <c r="AN473" s="18">
        <v>0</v>
      </c>
      <c r="AO473" s="18">
        <v>0</v>
      </c>
      <c r="AP473" s="18">
        <v>0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0</v>
      </c>
      <c r="AZ473" s="18">
        <v>0</v>
      </c>
      <c r="BA473" s="18">
        <v>0</v>
      </c>
      <c r="BB473" s="18">
        <v>0</v>
      </c>
      <c r="BC473" s="45"/>
      <c r="BD473" s="48"/>
      <c r="BE473" s="51"/>
      <c r="BF473" s="51"/>
      <c r="BG473" s="54"/>
      <c r="BH473" s="56" t="s">
        <v>3231</v>
      </c>
    </row>
    <row r="474" spans="1:60" ht="16.2" x14ac:dyDescent="0.25">
      <c r="A474" s="41" t="s">
        <v>3232</v>
      </c>
      <c r="B474" s="42" t="s">
        <v>3233</v>
      </c>
      <c r="C474" s="41" t="s">
        <v>3234</v>
      </c>
      <c r="D474" s="41" t="s">
        <v>3235</v>
      </c>
      <c r="E474" s="41" t="s">
        <v>3236</v>
      </c>
      <c r="F474" s="41" t="s">
        <v>77</v>
      </c>
      <c r="G474" s="43">
        <v>44277</v>
      </c>
      <c r="H474" s="19" t="s">
        <v>3237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70</v>
      </c>
      <c r="R474" s="19">
        <v>0</v>
      </c>
      <c r="S474" s="19">
        <v>70</v>
      </c>
      <c r="T474" s="19">
        <v>130</v>
      </c>
      <c r="U474" s="19">
        <v>0</v>
      </c>
      <c r="V474" s="19">
        <v>0</v>
      </c>
      <c r="W474" s="19">
        <v>80</v>
      </c>
      <c r="X474" s="19">
        <v>100</v>
      </c>
      <c r="Y474" s="19">
        <v>0</v>
      </c>
      <c r="Z474" s="19">
        <v>0</v>
      </c>
      <c r="AA474" s="19">
        <v>80</v>
      </c>
      <c r="AB474" s="19">
        <v>70</v>
      </c>
      <c r="AC474" s="19">
        <v>0</v>
      </c>
      <c r="AD474" s="19">
        <v>0</v>
      </c>
      <c r="AE474" s="19">
        <v>60</v>
      </c>
      <c r="AF474" s="19">
        <v>50</v>
      </c>
      <c r="AG474" s="19">
        <v>0</v>
      </c>
      <c r="AH474" s="19">
        <v>0</v>
      </c>
      <c r="AI474" s="19">
        <v>0</v>
      </c>
      <c r="AJ474" s="19">
        <v>0</v>
      </c>
      <c r="AK474" s="19">
        <v>0</v>
      </c>
      <c r="AL474" s="19">
        <v>0</v>
      </c>
      <c r="AM474" s="19">
        <v>0</v>
      </c>
      <c r="AN474" s="19">
        <v>0</v>
      </c>
      <c r="AO474" s="19">
        <v>0</v>
      </c>
      <c r="AP474" s="19">
        <v>0</v>
      </c>
      <c r="AQ474" s="19">
        <v>0</v>
      </c>
      <c r="AR474" s="19">
        <v>0</v>
      </c>
      <c r="AS474" s="19">
        <v>0</v>
      </c>
      <c r="AT474" s="19">
        <v>0</v>
      </c>
      <c r="AU474" s="19">
        <v>0</v>
      </c>
      <c r="AV474" s="19">
        <v>0</v>
      </c>
      <c r="AW474" s="19">
        <v>0</v>
      </c>
      <c r="AX474" s="19">
        <v>0</v>
      </c>
      <c r="AY474" s="19">
        <v>0</v>
      </c>
      <c r="AZ474" s="19">
        <v>0</v>
      </c>
      <c r="BA474" s="19">
        <v>0</v>
      </c>
      <c r="BB474" s="19">
        <v>0</v>
      </c>
      <c r="BC474" s="46"/>
      <c r="BD474" s="49"/>
      <c r="BE474" s="52"/>
      <c r="BF474" s="52"/>
      <c r="BG474" s="55"/>
      <c r="BH474" s="56" t="s">
        <v>3238</v>
      </c>
    </row>
    <row r="475" spans="1:60" ht="16.2" x14ac:dyDescent="0.25">
      <c r="A475" s="41" t="s">
        <v>3239</v>
      </c>
      <c r="B475" s="42" t="s">
        <v>3240</v>
      </c>
      <c r="C475" s="41" t="s">
        <v>3241</v>
      </c>
      <c r="D475" s="41" t="s">
        <v>3242</v>
      </c>
      <c r="E475" s="41" t="s">
        <v>3243</v>
      </c>
      <c r="F475" s="41" t="s">
        <v>77</v>
      </c>
      <c r="G475" s="43">
        <v>44295</v>
      </c>
      <c r="H475" s="17" t="s">
        <v>3244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18</v>
      </c>
      <c r="O475" s="17">
        <v>0</v>
      </c>
      <c r="P475" s="17">
        <v>0</v>
      </c>
      <c r="Q475" s="17">
        <v>52</v>
      </c>
      <c r="R475" s="17">
        <v>0</v>
      </c>
      <c r="S475" s="17">
        <v>0</v>
      </c>
      <c r="T475" s="17">
        <v>68</v>
      </c>
      <c r="U475" s="17">
        <v>0</v>
      </c>
      <c r="V475" s="17">
        <v>0</v>
      </c>
      <c r="W475" s="17">
        <v>0</v>
      </c>
      <c r="X475" s="17">
        <v>76</v>
      </c>
      <c r="Y475" s="17">
        <v>0</v>
      </c>
      <c r="Z475" s="17">
        <v>0</v>
      </c>
      <c r="AA475" s="17">
        <v>0</v>
      </c>
      <c r="AB475" s="17">
        <v>84</v>
      </c>
      <c r="AC475" s="17">
        <v>0</v>
      </c>
      <c r="AD475" s="17">
        <v>0</v>
      </c>
      <c r="AE475" s="17">
        <v>0</v>
      </c>
      <c r="AF475" s="17">
        <v>114</v>
      </c>
      <c r="AG475" s="17">
        <v>0</v>
      </c>
      <c r="AH475" s="17">
        <v>0</v>
      </c>
      <c r="AI475" s="17">
        <v>0</v>
      </c>
      <c r="AJ475" s="17">
        <v>131</v>
      </c>
      <c r="AK475" s="17">
        <v>0</v>
      </c>
      <c r="AL475" s="17">
        <v>0</v>
      </c>
      <c r="AM475" s="17">
        <v>0</v>
      </c>
      <c r="AN475" s="17">
        <v>92</v>
      </c>
      <c r="AO475" s="17">
        <v>0</v>
      </c>
      <c r="AP475" s="17">
        <v>0</v>
      </c>
      <c r="AQ475" s="17">
        <v>0</v>
      </c>
      <c r="AR475" s="17">
        <v>47</v>
      </c>
      <c r="AS475" s="17">
        <v>0</v>
      </c>
      <c r="AT475" s="17">
        <v>0</v>
      </c>
      <c r="AU475" s="17">
        <v>0</v>
      </c>
      <c r="AV475" s="17">
        <v>18</v>
      </c>
      <c r="AW475" s="17">
        <v>0</v>
      </c>
      <c r="AX475" s="17">
        <v>0</v>
      </c>
      <c r="AY475" s="17">
        <v>0</v>
      </c>
      <c r="AZ475" s="17">
        <v>0</v>
      </c>
      <c r="BA475" s="17">
        <v>0</v>
      </c>
      <c r="BB475" s="17">
        <v>0</v>
      </c>
      <c r="BC475" s="44">
        <f t="shared" ref="BC475" si="624">SUM(I475:BB475)</f>
        <v>700</v>
      </c>
      <c r="BD475" s="47">
        <f t="shared" ref="BD475" si="625">SUM(I476:BB476)</f>
        <v>700</v>
      </c>
      <c r="BE475" s="50">
        <f t="shared" ref="BE475" si="626">SUM(I477:BB477)</f>
        <v>700</v>
      </c>
      <c r="BF475" s="50">
        <f t="shared" ref="BF475" si="627">BE475-BC475</f>
        <v>0</v>
      </c>
      <c r="BG475" s="53">
        <v>0.86520000000000008</v>
      </c>
      <c r="BH475" s="56" t="s">
        <v>3245</v>
      </c>
    </row>
    <row r="476" spans="1:60" ht="16.2" x14ac:dyDescent="0.25">
      <c r="A476" s="41" t="s">
        <v>3246</v>
      </c>
      <c r="B476" s="42" t="s">
        <v>3247</v>
      </c>
      <c r="C476" s="41" t="s">
        <v>3248</v>
      </c>
      <c r="D476" s="41" t="s">
        <v>3249</v>
      </c>
      <c r="E476" s="41" t="s">
        <v>3250</v>
      </c>
      <c r="F476" s="41" t="s">
        <v>77</v>
      </c>
      <c r="G476" s="43">
        <v>44295</v>
      </c>
      <c r="H476" s="18" t="s">
        <v>3251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18</v>
      </c>
      <c r="O476" s="18">
        <v>0</v>
      </c>
      <c r="P476" s="18">
        <v>0</v>
      </c>
      <c r="Q476" s="18">
        <v>52</v>
      </c>
      <c r="R476" s="18">
        <v>0</v>
      </c>
      <c r="S476" s="18">
        <v>0</v>
      </c>
      <c r="T476" s="18">
        <v>68</v>
      </c>
      <c r="U476" s="18">
        <v>0</v>
      </c>
      <c r="V476" s="18">
        <v>0</v>
      </c>
      <c r="W476" s="18">
        <v>0</v>
      </c>
      <c r="X476" s="18">
        <v>76</v>
      </c>
      <c r="Y476" s="18">
        <v>0</v>
      </c>
      <c r="Z476" s="18">
        <v>0</v>
      </c>
      <c r="AA476" s="18">
        <v>0</v>
      </c>
      <c r="AB476" s="18">
        <v>84</v>
      </c>
      <c r="AC476" s="18">
        <v>0</v>
      </c>
      <c r="AD476" s="18">
        <v>0</v>
      </c>
      <c r="AE476" s="18">
        <v>0</v>
      </c>
      <c r="AF476" s="18">
        <v>114</v>
      </c>
      <c r="AG476" s="18">
        <v>0</v>
      </c>
      <c r="AH476" s="18">
        <v>0</v>
      </c>
      <c r="AI476" s="18">
        <v>0</v>
      </c>
      <c r="AJ476" s="18">
        <v>131</v>
      </c>
      <c r="AK476" s="18">
        <v>0</v>
      </c>
      <c r="AL476" s="18">
        <v>0</v>
      </c>
      <c r="AM476" s="18">
        <v>0</v>
      </c>
      <c r="AN476" s="18">
        <v>92</v>
      </c>
      <c r="AO476" s="18">
        <v>0</v>
      </c>
      <c r="AP476" s="18">
        <v>0</v>
      </c>
      <c r="AQ476" s="18">
        <v>0</v>
      </c>
      <c r="AR476" s="18">
        <v>47</v>
      </c>
      <c r="AS476" s="18">
        <v>0</v>
      </c>
      <c r="AT476" s="18">
        <v>0</v>
      </c>
      <c r="AU476" s="18">
        <v>0</v>
      </c>
      <c r="AV476" s="18">
        <v>18</v>
      </c>
      <c r="AW476" s="18">
        <v>0</v>
      </c>
      <c r="AX476" s="18">
        <v>0</v>
      </c>
      <c r="AY476" s="18">
        <v>0</v>
      </c>
      <c r="AZ476" s="18">
        <v>0</v>
      </c>
      <c r="BA476" s="18">
        <v>0</v>
      </c>
      <c r="BB476" s="18">
        <v>0</v>
      </c>
      <c r="BC476" s="45"/>
      <c r="BD476" s="48"/>
      <c r="BE476" s="51"/>
      <c r="BF476" s="51"/>
      <c r="BG476" s="54"/>
      <c r="BH476" s="56" t="s">
        <v>3252</v>
      </c>
    </row>
    <row r="477" spans="1:60" ht="16.2" x14ac:dyDescent="0.25">
      <c r="A477" s="41" t="s">
        <v>3253</v>
      </c>
      <c r="B477" s="42" t="s">
        <v>3254</v>
      </c>
      <c r="C477" s="41" t="s">
        <v>3255</v>
      </c>
      <c r="D477" s="41" t="s">
        <v>3256</v>
      </c>
      <c r="E477" s="41" t="s">
        <v>3257</v>
      </c>
      <c r="F477" s="41" t="s">
        <v>77</v>
      </c>
      <c r="G477" s="43">
        <v>44295</v>
      </c>
      <c r="H477" s="19" t="s">
        <v>3258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18</v>
      </c>
      <c r="O477" s="19">
        <v>0</v>
      </c>
      <c r="P477" s="19">
        <v>0</v>
      </c>
      <c r="Q477" s="19">
        <v>52</v>
      </c>
      <c r="R477" s="19">
        <v>0</v>
      </c>
      <c r="S477" s="19">
        <v>0</v>
      </c>
      <c r="T477" s="19">
        <v>68</v>
      </c>
      <c r="U477" s="19">
        <v>0</v>
      </c>
      <c r="V477" s="19">
        <v>0</v>
      </c>
      <c r="W477" s="19">
        <v>0</v>
      </c>
      <c r="X477" s="19">
        <v>76</v>
      </c>
      <c r="Y477" s="19">
        <v>0</v>
      </c>
      <c r="Z477" s="19">
        <v>0</v>
      </c>
      <c r="AA477" s="19">
        <v>0</v>
      </c>
      <c r="AB477" s="19">
        <v>84</v>
      </c>
      <c r="AC477" s="19">
        <v>0</v>
      </c>
      <c r="AD477" s="19">
        <v>0</v>
      </c>
      <c r="AE477" s="19">
        <v>0</v>
      </c>
      <c r="AF477" s="19">
        <v>114</v>
      </c>
      <c r="AG477" s="19">
        <v>0</v>
      </c>
      <c r="AH477" s="19">
        <v>0</v>
      </c>
      <c r="AI477" s="19">
        <v>0</v>
      </c>
      <c r="AJ477" s="19">
        <v>131</v>
      </c>
      <c r="AK477" s="19">
        <v>0</v>
      </c>
      <c r="AL477" s="19">
        <v>0</v>
      </c>
      <c r="AM477" s="19">
        <v>0</v>
      </c>
      <c r="AN477" s="19">
        <v>92</v>
      </c>
      <c r="AO477" s="19">
        <v>0</v>
      </c>
      <c r="AP477" s="19">
        <v>0</v>
      </c>
      <c r="AQ477" s="19">
        <v>0</v>
      </c>
      <c r="AR477" s="19">
        <v>47</v>
      </c>
      <c r="AS477" s="19">
        <v>0</v>
      </c>
      <c r="AT477" s="19">
        <v>0</v>
      </c>
      <c r="AU477" s="19">
        <v>0</v>
      </c>
      <c r="AV477" s="19">
        <v>18</v>
      </c>
      <c r="AW477" s="19">
        <v>0</v>
      </c>
      <c r="AX477" s="19">
        <v>0</v>
      </c>
      <c r="AY477" s="19">
        <v>0</v>
      </c>
      <c r="AZ477" s="19">
        <v>0</v>
      </c>
      <c r="BA477" s="19">
        <v>0</v>
      </c>
      <c r="BB477" s="19">
        <v>0</v>
      </c>
      <c r="BC477" s="46"/>
      <c r="BD477" s="49"/>
      <c r="BE477" s="52"/>
      <c r="BF477" s="52"/>
      <c r="BG477" s="55"/>
      <c r="BH477" s="56" t="s">
        <v>3259</v>
      </c>
    </row>
    <row r="478" spans="1:60" ht="16.2" x14ac:dyDescent="0.25">
      <c r="A478" s="41" t="s">
        <v>3260</v>
      </c>
      <c r="B478" s="42" t="s">
        <v>3261</v>
      </c>
      <c r="C478" s="41" t="s">
        <v>3262</v>
      </c>
      <c r="D478" s="41" t="s">
        <v>3263</v>
      </c>
      <c r="E478" s="41" t="s">
        <v>3264</v>
      </c>
      <c r="F478" s="41" t="s">
        <v>77</v>
      </c>
      <c r="G478" s="43">
        <v>44275</v>
      </c>
      <c r="H478" s="17" t="s">
        <v>3265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125</v>
      </c>
      <c r="O478" s="17">
        <v>0</v>
      </c>
      <c r="P478" s="17">
        <v>0</v>
      </c>
      <c r="Q478" s="17">
        <v>170</v>
      </c>
      <c r="R478" s="17">
        <v>0</v>
      </c>
      <c r="S478" s="17">
        <v>0</v>
      </c>
      <c r="T478" s="17">
        <v>210</v>
      </c>
      <c r="U478" s="17">
        <v>0</v>
      </c>
      <c r="V478" s="17">
        <v>0</v>
      </c>
      <c r="W478" s="17">
        <v>0</v>
      </c>
      <c r="X478" s="17">
        <v>195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</v>
      </c>
      <c r="BA478" s="17">
        <v>0</v>
      </c>
      <c r="BB478" s="17">
        <v>0</v>
      </c>
      <c r="BC478" s="44">
        <f t="shared" ref="BC478" si="628">SUM(I478:BB478)</f>
        <v>700</v>
      </c>
      <c r="BD478" s="47">
        <f t="shared" ref="BD478" si="629">SUM(I479:BB479)</f>
        <v>700</v>
      </c>
      <c r="BE478" s="50">
        <f t="shared" ref="BE478" si="630">SUM(I480:BB480)</f>
        <v>700</v>
      </c>
      <c r="BF478" s="50">
        <f t="shared" ref="BF478" si="631">BE478-BC478</f>
        <v>0</v>
      </c>
      <c r="BG478" s="53">
        <v>0.84179999999999999</v>
      </c>
      <c r="BH478" s="56" t="s">
        <v>3266</v>
      </c>
    </row>
    <row r="479" spans="1:60" ht="16.2" x14ac:dyDescent="0.25">
      <c r="A479" s="41" t="s">
        <v>3267</v>
      </c>
      <c r="B479" s="42" t="s">
        <v>3268</v>
      </c>
      <c r="C479" s="41" t="s">
        <v>3269</v>
      </c>
      <c r="D479" s="41" t="s">
        <v>3270</v>
      </c>
      <c r="E479" s="41" t="s">
        <v>3271</v>
      </c>
      <c r="F479" s="41" t="s">
        <v>77</v>
      </c>
      <c r="G479" s="43">
        <v>44275</v>
      </c>
      <c r="H479" s="18" t="s">
        <v>3272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125</v>
      </c>
      <c r="O479" s="18">
        <v>0</v>
      </c>
      <c r="P479" s="18">
        <v>0</v>
      </c>
      <c r="Q479" s="18">
        <v>170</v>
      </c>
      <c r="R479" s="18">
        <v>0</v>
      </c>
      <c r="S479" s="18">
        <v>0</v>
      </c>
      <c r="T479" s="18">
        <v>210</v>
      </c>
      <c r="U479" s="18">
        <v>0</v>
      </c>
      <c r="V479" s="18">
        <v>0</v>
      </c>
      <c r="W479" s="18">
        <v>0</v>
      </c>
      <c r="X479" s="18">
        <v>195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18">
        <v>0</v>
      </c>
      <c r="AJ479" s="18">
        <v>0</v>
      </c>
      <c r="AK479" s="18">
        <v>0</v>
      </c>
      <c r="AL479" s="18">
        <v>0</v>
      </c>
      <c r="AM479" s="18">
        <v>0</v>
      </c>
      <c r="AN479" s="18">
        <v>0</v>
      </c>
      <c r="AO479" s="18">
        <v>0</v>
      </c>
      <c r="AP479" s="18">
        <v>0</v>
      </c>
      <c r="AQ479" s="18">
        <v>0</v>
      </c>
      <c r="AR479" s="18">
        <v>0</v>
      </c>
      <c r="AS479" s="18">
        <v>0</v>
      </c>
      <c r="AT479" s="18">
        <v>0</v>
      </c>
      <c r="AU479" s="18">
        <v>0</v>
      </c>
      <c r="AV479" s="18">
        <v>0</v>
      </c>
      <c r="AW479" s="18">
        <v>0</v>
      </c>
      <c r="AX479" s="18">
        <v>0</v>
      </c>
      <c r="AY479" s="18">
        <v>0</v>
      </c>
      <c r="AZ479" s="18">
        <v>0</v>
      </c>
      <c r="BA479" s="18">
        <v>0</v>
      </c>
      <c r="BB479" s="18">
        <v>0</v>
      </c>
      <c r="BC479" s="45"/>
      <c r="BD479" s="48"/>
      <c r="BE479" s="51"/>
      <c r="BF479" s="51"/>
      <c r="BG479" s="54"/>
      <c r="BH479" s="56" t="s">
        <v>3273</v>
      </c>
    </row>
    <row r="480" spans="1:60" ht="16.2" x14ac:dyDescent="0.25">
      <c r="A480" s="41" t="s">
        <v>3274</v>
      </c>
      <c r="B480" s="42" t="s">
        <v>3275</v>
      </c>
      <c r="C480" s="41" t="s">
        <v>3276</v>
      </c>
      <c r="D480" s="41" t="s">
        <v>3277</v>
      </c>
      <c r="E480" s="41" t="s">
        <v>3278</v>
      </c>
      <c r="F480" s="41" t="s">
        <v>77</v>
      </c>
      <c r="G480" s="43">
        <v>44275</v>
      </c>
      <c r="H480" s="19" t="s">
        <v>3279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125</v>
      </c>
      <c r="O480" s="19">
        <v>0</v>
      </c>
      <c r="P480" s="19">
        <v>0</v>
      </c>
      <c r="Q480" s="19">
        <v>170</v>
      </c>
      <c r="R480" s="19">
        <v>0</v>
      </c>
      <c r="S480" s="19">
        <v>0</v>
      </c>
      <c r="T480" s="19">
        <v>210</v>
      </c>
      <c r="U480" s="19">
        <v>0</v>
      </c>
      <c r="V480" s="19">
        <v>0</v>
      </c>
      <c r="W480" s="19">
        <v>0</v>
      </c>
      <c r="X480" s="19">
        <v>195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19">
        <v>0</v>
      </c>
      <c r="AL480" s="19">
        <v>0</v>
      </c>
      <c r="AM480" s="19">
        <v>0</v>
      </c>
      <c r="AN480" s="19">
        <v>0</v>
      </c>
      <c r="AO480" s="19">
        <v>0</v>
      </c>
      <c r="AP480" s="19">
        <v>0</v>
      </c>
      <c r="AQ480" s="19">
        <v>0</v>
      </c>
      <c r="AR480" s="19">
        <v>0</v>
      </c>
      <c r="AS480" s="19">
        <v>0</v>
      </c>
      <c r="AT480" s="19">
        <v>0</v>
      </c>
      <c r="AU480" s="19">
        <v>0</v>
      </c>
      <c r="AV480" s="19">
        <v>0</v>
      </c>
      <c r="AW480" s="19">
        <v>0</v>
      </c>
      <c r="AX480" s="19">
        <v>0</v>
      </c>
      <c r="AY480" s="19">
        <v>0</v>
      </c>
      <c r="AZ480" s="19">
        <v>0</v>
      </c>
      <c r="BA480" s="19">
        <v>0</v>
      </c>
      <c r="BB480" s="19">
        <v>0</v>
      </c>
      <c r="BC480" s="46"/>
      <c r="BD480" s="49"/>
      <c r="BE480" s="52"/>
      <c r="BF480" s="52"/>
      <c r="BG480" s="55"/>
      <c r="BH480" s="56" t="s">
        <v>3280</v>
      </c>
    </row>
    <row r="481" spans="1:60" ht="16.2" x14ac:dyDescent="0.25">
      <c r="A481" s="41" t="s">
        <v>3281</v>
      </c>
      <c r="B481" s="42" t="s">
        <v>3282</v>
      </c>
      <c r="C481" s="41" t="s">
        <v>3283</v>
      </c>
      <c r="D481" s="41" t="s">
        <v>3284</v>
      </c>
      <c r="E481" s="41" t="s">
        <v>3285</v>
      </c>
      <c r="F481" s="41" t="s">
        <v>77</v>
      </c>
      <c r="G481" s="43">
        <v>44295</v>
      </c>
      <c r="H481" s="17" t="s">
        <v>3286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20</v>
      </c>
      <c r="O481" s="17">
        <v>0</v>
      </c>
      <c r="P481" s="17">
        <v>67</v>
      </c>
      <c r="Q481" s="17">
        <v>62</v>
      </c>
      <c r="R481" s="17">
        <v>0</v>
      </c>
      <c r="S481" s="17">
        <v>70</v>
      </c>
      <c r="T481" s="17">
        <v>92</v>
      </c>
      <c r="U481" s="17">
        <v>0</v>
      </c>
      <c r="V481" s="17">
        <v>0</v>
      </c>
      <c r="W481" s="17">
        <v>89</v>
      </c>
      <c r="X481" s="17">
        <v>89</v>
      </c>
      <c r="Y481" s="17">
        <v>0</v>
      </c>
      <c r="Z481" s="17">
        <v>0</v>
      </c>
      <c r="AA481" s="17">
        <v>67</v>
      </c>
      <c r="AB481" s="17">
        <v>58</v>
      </c>
      <c r="AC481" s="17">
        <v>0</v>
      </c>
      <c r="AD481" s="17">
        <v>0</v>
      </c>
      <c r="AE481" s="17">
        <v>32</v>
      </c>
      <c r="AF481" s="17">
        <v>31</v>
      </c>
      <c r="AG481" s="17">
        <v>0</v>
      </c>
      <c r="AH481" s="17">
        <v>0</v>
      </c>
      <c r="AI481" s="17">
        <v>10</v>
      </c>
      <c r="AJ481" s="17">
        <v>12</v>
      </c>
      <c r="AK481" s="17">
        <v>0</v>
      </c>
      <c r="AL481" s="17">
        <v>0</v>
      </c>
      <c r="AM481" s="17">
        <v>0</v>
      </c>
      <c r="AN481" s="17">
        <v>0</v>
      </c>
      <c r="AO481" s="17">
        <v>0</v>
      </c>
      <c r="AP481" s="17">
        <v>0</v>
      </c>
      <c r="AQ481" s="17">
        <v>0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7">
        <v>0</v>
      </c>
      <c r="AX481" s="17">
        <v>0</v>
      </c>
      <c r="AY481" s="17">
        <v>0</v>
      </c>
      <c r="AZ481" s="17">
        <v>0</v>
      </c>
      <c r="BA481" s="17">
        <v>0</v>
      </c>
      <c r="BB481" s="17">
        <v>0</v>
      </c>
      <c r="BC481" s="44">
        <f t="shared" ref="BC481" si="632">SUM(I481:BB481)</f>
        <v>699</v>
      </c>
      <c r="BD481" s="47">
        <f t="shared" ref="BD481" si="633">SUM(I482:BB482)</f>
        <v>0</v>
      </c>
      <c r="BE481" s="50">
        <f t="shared" ref="BE481" si="634">SUM(I483:BB483)</f>
        <v>0</v>
      </c>
      <c r="BF481" s="50">
        <f t="shared" ref="BF481" si="635">BE481-BC481</f>
        <v>-699</v>
      </c>
      <c r="BG481" s="53">
        <v>0.87020000000000008</v>
      </c>
      <c r="BH481" s="56" t="s">
        <v>3287</v>
      </c>
    </row>
    <row r="482" spans="1:60" ht="16.2" x14ac:dyDescent="0.25">
      <c r="A482" s="41" t="s">
        <v>3288</v>
      </c>
      <c r="B482" s="42" t="s">
        <v>3289</v>
      </c>
      <c r="C482" s="41" t="s">
        <v>3290</v>
      </c>
      <c r="D482" s="41" t="s">
        <v>3291</v>
      </c>
      <c r="E482" s="41" t="s">
        <v>3292</v>
      </c>
      <c r="F482" s="41" t="s">
        <v>77</v>
      </c>
      <c r="G482" s="43">
        <v>44295</v>
      </c>
      <c r="H482" s="18" t="s">
        <v>3293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18">
        <v>0</v>
      </c>
      <c r="AJ482" s="18">
        <v>0</v>
      </c>
      <c r="AK482" s="18">
        <v>0</v>
      </c>
      <c r="AL482" s="18">
        <v>0</v>
      </c>
      <c r="AM482" s="18">
        <v>0</v>
      </c>
      <c r="AN482" s="18">
        <v>0</v>
      </c>
      <c r="AO482" s="18">
        <v>0</v>
      </c>
      <c r="AP482" s="18">
        <v>0</v>
      </c>
      <c r="AQ482" s="18">
        <v>0</v>
      </c>
      <c r="AR482" s="18">
        <v>0</v>
      </c>
      <c r="AS482" s="18">
        <v>0</v>
      </c>
      <c r="AT482" s="18">
        <v>0</v>
      </c>
      <c r="AU482" s="18">
        <v>0</v>
      </c>
      <c r="AV482" s="18">
        <v>0</v>
      </c>
      <c r="AW482" s="18">
        <v>0</v>
      </c>
      <c r="AX482" s="18">
        <v>0</v>
      </c>
      <c r="AY482" s="18">
        <v>0</v>
      </c>
      <c r="AZ482" s="18">
        <v>0</v>
      </c>
      <c r="BA482" s="18">
        <v>0</v>
      </c>
      <c r="BB482" s="18">
        <v>0</v>
      </c>
      <c r="BC482" s="45"/>
      <c r="BD482" s="48"/>
      <c r="BE482" s="51"/>
      <c r="BF482" s="51"/>
      <c r="BG482" s="54"/>
      <c r="BH482" s="56" t="s">
        <v>3294</v>
      </c>
    </row>
    <row r="483" spans="1:60" ht="16.2" x14ac:dyDescent="0.25">
      <c r="A483" s="41" t="s">
        <v>3295</v>
      </c>
      <c r="B483" s="42" t="s">
        <v>3296</v>
      </c>
      <c r="C483" s="41" t="s">
        <v>3297</v>
      </c>
      <c r="D483" s="41" t="s">
        <v>3298</v>
      </c>
      <c r="E483" s="41" t="s">
        <v>3299</v>
      </c>
      <c r="F483" s="41" t="s">
        <v>77</v>
      </c>
      <c r="G483" s="43">
        <v>44295</v>
      </c>
      <c r="H483" s="19" t="s">
        <v>3300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0</v>
      </c>
      <c r="AM483" s="19">
        <v>0</v>
      </c>
      <c r="AN483" s="19">
        <v>0</v>
      </c>
      <c r="AO483" s="19">
        <v>0</v>
      </c>
      <c r="AP483" s="19">
        <v>0</v>
      </c>
      <c r="AQ483" s="19">
        <v>0</v>
      </c>
      <c r="AR483" s="19">
        <v>0</v>
      </c>
      <c r="AS483" s="19">
        <v>0</v>
      </c>
      <c r="AT483" s="19">
        <v>0</v>
      </c>
      <c r="AU483" s="19">
        <v>0</v>
      </c>
      <c r="AV483" s="19">
        <v>0</v>
      </c>
      <c r="AW483" s="19">
        <v>0</v>
      </c>
      <c r="AX483" s="19">
        <v>0</v>
      </c>
      <c r="AY483" s="19">
        <v>0</v>
      </c>
      <c r="AZ483" s="19">
        <v>0</v>
      </c>
      <c r="BA483" s="19">
        <v>0</v>
      </c>
      <c r="BB483" s="19">
        <v>0</v>
      </c>
      <c r="BC483" s="46"/>
      <c r="BD483" s="49"/>
      <c r="BE483" s="52"/>
      <c r="BF483" s="52"/>
      <c r="BG483" s="55"/>
      <c r="BH483" s="56" t="s">
        <v>3301</v>
      </c>
    </row>
    <row r="484" spans="1:60" ht="16.2" x14ac:dyDescent="0.25">
      <c r="A484" s="41" t="s">
        <v>3302</v>
      </c>
      <c r="B484" s="42" t="s">
        <v>3303</v>
      </c>
      <c r="C484" s="41" t="s">
        <v>3304</v>
      </c>
      <c r="D484" s="41" t="s">
        <v>3305</v>
      </c>
      <c r="E484" s="41" t="s">
        <v>3306</v>
      </c>
      <c r="F484" s="41" t="s">
        <v>77</v>
      </c>
      <c r="G484" s="43">
        <v>44292</v>
      </c>
      <c r="H484" s="17" t="s">
        <v>3307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20</v>
      </c>
      <c r="O484" s="17">
        <v>0</v>
      </c>
      <c r="P484" s="17">
        <v>17</v>
      </c>
      <c r="Q484" s="17">
        <v>33</v>
      </c>
      <c r="R484" s="17">
        <v>0</v>
      </c>
      <c r="S484" s="17">
        <v>30</v>
      </c>
      <c r="T484" s="17">
        <v>21</v>
      </c>
      <c r="U484" s="17">
        <v>0</v>
      </c>
      <c r="V484" s="17">
        <v>0</v>
      </c>
      <c r="W484" s="17">
        <v>25</v>
      </c>
      <c r="X484" s="17">
        <v>46</v>
      </c>
      <c r="Y484" s="17">
        <v>0</v>
      </c>
      <c r="Z484" s="17">
        <v>0</v>
      </c>
      <c r="AA484" s="17">
        <v>41</v>
      </c>
      <c r="AB484" s="17">
        <v>77</v>
      </c>
      <c r="AC484" s="17">
        <v>0</v>
      </c>
      <c r="AD484" s="17">
        <v>0</v>
      </c>
      <c r="AE484" s="17">
        <v>100</v>
      </c>
      <c r="AF484" s="17">
        <v>77</v>
      </c>
      <c r="AG484" s="17">
        <v>0</v>
      </c>
      <c r="AH484" s="17">
        <v>0</v>
      </c>
      <c r="AI484" s="17">
        <v>78</v>
      </c>
      <c r="AJ484" s="17">
        <v>53</v>
      </c>
      <c r="AK484" s="17">
        <v>0</v>
      </c>
      <c r="AL484" s="17">
        <v>0</v>
      </c>
      <c r="AM484" s="17">
        <v>29</v>
      </c>
      <c r="AN484" s="17">
        <v>30</v>
      </c>
      <c r="AO484" s="17">
        <v>0</v>
      </c>
      <c r="AP484" s="17">
        <v>0</v>
      </c>
      <c r="AQ484" s="17">
        <v>5</v>
      </c>
      <c r="AR484" s="17">
        <v>9</v>
      </c>
      <c r="AS484" s="17">
        <v>0</v>
      </c>
      <c r="AT484" s="17">
        <v>0</v>
      </c>
      <c r="AU484" s="17">
        <v>3</v>
      </c>
      <c r="AV484" s="17">
        <v>2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44">
        <f t="shared" ref="BC484" si="636">SUM(I484:BB484)</f>
        <v>696</v>
      </c>
      <c r="BD484" s="47">
        <f t="shared" ref="BD484" si="637">SUM(I485:BB485)</f>
        <v>0</v>
      </c>
      <c r="BE484" s="50">
        <f t="shared" ref="BE484" si="638">SUM(I486:BB486)</f>
        <v>0</v>
      </c>
      <c r="BF484" s="50">
        <f t="shared" ref="BF484" si="639">BE484-BC484</f>
        <v>-696</v>
      </c>
      <c r="BG484" s="53">
        <v>0.84370000000000001</v>
      </c>
      <c r="BH484" s="56" t="s">
        <v>3308</v>
      </c>
    </row>
    <row r="485" spans="1:60" ht="16.2" x14ac:dyDescent="0.25">
      <c r="A485" s="41" t="s">
        <v>3309</v>
      </c>
      <c r="B485" s="42" t="s">
        <v>3310</v>
      </c>
      <c r="C485" s="41" t="s">
        <v>3311</v>
      </c>
      <c r="D485" s="41" t="s">
        <v>3312</v>
      </c>
      <c r="E485" s="41" t="s">
        <v>3313</v>
      </c>
      <c r="F485" s="41" t="s">
        <v>77</v>
      </c>
      <c r="G485" s="43">
        <v>44292</v>
      </c>
      <c r="H485" s="18" t="s">
        <v>3314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  <c r="AI485" s="18">
        <v>0</v>
      </c>
      <c r="AJ485" s="18">
        <v>0</v>
      </c>
      <c r="AK485" s="18">
        <v>0</v>
      </c>
      <c r="AL485" s="18">
        <v>0</v>
      </c>
      <c r="AM485" s="18">
        <v>0</v>
      </c>
      <c r="AN485" s="18">
        <v>0</v>
      </c>
      <c r="AO485" s="18">
        <v>0</v>
      </c>
      <c r="AP485" s="18">
        <v>0</v>
      </c>
      <c r="AQ485" s="18">
        <v>0</v>
      </c>
      <c r="AR485" s="18">
        <v>0</v>
      </c>
      <c r="AS485" s="18">
        <v>0</v>
      </c>
      <c r="AT485" s="18">
        <v>0</v>
      </c>
      <c r="AU485" s="18">
        <v>0</v>
      </c>
      <c r="AV485" s="18">
        <v>0</v>
      </c>
      <c r="AW485" s="18">
        <v>0</v>
      </c>
      <c r="AX485" s="18">
        <v>0</v>
      </c>
      <c r="AY485" s="18">
        <v>0</v>
      </c>
      <c r="AZ485" s="18">
        <v>0</v>
      </c>
      <c r="BA485" s="18">
        <v>0</v>
      </c>
      <c r="BB485" s="18">
        <v>0</v>
      </c>
      <c r="BC485" s="45"/>
      <c r="BD485" s="48"/>
      <c r="BE485" s="51"/>
      <c r="BF485" s="51"/>
      <c r="BG485" s="54"/>
      <c r="BH485" s="56" t="s">
        <v>3315</v>
      </c>
    </row>
    <row r="486" spans="1:60" ht="16.2" x14ac:dyDescent="0.25">
      <c r="A486" s="41" t="s">
        <v>3316</v>
      </c>
      <c r="B486" s="42" t="s">
        <v>3317</v>
      </c>
      <c r="C486" s="41" t="s">
        <v>3318</v>
      </c>
      <c r="D486" s="41" t="s">
        <v>3319</v>
      </c>
      <c r="E486" s="41" t="s">
        <v>3320</v>
      </c>
      <c r="F486" s="41" t="s">
        <v>77</v>
      </c>
      <c r="G486" s="43">
        <v>44292</v>
      </c>
      <c r="H486" s="19" t="s">
        <v>3321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19">
        <v>0</v>
      </c>
      <c r="AK486" s="19">
        <v>0</v>
      </c>
      <c r="AL486" s="19">
        <v>0</v>
      </c>
      <c r="AM486" s="19">
        <v>0</v>
      </c>
      <c r="AN486" s="19">
        <v>0</v>
      </c>
      <c r="AO486" s="19">
        <v>0</v>
      </c>
      <c r="AP486" s="19">
        <v>0</v>
      </c>
      <c r="AQ486" s="19">
        <v>0</v>
      </c>
      <c r="AR486" s="19">
        <v>0</v>
      </c>
      <c r="AS486" s="19">
        <v>0</v>
      </c>
      <c r="AT486" s="19">
        <v>0</v>
      </c>
      <c r="AU486" s="19">
        <v>0</v>
      </c>
      <c r="AV486" s="19">
        <v>0</v>
      </c>
      <c r="AW486" s="19">
        <v>0</v>
      </c>
      <c r="AX486" s="19">
        <v>0</v>
      </c>
      <c r="AY486" s="19">
        <v>0</v>
      </c>
      <c r="AZ486" s="19">
        <v>0</v>
      </c>
      <c r="BA486" s="19">
        <v>0</v>
      </c>
      <c r="BB486" s="19">
        <v>0</v>
      </c>
      <c r="BC486" s="46"/>
      <c r="BD486" s="49"/>
      <c r="BE486" s="52"/>
      <c r="BF486" s="52"/>
      <c r="BG486" s="55"/>
      <c r="BH486" s="56" t="s">
        <v>3322</v>
      </c>
    </row>
    <row r="487" spans="1:60" ht="16.2" x14ac:dyDescent="0.25">
      <c r="A487" s="41" t="s">
        <v>3323</v>
      </c>
      <c r="B487" s="42" t="s">
        <v>3324</v>
      </c>
      <c r="C487" s="41" t="s">
        <v>3325</v>
      </c>
      <c r="D487" s="41" t="s">
        <v>3326</v>
      </c>
      <c r="E487" s="41" t="s">
        <v>3327</v>
      </c>
      <c r="F487" s="41" t="s">
        <v>77</v>
      </c>
      <c r="G487" s="43">
        <v>44293</v>
      </c>
      <c r="H487" s="17" t="s">
        <v>3328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58</v>
      </c>
      <c r="R487" s="17">
        <v>0</v>
      </c>
      <c r="S487" s="17">
        <v>58</v>
      </c>
      <c r="T487" s="17">
        <v>58</v>
      </c>
      <c r="U487" s="17">
        <v>0</v>
      </c>
      <c r="V487" s="17">
        <v>0</v>
      </c>
      <c r="W487" s="17">
        <v>58</v>
      </c>
      <c r="X487" s="17">
        <v>116</v>
      </c>
      <c r="Y487" s="17">
        <v>0</v>
      </c>
      <c r="Z487" s="17">
        <v>0</v>
      </c>
      <c r="AA487" s="17">
        <v>116</v>
      </c>
      <c r="AB487" s="17">
        <v>58</v>
      </c>
      <c r="AC487" s="17">
        <v>0</v>
      </c>
      <c r="AD487" s="17">
        <v>0</v>
      </c>
      <c r="AE487" s="17">
        <v>58</v>
      </c>
      <c r="AF487" s="17">
        <v>58</v>
      </c>
      <c r="AG487" s="17">
        <v>0</v>
      </c>
      <c r="AH487" s="17">
        <v>0</v>
      </c>
      <c r="AI487" s="17">
        <v>0</v>
      </c>
      <c r="AJ487" s="17">
        <v>58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0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44">
        <f t="shared" ref="BC487" si="640">SUM(I487:BB487)</f>
        <v>696</v>
      </c>
      <c r="BD487" s="47">
        <f t="shared" ref="BD487" si="641">SUM(I488:BB488)</f>
        <v>696</v>
      </c>
      <c r="BE487" s="50">
        <f t="shared" ref="BE487" si="642">SUM(I489:BB489)</f>
        <v>696</v>
      </c>
      <c r="BF487" s="50">
        <f t="shared" ref="BF487" si="643">BE487-BC487</f>
        <v>0</v>
      </c>
      <c r="BG487" s="53">
        <v>0.8538</v>
      </c>
      <c r="BH487" s="56" t="s">
        <v>3329</v>
      </c>
    </row>
    <row r="488" spans="1:60" ht="16.2" x14ac:dyDescent="0.25">
      <c r="A488" s="41" t="s">
        <v>3330</v>
      </c>
      <c r="B488" s="42" t="s">
        <v>3331</v>
      </c>
      <c r="C488" s="41" t="s">
        <v>3332</v>
      </c>
      <c r="D488" s="41" t="s">
        <v>3333</v>
      </c>
      <c r="E488" s="41" t="s">
        <v>3334</v>
      </c>
      <c r="F488" s="41" t="s">
        <v>77</v>
      </c>
      <c r="G488" s="43">
        <v>44293</v>
      </c>
      <c r="H488" s="18" t="s">
        <v>3335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58</v>
      </c>
      <c r="R488" s="18">
        <v>0</v>
      </c>
      <c r="S488" s="18">
        <v>58</v>
      </c>
      <c r="T488" s="18">
        <v>58</v>
      </c>
      <c r="U488" s="18">
        <v>0</v>
      </c>
      <c r="V488" s="18">
        <v>0</v>
      </c>
      <c r="W488" s="18">
        <v>58</v>
      </c>
      <c r="X488" s="18">
        <v>116</v>
      </c>
      <c r="Y488" s="18">
        <v>0</v>
      </c>
      <c r="Z488" s="18">
        <v>0</v>
      </c>
      <c r="AA488" s="18">
        <v>116</v>
      </c>
      <c r="AB488" s="18">
        <v>58</v>
      </c>
      <c r="AC488" s="18">
        <v>0</v>
      </c>
      <c r="AD488" s="18">
        <v>0</v>
      </c>
      <c r="AE488" s="18">
        <v>58</v>
      </c>
      <c r="AF488" s="18">
        <v>58</v>
      </c>
      <c r="AG488" s="18">
        <v>0</v>
      </c>
      <c r="AH488" s="18">
        <v>0</v>
      </c>
      <c r="AI488" s="18">
        <v>0</v>
      </c>
      <c r="AJ488" s="18">
        <v>58</v>
      </c>
      <c r="AK488" s="18">
        <v>0</v>
      </c>
      <c r="AL488" s="18">
        <v>0</v>
      </c>
      <c r="AM488" s="18">
        <v>0</v>
      </c>
      <c r="AN488" s="18">
        <v>0</v>
      </c>
      <c r="AO488" s="18">
        <v>0</v>
      </c>
      <c r="AP488" s="18">
        <v>0</v>
      </c>
      <c r="AQ488" s="18">
        <v>0</v>
      </c>
      <c r="AR488" s="18">
        <v>0</v>
      </c>
      <c r="AS488" s="18">
        <v>0</v>
      </c>
      <c r="AT488" s="18">
        <v>0</v>
      </c>
      <c r="AU488" s="18">
        <v>0</v>
      </c>
      <c r="AV488" s="18">
        <v>0</v>
      </c>
      <c r="AW488" s="18">
        <v>0</v>
      </c>
      <c r="AX488" s="18">
        <v>0</v>
      </c>
      <c r="AY488" s="18">
        <v>0</v>
      </c>
      <c r="AZ488" s="18">
        <v>0</v>
      </c>
      <c r="BA488" s="18">
        <v>0</v>
      </c>
      <c r="BB488" s="18">
        <v>0</v>
      </c>
      <c r="BC488" s="45"/>
      <c r="BD488" s="48"/>
      <c r="BE488" s="51"/>
      <c r="BF488" s="51"/>
      <c r="BG488" s="54"/>
      <c r="BH488" s="56" t="s">
        <v>3336</v>
      </c>
    </row>
    <row r="489" spans="1:60" ht="16.2" x14ac:dyDescent="0.25">
      <c r="A489" s="41" t="s">
        <v>3337</v>
      </c>
      <c r="B489" s="42" t="s">
        <v>3338</v>
      </c>
      <c r="C489" s="41" t="s">
        <v>3339</v>
      </c>
      <c r="D489" s="41" t="s">
        <v>3340</v>
      </c>
      <c r="E489" s="41" t="s">
        <v>3341</v>
      </c>
      <c r="F489" s="41" t="s">
        <v>77</v>
      </c>
      <c r="G489" s="43">
        <v>44293</v>
      </c>
      <c r="H489" s="19" t="s">
        <v>3342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58</v>
      </c>
      <c r="R489" s="19">
        <v>0</v>
      </c>
      <c r="S489" s="19">
        <v>58</v>
      </c>
      <c r="T489" s="19">
        <v>58</v>
      </c>
      <c r="U489" s="19">
        <v>0</v>
      </c>
      <c r="V489" s="19">
        <v>0</v>
      </c>
      <c r="W489" s="19">
        <v>58</v>
      </c>
      <c r="X489" s="19">
        <v>116</v>
      </c>
      <c r="Y489" s="19">
        <v>0</v>
      </c>
      <c r="Z489" s="19">
        <v>0</v>
      </c>
      <c r="AA489" s="19">
        <v>116</v>
      </c>
      <c r="AB489" s="19">
        <v>58</v>
      </c>
      <c r="AC489" s="19">
        <v>0</v>
      </c>
      <c r="AD489" s="19">
        <v>0</v>
      </c>
      <c r="AE489" s="19">
        <v>58</v>
      </c>
      <c r="AF489" s="19">
        <v>58</v>
      </c>
      <c r="AG489" s="19">
        <v>0</v>
      </c>
      <c r="AH489" s="19">
        <v>0</v>
      </c>
      <c r="AI489" s="19">
        <v>0</v>
      </c>
      <c r="AJ489" s="19">
        <v>58</v>
      </c>
      <c r="AK489" s="19">
        <v>0</v>
      </c>
      <c r="AL489" s="19">
        <v>0</v>
      </c>
      <c r="AM489" s="19">
        <v>0</v>
      </c>
      <c r="AN489" s="19">
        <v>0</v>
      </c>
      <c r="AO489" s="19">
        <v>0</v>
      </c>
      <c r="AP489" s="19">
        <v>0</v>
      </c>
      <c r="AQ489" s="19">
        <v>0</v>
      </c>
      <c r="AR489" s="19">
        <v>0</v>
      </c>
      <c r="AS489" s="19">
        <v>0</v>
      </c>
      <c r="AT489" s="19">
        <v>0</v>
      </c>
      <c r="AU489" s="19">
        <v>0</v>
      </c>
      <c r="AV489" s="19">
        <v>0</v>
      </c>
      <c r="AW489" s="19">
        <v>0</v>
      </c>
      <c r="AX489" s="19">
        <v>0</v>
      </c>
      <c r="AY489" s="19">
        <v>0</v>
      </c>
      <c r="AZ489" s="19">
        <v>0</v>
      </c>
      <c r="BA489" s="19">
        <v>0</v>
      </c>
      <c r="BB489" s="19">
        <v>0</v>
      </c>
      <c r="BC489" s="46"/>
      <c r="BD489" s="49"/>
      <c r="BE489" s="52"/>
      <c r="BF489" s="52"/>
      <c r="BG489" s="55"/>
      <c r="BH489" s="56" t="s">
        <v>3343</v>
      </c>
    </row>
    <row r="490" spans="1:60" ht="16.2" x14ac:dyDescent="0.25">
      <c r="A490" s="41" t="s">
        <v>3344</v>
      </c>
      <c r="B490" s="42" t="s">
        <v>3345</v>
      </c>
      <c r="C490" s="41" t="s">
        <v>3346</v>
      </c>
      <c r="D490" s="41" t="s">
        <v>3347</v>
      </c>
      <c r="E490" s="41" t="s">
        <v>3348</v>
      </c>
      <c r="F490" s="41" t="s">
        <v>77</v>
      </c>
      <c r="G490" s="43">
        <v>44286</v>
      </c>
      <c r="H490" s="17" t="s">
        <v>3349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25</v>
      </c>
      <c r="O490" s="17">
        <v>0</v>
      </c>
      <c r="P490" s="17">
        <v>23</v>
      </c>
      <c r="Q490" s="17">
        <v>56</v>
      </c>
      <c r="R490" s="17">
        <v>0</v>
      </c>
      <c r="S490" s="17">
        <v>99</v>
      </c>
      <c r="T490" s="17">
        <v>92</v>
      </c>
      <c r="U490" s="17">
        <v>0</v>
      </c>
      <c r="V490" s="17">
        <v>0</v>
      </c>
      <c r="W490" s="17">
        <v>133</v>
      </c>
      <c r="X490" s="17">
        <v>97</v>
      </c>
      <c r="Y490" s="17">
        <v>0</v>
      </c>
      <c r="Z490" s="17">
        <v>0</v>
      </c>
      <c r="AA490" s="17">
        <v>53</v>
      </c>
      <c r="AB490" s="17">
        <v>56</v>
      </c>
      <c r="AC490" s="17">
        <v>0</v>
      </c>
      <c r="AD490" s="17">
        <v>0</v>
      </c>
      <c r="AE490" s="17">
        <v>32</v>
      </c>
      <c r="AF490" s="17">
        <v>12</v>
      </c>
      <c r="AG490" s="17">
        <v>0</v>
      </c>
      <c r="AH490" s="17">
        <v>0</v>
      </c>
      <c r="AI490" s="17">
        <v>9</v>
      </c>
      <c r="AJ490" s="17">
        <v>4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7">
        <v>0</v>
      </c>
      <c r="AX490" s="17">
        <v>0</v>
      </c>
      <c r="AY490" s="17">
        <v>0</v>
      </c>
      <c r="AZ490" s="17">
        <v>0</v>
      </c>
      <c r="BA490" s="17">
        <v>0</v>
      </c>
      <c r="BB490" s="17">
        <v>0</v>
      </c>
      <c r="BC490" s="44">
        <f t="shared" ref="BC490" si="644">SUM(I490:BB490)</f>
        <v>691</v>
      </c>
      <c r="BD490" s="47">
        <f t="shared" ref="BD490" si="645">SUM(I491:BB491)</f>
        <v>691</v>
      </c>
      <c r="BE490" s="50">
        <f t="shared" ref="BE490" si="646">SUM(I492:BB492)</f>
        <v>691</v>
      </c>
      <c r="BF490" s="50">
        <f t="shared" ref="BF490" si="647">BE490-BC490</f>
        <v>0</v>
      </c>
      <c r="BG490" s="53">
        <v>0.88160000000000005</v>
      </c>
      <c r="BH490" s="56" t="s">
        <v>3350</v>
      </c>
    </row>
    <row r="491" spans="1:60" ht="16.2" x14ac:dyDescent="0.25">
      <c r="A491" s="41" t="s">
        <v>3351</v>
      </c>
      <c r="B491" s="42" t="s">
        <v>3352</v>
      </c>
      <c r="C491" s="41" t="s">
        <v>3353</v>
      </c>
      <c r="D491" s="41" t="s">
        <v>3354</v>
      </c>
      <c r="E491" s="41" t="s">
        <v>3355</v>
      </c>
      <c r="F491" s="41" t="s">
        <v>77</v>
      </c>
      <c r="G491" s="43">
        <v>44286</v>
      </c>
      <c r="H491" s="18" t="s">
        <v>3356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25</v>
      </c>
      <c r="O491" s="18">
        <v>0</v>
      </c>
      <c r="P491" s="18">
        <v>23</v>
      </c>
      <c r="Q491" s="18">
        <v>56</v>
      </c>
      <c r="R491" s="18">
        <v>0</v>
      </c>
      <c r="S491" s="18">
        <v>99</v>
      </c>
      <c r="T491" s="18">
        <v>92</v>
      </c>
      <c r="U491" s="18">
        <v>0</v>
      </c>
      <c r="V491" s="18">
        <v>0</v>
      </c>
      <c r="W491" s="18">
        <v>133</v>
      </c>
      <c r="X491" s="18">
        <v>97</v>
      </c>
      <c r="Y491" s="18">
        <v>0</v>
      </c>
      <c r="Z491" s="18">
        <v>0</v>
      </c>
      <c r="AA491" s="18">
        <v>53</v>
      </c>
      <c r="AB491" s="18">
        <v>56</v>
      </c>
      <c r="AC491" s="18">
        <v>0</v>
      </c>
      <c r="AD491" s="18">
        <v>0</v>
      </c>
      <c r="AE491" s="18">
        <v>32</v>
      </c>
      <c r="AF491" s="18">
        <v>12</v>
      </c>
      <c r="AG491" s="18">
        <v>0</v>
      </c>
      <c r="AH491" s="18">
        <v>0</v>
      </c>
      <c r="AI491" s="18">
        <v>9</v>
      </c>
      <c r="AJ491" s="18">
        <v>4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8">
        <v>0</v>
      </c>
      <c r="AS491" s="18">
        <v>0</v>
      </c>
      <c r="AT491" s="18">
        <v>0</v>
      </c>
      <c r="AU491" s="18">
        <v>0</v>
      </c>
      <c r="AV491" s="18">
        <v>0</v>
      </c>
      <c r="AW491" s="18">
        <v>0</v>
      </c>
      <c r="AX491" s="18">
        <v>0</v>
      </c>
      <c r="AY491" s="18">
        <v>0</v>
      </c>
      <c r="AZ491" s="18">
        <v>0</v>
      </c>
      <c r="BA491" s="18">
        <v>0</v>
      </c>
      <c r="BB491" s="18">
        <v>0</v>
      </c>
      <c r="BC491" s="45"/>
      <c r="BD491" s="48"/>
      <c r="BE491" s="51"/>
      <c r="BF491" s="51"/>
      <c r="BG491" s="54"/>
      <c r="BH491" s="56" t="s">
        <v>3357</v>
      </c>
    </row>
    <row r="492" spans="1:60" ht="16.2" x14ac:dyDescent="0.25">
      <c r="A492" s="41" t="s">
        <v>3358</v>
      </c>
      <c r="B492" s="42" t="s">
        <v>3359</v>
      </c>
      <c r="C492" s="41" t="s">
        <v>3360</v>
      </c>
      <c r="D492" s="41" t="s">
        <v>3361</v>
      </c>
      <c r="E492" s="41" t="s">
        <v>3362</v>
      </c>
      <c r="F492" s="41" t="s">
        <v>77</v>
      </c>
      <c r="G492" s="43">
        <v>44286</v>
      </c>
      <c r="H492" s="19" t="s">
        <v>3363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25</v>
      </c>
      <c r="O492" s="19">
        <v>0</v>
      </c>
      <c r="P492" s="19">
        <v>23</v>
      </c>
      <c r="Q492" s="19">
        <v>56</v>
      </c>
      <c r="R492" s="19">
        <v>0</v>
      </c>
      <c r="S492" s="19">
        <v>99</v>
      </c>
      <c r="T492" s="19">
        <v>92</v>
      </c>
      <c r="U492" s="19">
        <v>0</v>
      </c>
      <c r="V492" s="19">
        <v>0</v>
      </c>
      <c r="W492" s="19">
        <v>133</v>
      </c>
      <c r="X492" s="19">
        <v>97</v>
      </c>
      <c r="Y492" s="19">
        <v>0</v>
      </c>
      <c r="Z492" s="19">
        <v>0</v>
      </c>
      <c r="AA492" s="19">
        <v>53</v>
      </c>
      <c r="AB492" s="19">
        <v>56</v>
      </c>
      <c r="AC492" s="19">
        <v>0</v>
      </c>
      <c r="AD492" s="19">
        <v>0</v>
      </c>
      <c r="AE492" s="19">
        <v>32</v>
      </c>
      <c r="AF492" s="19">
        <v>12</v>
      </c>
      <c r="AG492" s="19">
        <v>0</v>
      </c>
      <c r="AH492" s="19">
        <v>0</v>
      </c>
      <c r="AI492" s="19">
        <v>9</v>
      </c>
      <c r="AJ492" s="19">
        <v>4</v>
      </c>
      <c r="AK492" s="19">
        <v>0</v>
      </c>
      <c r="AL492" s="19">
        <v>0</v>
      </c>
      <c r="AM492" s="19">
        <v>0</v>
      </c>
      <c r="AN492" s="19">
        <v>0</v>
      </c>
      <c r="AO492" s="19">
        <v>0</v>
      </c>
      <c r="AP492" s="19">
        <v>0</v>
      </c>
      <c r="AQ492" s="19">
        <v>0</v>
      </c>
      <c r="AR492" s="19">
        <v>0</v>
      </c>
      <c r="AS492" s="19">
        <v>0</v>
      </c>
      <c r="AT492" s="19">
        <v>0</v>
      </c>
      <c r="AU492" s="19">
        <v>0</v>
      </c>
      <c r="AV492" s="19">
        <v>0</v>
      </c>
      <c r="AW492" s="19">
        <v>0</v>
      </c>
      <c r="AX492" s="19">
        <v>0</v>
      </c>
      <c r="AY492" s="19">
        <v>0</v>
      </c>
      <c r="AZ492" s="19">
        <v>0</v>
      </c>
      <c r="BA492" s="19">
        <v>0</v>
      </c>
      <c r="BB492" s="19">
        <v>0</v>
      </c>
      <c r="BC492" s="46"/>
      <c r="BD492" s="49"/>
      <c r="BE492" s="52"/>
      <c r="BF492" s="52"/>
      <c r="BG492" s="55"/>
      <c r="BH492" s="56" t="s">
        <v>3364</v>
      </c>
    </row>
    <row r="493" spans="1:60" ht="16.2" x14ac:dyDescent="0.25">
      <c r="A493" s="41" t="s">
        <v>3365</v>
      </c>
      <c r="B493" s="42" t="s">
        <v>3366</v>
      </c>
      <c r="C493" s="41" t="s">
        <v>3367</v>
      </c>
      <c r="D493" s="41" t="s">
        <v>3368</v>
      </c>
      <c r="E493" s="41" t="s">
        <v>3369</v>
      </c>
      <c r="F493" s="41" t="s">
        <v>77</v>
      </c>
      <c r="G493" s="43">
        <v>44301</v>
      </c>
      <c r="H493" s="17" t="s">
        <v>3370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10</v>
      </c>
      <c r="Q493" s="17">
        <v>70</v>
      </c>
      <c r="R493" s="17">
        <v>0</v>
      </c>
      <c r="S493" s="17">
        <v>60</v>
      </c>
      <c r="T493" s="17">
        <v>100</v>
      </c>
      <c r="U493" s="17">
        <v>0</v>
      </c>
      <c r="V493" s="17">
        <v>0</v>
      </c>
      <c r="W493" s="17">
        <v>90</v>
      </c>
      <c r="X493" s="17">
        <v>90</v>
      </c>
      <c r="Y493" s="17">
        <v>0</v>
      </c>
      <c r="Z493" s="17">
        <v>0</v>
      </c>
      <c r="AA493" s="17">
        <v>90</v>
      </c>
      <c r="AB493" s="17">
        <v>80</v>
      </c>
      <c r="AC493" s="17">
        <v>0</v>
      </c>
      <c r="AD493" s="17">
        <v>0</v>
      </c>
      <c r="AE493" s="17">
        <v>40</v>
      </c>
      <c r="AF493" s="17">
        <v>50</v>
      </c>
      <c r="AG493" s="17">
        <v>0</v>
      </c>
      <c r="AH493" s="17">
        <v>0</v>
      </c>
      <c r="AI493" s="17">
        <v>0</v>
      </c>
      <c r="AJ493" s="17">
        <v>10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7">
        <v>0</v>
      </c>
      <c r="AX493" s="17">
        <v>0</v>
      </c>
      <c r="AY493" s="17">
        <v>0</v>
      </c>
      <c r="AZ493" s="17">
        <v>0</v>
      </c>
      <c r="BA493" s="17">
        <v>0</v>
      </c>
      <c r="BB493" s="17">
        <v>0</v>
      </c>
      <c r="BC493" s="44">
        <f t="shared" ref="BC493" si="648">SUM(I493:BB493)</f>
        <v>690</v>
      </c>
      <c r="BD493" s="47">
        <f t="shared" ref="BD493" si="649">SUM(I494:BB494)</f>
        <v>690</v>
      </c>
      <c r="BE493" s="50">
        <f t="shared" ref="BE493" si="650">SUM(I495:BB495)</f>
        <v>690</v>
      </c>
      <c r="BF493" s="50">
        <f t="shared" ref="BF493" si="651">BE493-BC493</f>
        <v>0</v>
      </c>
      <c r="BG493" s="53">
        <v>0.8629</v>
      </c>
      <c r="BH493" s="56" t="s">
        <v>3371</v>
      </c>
    </row>
    <row r="494" spans="1:60" ht="16.2" x14ac:dyDescent="0.25">
      <c r="A494" s="41" t="s">
        <v>3372</v>
      </c>
      <c r="B494" s="42" t="s">
        <v>3373</v>
      </c>
      <c r="C494" s="41" t="s">
        <v>3374</v>
      </c>
      <c r="D494" s="41" t="s">
        <v>3375</v>
      </c>
      <c r="E494" s="41" t="s">
        <v>3376</v>
      </c>
      <c r="F494" s="41" t="s">
        <v>77</v>
      </c>
      <c r="G494" s="43">
        <v>44301</v>
      </c>
      <c r="H494" s="18" t="s">
        <v>3377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10</v>
      </c>
      <c r="Q494" s="18">
        <v>70</v>
      </c>
      <c r="R494" s="18">
        <v>0</v>
      </c>
      <c r="S494" s="18">
        <v>60</v>
      </c>
      <c r="T494" s="18">
        <v>100</v>
      </c>
      <c r="U494" s="18">
        <v>0</v>
      </c>
      <c r="V494" s="18">
        <v>0</v>
      </c>
      <c r="W494" s="18">
        <v>90</v>
      </c>
      <c r="X494" s="18">
        <v>90</v>
      </c>
      <c r="Y494" s="18">
        <v>0</v>
      </c>
      <c r="Z494" s="18">
        <v>0</v>
      </c>
      <c r="AA494" s="18">
        <v>90</v>
      </c>
      <c r="AB494" s="18">
        <v>80</v>
      </c>
      <c r="AC494" s="18">
        <v>0</v>
      </c>
      <c r="AD494" s="18">
        <v>0</v>
      </c>
      <c r="AE494" s="18">
        <v>40</v>
      </c>
      <c r="AF494" s="18">
        <v>50</v>
      </c>
      <c r="AG494" s="18">
        <v>0</v>
      </c>
      <c r="AH494" s="18">
        <v>0</v>
      </c>
      <c r="AI494" s="18">
        <v>0</v>
      </c>
      <c r="AJ494" s="18">
        <v>10</v>
      </c>
      <c r="AK494" s="18">
        <v>0</v>
      </c>
      <c r="AL494" s="18">
        <v>0</v>
      </c>
      <c r="AM494" s="18">
        <v>0</v>
      </c>
      <c r="AN494" s="18">
        <v>0</v>
      </c>
      <c r="AO494" s="18">
        <v>0</v>
      </c>
      <c r="AP494" s="18">
        <v>0</v>
      </c>
      <c r="AQ494" s="18">
        <v>0</v>
      </c>
      <c r="AR494" s="18">
        <v>0</v>
      </c>
      <c r="AS494" s="18">
        <v>0</v>
      </c>
      <c r="AT494" s="18">
        <v>0</v>
      </c>
      <c r="AU494" s="18">
        <v>0</v>
      </c>
      <c r="AV494" s="18">
        <v>0</v>
      </c>
      <c r="AW494" s="18">
        <v>0</v>
      </c>
      <c r="AX494" s="18">
        <v>0</v>
      </c>
      <c r="AY494" s="18">
        <v>0</v>
      </c>
      <c r="AZ494" s="18">
        <v>0</v>
      </c>
      <c r="BA494" s="18">
        <v>0</v>
      </c>
      <c r="BB494" s="18">
        <v>0</v>
      </c>
      <c r="BC494" s="45"/>
      <c r="BD494" s="48"/>
      <c r="BE494" s="51"/>
      <c r="BF494" s="51"/>
      <c r="BG494" s="54"/>
      <c r="BH494" s="56" t="s">
        <v>3378</v>
      </c>
    </row>
    <row r="495" spans="1:60" ht="16.2" x14ac:dyDescent="0.25">
      <c r="A495" s="41" t="s">
        <v>3379</v>
      </c>
      <c r="B495" s="42" t="s">
        <v>3380</v>
      </c>
      <c r="C495" s="41" t="s">
        <v>3381</v>
      </c>
      <c r="D495" s="41" t="s">
        <v>3382</v>
      </c>
      <c r="E495" s="41" t="s">
        <v>3383</v>
      </c>
      <c r="F495" s="41" t="s">
        <v>77</v>
      </c>
      <c r="G495" s="43">
        <v>44301</v>
      </c>
      <c r="H495" s="19" t="s">
        <v>3384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10</v>
      </c>
      <c r="Q495" s="19">
        <v>70</v>
      </c>
      <c r="R495" s="19">
        <v>0</v>
      </c>
      <c r="S495" s="19">
        <v>60</v>
      </c>
      <c r="T495" s="19">
        <v>100</v>
      </c>
      <c r="U495" s="19">
        <v>0</v>
      </c>
      <c r="V495" s="19">
        <v>0</v>
      </c>
      <c r="W495" s="19">
        <v>90</v>
      </c>
      <c r="X495" s="19">
        <v>90</v>
      </c>
      <c r="Y495" s="19">
        <v>0</v>
      </c>
      <c r="Z495" s="19">
        <v>0</v>
      </c>
      <c r="AA495" s="19">
        <v>90</v>
      </c>
      <c r="AB495" s="19">
        <v>80</v>
      </c>
      <c r="AC495" s="19">
        <v>0</v>
      </c>
      <c r="AD495" s="19">
        <v>0</v>
      </c>
      <c r="AE495" s="19">
        <v>40</v>
      </c>
      <c r="AF495" s="19">
        <v>50</v>
      </c>
      <c r="AG495" s="19">
        <v>0</v>
      </c>
      <c r="AH495" s="19">
        <v>0</v>
      </c>
      <c r="AI495" s="19">
        <v>0</v>
      </c>
      <c r="AJ495" s="19">
        <v>10</v>
      </c>
      <c r="AK495" s="19">
        <v>0</v>
      </c>
      <c r="AL495" s="19">
        <v>0</v>
      </c>
      <c r="AM495" s="19">
        <v>0</v>
      </c>
      <c r="AN495" s="19">
        <v>0</v>
      </c>
      <c r="AO495" s="19">
        <v>0</v>
      </c>
      <c r="AP495" s="19">
        <v>0</v>
      </c>
      <c r="AQ495" s="19">
        <v>0</v>
      </c>
      <c r="AR495" s="19">
        <v>0</v>
      </c>
      <c r="AS495" s="19">
        <v>0</v>
      </c>
      <c r="AT495" s="19">
        <v>0</v>
      </c>
      <c r="AU495" s="19">
        <v>0</v>
      </c>
      <c r="AV495" s="19">
        <v>0</v>
      </c>
      <c r="AW495" s="19">
        <v>0</v>
      </c>
      <c r="AX495" s="19">
        <v>0</v>
      </c>
      <c r="AY495" s="19">
        <v>0</v>
      </c>
      <c r="AZ495" s="19">
        <v>0</v>
      </c>
      <c r="BA495" s="19">
        <v>0</v>
      </c>
      <c r="BB495" s="19">
        <v>0</v>
      </c>
      <c r="BC495" s="46"/>
      <c r="BD495" s="49"/>
      <c r="BE495" s="52"/>
      <c r="BF495" s="52"/>
      <c r="BG495" s="55"/>
      <c r="BH495" s="56" t="s">
        <v>3385</v>
      </c>
    </row>
    <row r="496" spans="1:60" ht="16.2" x14ac:dyDescent="0.25">
      <c r="A496" s="41" t="s">
        <v>3386</v>
      </c>
      <c r="B496" s="42" t="s">
        <v>3387</v>
      </c>
      <c r="C496" s="41">
        <v>-3</v>
      </c>
      <c r="D496" s="41" t="s">
        <v>3388</v>
      </c>
      <c r="E496" s="41" t="s">
        <v>3389</v>
      </c>
      <c r="F496" s="41" t="s">
        <v>77</v>
      </c>
      <c r="G496" s="43">
        <v>44282</v>
      </c>
      <c r="H496" s="17" t="s">
        <v>3390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65</v>
      </c>
      <c r="AC496" s="17">
        <v>0</v>
      </c>
      <c r="AD496" s="17">
        <v>0</v>
      </c>
      <c r="AE496" s="17">
        <v>66</v>
      </c>
      <c r="AF496" s="17">
        <v>110</v>
      </c>
      <c r="AG496" s="17">
        <v>0</v>
      </c>
      <c r="AH496" s="17">
        <v>0</v>
      </c>
      <c r="AI496" s="17">
        <v>108</v>
      </c>
      <c r="AJ496" s="17">
        <v>116</v>
      </c>
      <c r="AK496" s="17">
        <v>0</v>
      </c>
      <c r="AL496" s="17">
        <v>0</v>
      </c>
      <c r="AM496" s="17">
        <v>76</v>
      </c>
      <c r="AN496" s="17">
        <v>81</v>
      </c>
      <c r="AO496" s="17">
        <v>0</v>
      </c>
      <c r="AP496" s="17">
        <v>0</v>
      </c>
      <c r="AQ496" s="17">
        <v>1</v>
      </c>
      <c r="AR496" s="17">
        <v>55</v>
      </c>
      <c r="AS496" s="17">
        <v>0</v>
      </c>
      <c r="AT496" s="17">
        <v>0</v>
      </c>
      <c r="AU496" s="17">
        <v>0</v>
      </c>
      <c r="AV496" s="17">
        <v>12</v>
      </c>
      <c r="AW496" s="17">
        <v>0</v>
      </c>
      <c r="AX496" s="17">
        <v>0</v>
      </c>
      <c r="AY496" s="17">
        <v>0</v>
      </c>
      <c r="AZ496" s="17">
        <v>0</v>
      </c>
      <c r="BA496" s="17">
        <v>0</v>
      </c>
      <c r="BB496" s="17">
        <v>0</v>
      </c>
      <c r="BC496" s="44">
        <f t="shared" ref="BC496" si="652">SUM(I496:BB496)</f>
        <v>690</v>
      </c>
      <c r="BD496" s="47">
        <f t="shared" ref="BD496" si="653">SUM(I497:BB497)</f>
        <v>690</v>
      </c>
      <c r="BE496" s="50">
        <f t="shared" ref="BE496" si="654">SUM(I498:BB498)</f>
        <v>690</v>
      </c>
      <c r="BF496" s="50">
        <f t="shared" ref="BF496" si="655">BE496-BC496</f>
        <v>0</v>
      </c>
      <c r="BG496" s="53">
        <v>0.86180000000000001</v>
      </c>
      <c r="BH496" s="56" t="s">
        <v>3391</v>
      </c>
    </row>
    <row r="497" spans="1:60" ht="16.2" x14ac:dyDescent="0.25">
      <c r="A497" s="41" t="s">
        <v>3392</v>
      </c>
      <c r="B497" s="42" t="s">
        <v>3393</v>
      </c>
      <c r="C497" s="41">
        <v>-3</v>
      </c>
      <c r="D497" s="41" t="s">
        <v>3394</v>
      </c>
      <c r="E497" s="41" t="s">
        <v>3395</v>
      </c>
      <c r="F497" s="41" t="s">
        <v>77</v>
      </c>
      <c r="G497" s="43">
        <v>44282</v>
      </c>
      <c r="H497" s="18" t="s">
        <v>3396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65</v>
      </c>
      <c r="AC497" s="18">
        <v>0</v>
      </c>
      <c r="AD497" s="18">
        <v>0</v>
      </c>
      <c r="AE497" s="18">
        <v>66</v>
      </c>
      <c r="AF497" s="18">
        <v>110</v>
      </c>
      <c r="AG497" s="18">
        <v>0</v>
      </c>
      <c r="AH497" s="18">
        <v>0</v>
      </c>
      <c r="AI497" s="18">
        <v>108</v>
      </c>
      <c r="AJ497" s="18">
        <v>116</v>
      </c>
      <c r="AK497" s="18">
        <v>0</v>
      </c>
      <c r="AL497" s="18">
        <v>0</v>
      </c>
      <c r="AM497" s="18">
        <v>76</v>
      </c>
      <c r="AN497" s="18">
        <v>81</v>
      </c>
      <c r="AO497" s="18">
        <v>0</v>
      </c>
      <c r="AP497" s="18">
        <v>0</v>
      </c>
      <c r="AQ497" s="18">
        <v>1</v>
      </c>
      <c r="AR497" s="18">
        <v>55</v>
      </c>
      <c r="AS497" s="18">
        <v>0</v>
      </c>
      <c r="AT497" s="18">
        <v>0</v>
      </c>
      <c r="AU497" s="18">
        <v>0</v>
      </c>
      <c r="AV497" s="18">
        <v>12</v>
      </c>
      <c r="AW497" s="18">
        <v>0</v>
      </c>
      <c r="AX497" s="18">
        <v>0</v>
      </c>
      <c r="AY497" s="18">
        <v>0</v>
      </c>
      <c r="AZ497" s="18">
        <v>0</v>
      </c>
      <c r="BA497" s="18">
        <v>0</v>
      </c>
      <c r="BB497" s="18">
        <v>0</v>
      </c>
      <c r="BC497" s="45"/>
      <c r="BD497" s="48"/>
      <c r="BE497" s="51"/>
      <c r="BF497" s="51"/>
      <c r="BG497" s="54"/>
      <c r="BH497" s="56" t="s">
        <v>3397</v>
      </c>
    </row>
    <row r="498" spans="1:60" ht="16.2" x14ac:dyDescent="0.25">
      <c r="A498" s="41" t="s">
        <v>3398</v>
      </c>
      <c r="B498" s="42" t="s">
        <v>3399</v>
      </c>
      <c r="C498" s="41">
        <v>-3</v>
      </c>
      <c r="D498" s="41" t="s">
        <v>3400</v>
      </c>
      <c r="E498" s="41" t="s">
        <v>3401</v>
      </c>
      <c r="F498" s="41" t="s">
        <v>77</v>
      </c>
      <c r="G498" s="43">
        <v>44282</v>
      </c>
      <c r="H498" s="19" t="s">
        <v>3402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65</v>
      </c>
      <c r="AC498" s="19">
        <v>0</v>
      </c>
      <c r="AD498" s="19">
        <v>0</v>
      </c>
      <c r="AE498" s="19">
        <v>66</v>
      </c>
      <c r="AF498" s="19">
        <v>110</v>
      </c>
      <c r="AG498" s="19">
        <v>0</v>
      </c>
      <c r="AH498" s="19">
        <v>0</v>
      </c>
      <c r="AI498" s="19">
        <v>108</v>
      </c>
      <c r="AJ498" s="19">
        <v>116</v>
      </c>
      <c r="AK498" s="19">
        <v>0</v>
      </c>
      <c r="AL498" s="19">
        <v>0</v>
      </c>
      <c r="AM498" s="19">
        <v>76</v>
      </c>
      <c r="AN498" s="19">
        <v>81</v>
      </c>
      <c r="AO498" s="19">
        <v>0</v>
      </c>
      <c r="AP498" s="19">
        <v>0</v>
      </c>
      <c r="AQ498" s="19">
        <v>1</v>
      </c>
      <c r="AR498" s="19">
        <v>55</v>
      </c>
      <c r="AS498" s="19">
        <v>0</v>
      </c>
      <c r="AT498" s="19">
        <v>0</v>
      </c>
      <c r="AU498" s="19">
        <v>0</v>
      </c>
      <c r="AV498" s="19">
        <v>12</v>
      </c>
      <c r="AW498" s="19">
        <v>0</v>
      </c>
      <c r="AX498" s="19">
        <v>0</v>
      </c>
      <c r="AY498" s="19">
        <v>0</v>
      </c>
      <c r="AZ498" s="19">
        <v>0</v>
      </c>
      <c r="BA498" s="19">
        <v>0</v>
      </c>
      <c r="BB498" s="19">
        <v>0</v>
      </c>
      <c r="BC498" s="46"/>
      <c r="BD498" s="49"/>
      <c r="BE498" s="52"/>
      <c r="BF498" s="52"/>
      <c r="BG498" s="55"/>
      <c r="BH498" s="56" t="s">
        <v>3403</v>
      </c>
    </row>
    <row r="499" spans="1:60" ht="16.2" x14ac:dyDescent="0.25">
      <c r="A499" s="41" t="s">
        <v>3404</v>
      </c>
      <c r="B499" s="42" t="s">
        <v>3405</v>
      </c>
      <c r="C499" s="41" t="s">
        <v>3406</v>
      </c>
      <c r="D499" s="41" t="s">
        <v>3407</v>
      </c>
      <c r="E499" s="41" t="s">
        <v>3408</v>
      </c>
      <c r="F499" s="41" t="s">
        <v>137</v>
      </c>
      <c r="G499" s="43">
        <v>44301</v>
      </c>
      <c r="H499" s="17" t="s">
        <v>3409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2</v>
      </c>
      <c r="O499" s="17">
        <v>0</v>
      </c>
      <c r="P499" s="17">
        <v>7</v>
      </c>
      <c r="Q499" s="17">
        <v>93</v>
      </c>
      <c r="R499" s="17">
        <v>0</v>
      </c>
      <c r="S499" s="17">
        <v>112</v>
      </c>
      <c r="T499" s="17">
        <v>101</v>
      </c>
      <c r="U499" s="17">
        <v>0</v>
      </c>
      <c r="V499" s="17">
        <v>0</v>
      </c>
      <c r="W499" s="17">
        <v>135</v>
      </c>
      <c r="X499" s="17">
        <v>97</v>
      </c>
      <c r="Y499" s="17">
        <v>0</v>
      </c>
      <c r="Z499" s="17">
        <v>0</v>
      </c>
      <c r="AA499" s="17">
        <v>40</v>
      </c>
      <c r="AB499" s="17">
        <v>21</v>
      </c>
      <c r="AC499" s="17">
        <v>0</v>
      </c>
      <c r="AD499" s="17">
        <v>0</v>
      </c>
      <c r="AE499" s="17">
        <v>39</v>
      </c>
      <c r="AF499" s="17">
        <v>18</v>
      </c>
      <c r="AG499" s="17">
        <v>0</v>
      </c>
      <c r="AH499" s="17">
        <v>0</v>
      </c>
      <c r="AI499" s="17">
        <v>18</v>
      </c>
      <c r="AJ499" s="17">
        <v>0</v>
      </c>
      <c r="AK499" s="17">
        <v>0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0</v>
      </c>
      <c r="AZ499" s="17">
        <v>0</v>
      </c>
      <c r="BA499" s="17">
        <v>0</v>
      </c>
      <c r="BB499" s="17">
        <v>0</v>
      </c>
      <c r="BC499" s="44">
        <f t="shared" ref="BC499" si="656">SUM(I499:BB499)</f>
        <v>683</v>
      </c>
      <c r="BD499" s="47">
        <f t="shared" ref="BD499" si="657">SUM(I500:BB500)</f>
        <v>683</v>
      </c>
      <c r="BE499" s="50">
        <f t="shared" ref="BE499" si="658">SUM(I501:BB501)</f>
        <v>683</v>
      </c>
      <c r="BF499" s="50">
        <f t="shared" ref="BF499" si="659">BE499-BC499</f>
        <v>0</v>
      </c>
      <c r="BG499" s="53">
        <v>0.87660000000000005</v>
      </c>
      <c r="BH499" s="56" t="s">
        <v>3410</v>
      </c>
    </row>
    <row r="500" spans="1:60" ht="16.2" x14ac:dyDescent="0.25">
      <c r="A500" s="41" t="s">
        <v>3411</v>
      </c>
      <c r="B500" s="42" t="s">
        <v>3412</v>
      </c>
      <c r="C500" s="41" t="s">
        <v>3413</v>
      </c>
      <c r="D500" s="41" t="s">
        <v>3414</v>
      </c>
      <c r="E500" s="41" t="s">
        <v>3415</v>
      </c>
      <c r="F500" s="41" t="s">
        <v>137</v>
      </c>
      <c r="G500" s="43">
        <v>44301</v>
      </c>
      <c r="H500" s="18" t="s">
        <v>3416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2</v>
      </c>
      <c r="O500" s="18">
        <v>0</v>
      </c>
      <c r="P500" s="18">
        <v>7</v>
      </c>
      <c r="Q500" s="18">
        <v>93</v>
      </c>
      <c r="R500" s="18">
        <v>0</v>
      </c>
      <c r="S500" s="18">
        <v>112</v>
      </c>
      <c r="T500" s="18">
        <v>101</v>
      </c>
      <c r="U500" s="18">
        <v>0</v>
      </c>
      <c r="V500" s="18">
        <v>0</v>
      </c>
      <c r="W500" s="18">
        <v>135</v>
      </c>
      <c r="X500" s="18">
        <v>97</v>
      </c>
      <c r="Y500" s="18">
        <v>0</v>
      </c>
      <c r="Z500" s="18">
        <v>0</v>
      </c>
      <c r="AA500" s="18">
        <v>40</v>
      </c>
      <c r="AB500" s="18">
        <v>21</v>
      </c>
      <c r="AC500" s="18">
        <v>0</v>
      </c>
      <c r="AD500" s="18">
        <v>0</v>
      </c>
      <c r="AE500" s="18">
        <v>39</v>
      </c>
      <c r="AF500" s="18">
        <v>18</v>
      </c>
      <c r="AG500" s="18">
        <v>0</v>
      </c>
      <c r="AH500" s="18">
        <v>0</v>
      </c>
      <c r="AI500" s="18">
        <v>18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0</v>
      </c>
      <c r="AQ500" s="18">
        <v>0</v>
      </c>
      <c r="AR500" s="18">
        <v>0</v>
      </c>
      <c r="AS500" s="18">
        <v>0</v>
      </c>
      <c r="AT500" s="18">
        <v>0</v>
      </c>
      <c r="AU500" s="18">
        <v>0</v>
      </c>
      <c r="AV500" s="18">
        <v>0</v>
      </c>
      <c r="AW500" s="18">
        <v>0</v>
      </c>
      <c r="AX500" s="18">
        <v>0</v>
      </c>
      <c r="AY500" s="18">
        <v>0</v>
      </c>
      <c r="AZ500" s="18">
        <v>0</v>
      </c>
      <c r="BA500" s="18">
        <v>0</v>
      </c>
      <c r="BB500" s="18">
        <v>0</v>
      </c>
      <c r="BC500" s="45"/>
      <c r="BD500" s="48"/>
      <c r="BE500" s="51"/>
      <c r="BF500" s="51"/>
      <c r="BG500" s="54"/>
      <c r="BH500" s="56" t="s">
        <v>3417</v>
      </c>
    </row>
    <row r="501" spans="1:60" ht="16.2" x14ac:dyDescent="0.25">
      <c r="A501" s="41" t="s">
        <v>3418</v>
      </c>
      <c r="B501" s="42" t="s">
        <v>3419</v>
      </c>
      <c r="C501" s="41" t="s">
        <v>3420</v>
      </c>
      <c r="D501" s="41" t="s">
        <v>3421</v>
      </c>
      <c r="E501" s="41" t="s">
        <v>3422</v>
      </c>
      <c r="F501" s="41" t="s">
        <v>137</v>
      </c>
      <c r="G501" s="43">
        <v>44301</v>
      </c>
      <c r="H501" s="19" t="s">
        <v>3423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2</v>
      </c>
      <c r="O501" s="19">
        <v>0</v>
      </c>
      <c r="P501" s="19">
        <v>7</v>
      </c>
      <c r="Q501" s="19">
        <v>93</v>
      </c>
      <c r="R501" s="19">
        <v>0</v>
      </c>
      <c r="S501" s="19">
        <v>112</v>
      </c>
      <c r="T501" s="19">
        <v>101</v>
      </c>
      <c r="U501" s="19">
        <v>0</v>
      </c>
      <c r="V501" s="19">
        <v>0</v>
      </c>
      <c r="W501" s="19">
        <v>135</v>
      </c>
      <c r="X501" s="19">
        <v>97</v>
      </c>
      <c r="Y501" s="19">
        <v>0</v>
      </c>
      <c r="Z501" s="19">
        <v>0</v>
      </c>
      <c r="AA501" s="19">
        <v>40</v>
      </c>
      <c r="AB501" s="19">
        <v>21</v>
      </c>
      <c r="AC501" s="19">
        <v>0</v>
      </c>
      <c r="AD501" s="19">
        <v>0</v>
      </c>
      <c r="AE501" s="19">
        <v>39</v>
      </c>
      <c r="AF501" s="19">
        <v>18</v>
      </c>
      <c r="AG501" s="19">
        <v>0</v>
      </c>
      <c r="AH501" s="19">
        <v>0</v>
      </c>
      <c r="AI501" s="19">
        <v>18</v>
      </c>
      <c r="AJ501" s="19">
        <v>0</v>
      </c>
      <c r="AK501" s="19">
        <v>0</v>
      </c>
      <c r="AL501" s="19">
        <v>0</v>
      </c>
      <c r="AM501" s="19">
        <v>0</v>
      </c>
      <c r="AN501" s="19">
        <v>0</v>
      </c>
      <c r="AO501" s="19">
        <v>0</v>
      </c>
      <c r="AP501" s="19">
        <v>0</v>
      </c>
      <c r="AQ501" s="19">
        <v>0</v>
      </c>
      <c r="AR501" s="19">
        <v>0</v>
      </c>
      <c r="AS501" s="19">
        <v>0</v>
      </c>
      <c r="AT501" s="19">
        <v>0</v>
      </c>
      <c r="AU501" s="19">
        <v>0</v>
      </c>
      <c r="AV501" s="19">
        <v>0</v>
      </c>
      <c r="AW501" s="19">
        <v>0</v>
      </c>
      <c r="AX501" s="19">
        <v>0</v>
      </c>
      <c r="AY501" s="19">
        <v>0</v>
      </c>
      <c r="AZ501" s="19">
        <v>0</v>
      </c>
      <c r="BA501" s="19">
        <v>0</v>
      </c>
      <c r="BB501" s="19">
        <v>0</v>
      </c>
      <c r="BC501" s="46"/>
      <c r="BD501" s="49"/>
      <c r="BE501" s="52"/>
      <c r="BF501" s="52"/>
      <c r="BG501" s="55"/>
      <c r="BH501" s="56" t="s">
        <v>3424</v>
      </c>
    </row>
    <row r="502" spans="1:60" ht="16.2" x14ac:dyDescent="0.25">
      <c r="A502" s="41" t="s">
        <v>3425</v>
      </c>
      <c r="B502" s="42" t="s">
        <v>3426</v>
      </c>
      <c r="C502" s="41" t="s">
        <v>3427</v>
      </c>
      <c r="D502" s="41" t="s">
        <v>3428</v>
      </c>
      <c r="E502" s="41" t="s">
        <v>3429</v>
      </c>
      <c r="F502" s="41" t="s">
        <v>77</v>
      </c>
      <c r="G502" s="43">
        <v>44292</v>
      </c>
      <c r="H502" s="17" t="s">
        <v>3430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8</v>
      </c>
      <c r="Q502" s="17">
        <v>18</v>
      </c>
      <c r="R502" s="17">
        <v>0</v>
      </c>
      <c r="S502" s="17">
        <v>10</v>
      </c>
      <c r="T502" s="17">
        <v>7</v>
      </c>
      <c r="U502" s="17">
        <v>0</v>
      </c>
      <c r="V502" s="17">
        <v>0</v>
      </c>
      <c r="W502" s="17">
        <v>30</v>
      </c>
      <c r="X502" s="17">
        <v>30</v>
      </c>
      <c r="Y502" s="17">
        <v>0</v>
      </c>
      <c r="Z502" s="17">
        <v>0</v>
      </c>
      <c r="AA502" s="17">
        <v>32</v>
      </c>
      <c r="AB502" s="17">
        <v>46</v>
      </c>
      <c r="AC502" s="17">
        <v>0</v>
      </c>
      <c r="AD502" s="17">
        <v>0</v>
      </c>
      <c r="AE502" s="17">
        <v>78</v>
      </c>
      <c r="AF502" s="17">
        <v>72</v>
      </c>
      <c r="AG502" s="17">
        <v>0</v>
      </c>
      <c r="AH502" s="17">
        <v>0</v>
      </c>
      <c r="AI502" s="17">
        <v>104</v>
      </c>
      <c r="AJ502" s="17">
        <v>70</v>
      </c>
      <c r="AK502" s="17">
        <v>0</v>
      </c>
      <c r="AL502" s="17">
        <v>0</v>
      </c>
      <c r="AM502" s="17">
        <v>53</v>
      </c>
      <c r="AN502" s="17">
        <v>41</v>
      </c>
      <c r="AO502" s="17">
        <v>0</v>
      </c>
      <c r="AP502" s="17">
        <v>0</v>
      </c>
      <c r="AQ502" s="17">
        <v>24</v>
      </c>
      <c r="AR502" s="17">
        <v>14</v>
      </c>
      <c r="AS502" s="17">
        <v>0</v>
      </c>
      <c r="AT502" s="17">
        <v>0</v>
      </c>
      <c r="AU502" s="17">
        <v>13</v>
      </c>
      <c r="AV502" s="17">
        <v>5</v>
      </c>
      <c r="AW502" s="17">
        <v>0</v>
      </c>
      <c r="AX502" s="17">
        <v>0</v>
      </c>
      <c r="AY502" s="17">
        <v>0</v>
      </c>
      <c r="AZ502" s="17">
        <v>0</v>
      </c>
      <c r="BA502" s="17">
        <v>0</v>
      </c>
      <c r="BB502" s="17">
        <v>0</v>
      </c>
      <c r="BC502" s="44">
        <f t="shared" ref="BC502" si="660">SUM(I502:BB502)</f>
        <v>655</v>
      </c>
      <c r="BD502" s="47">
        <f t="shared" ref="BD502" si="661">SUM(I503:BB503)</f>
        <v>655</v>
      </c>
      <c r="BE502" s="50">
        <f t="shared" ref="BE502" si="662">SUM(I504:BB504)</f>
        <v>655</v>
      </c>
      <c r="BF502" s="50">
        <f t="shared" ref="BF502" si="663">BE502-BC502</f>
        <v>0</v>
      </c>
      <c r="BG502" s="53">
        <v>0.86680000000000001</v>
      </c>
      <c r="BH502" s="56" t="s">
        <v>3431</v>
      </c>
    </row>
    <row r="503" spans="1:60" ht="16.2" x14ac:dyDescent="0.25">
      <c r="A503" s="41" t="s">
        <v>3432</v>
      </c>
      <c r="B503" s="42" t="s">
        <v>3433</v>
      </c>
      <c r="C503" s="41" t="s">
        <v>3434</v>
      </c>
      <c r="D503" s="41" t="s">
        <v>3435</v>
      </c>
      <c r="E503" s="41" t="s">
        <v>3436</v>
      </c>
      <c r="F503" s="41" t="s">
        <v>77</v>
      </c>
      <c r="G503" s="43">
        <v>44292</v>
      </c>
      <c r="H503" s="18" t="s">
        <v>3437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8</v>
      </c>
      <c r="Q503" s="18">
        <v>18</v>
      </c>
      <c r="R503" s="18">
        <v>0</v>
      </c>
      <c r="S503" s="18">
        <v>10</v>
      </c>
      <c r="T503" s="18">
        <v>7</v>
      </c>
      <c r="U503" s="18">
        <v>0</v>
      </c>
      <c r="V503" s="18">
        <v>0</v>
      </c>
      <c r="W503" s="18">
        <v>30</v>
      </c>
      <c r="X503" s="18">
        <v>30</v>
      </c>
      <c r="Y503" s="18">
        <v>0</v>
      </c>
      <c r="Z503" s="18">
        <v>0</v>
      </c>
      <c r="AA503" s="18">
        <v>32</v>
      </c>
      <c r="AB503" s="18">
        <v>46</v>
      </c>
      <c r="AC503" s="18">
        <v>0</v>
      </c>
      <c r="AD503" s="18">
        <v>0</v>
      </c>
      <c r="AE503" s="18">
        <v>78</v>
      </c>
      <c r="AF503" s="18">
        <v>72</v>
      </c>
      <c r="AG503" s="18">
        <v>0</v>
      </c>
      <c r="AH503" s="18">
        <v>0</v>
      </c>
      <c r="AI503" s="18">
        <v>104</v>
      </c>
      <c r="AJ503" s="18">
        <v>70</v>
      </c>
      <c r="AK503" s="18">
        <v>0</v>
      </c>
      <c r="AL503" s="18">
        <v>0</v>
      </c>
      <c r="AM503" s="18">
        <v>53</v>
      </c>
      <c r="AN503" s="18">
        <v>41</v>
      </c>
      <c r="AO503" s="18">
        <v>0</v>
      </c>
      <c r="AP503" s="18">
        <v>0</v>
      </c>
      <c r="AQ503" s="18">
        <v>24</v>
      </c>
      <c r="AR503" s="18">
        <v>14</v>
      </c>
      <c r="AS503" s="18">
        <v>0</v>
      </c>
      <c r="AT503" s="18">
        <v>0</v>
      </c>
      <c r="AU503" s="18">
        <v>13</v>
      </c>
      <c r="AV503" s="18">
        <v>5</v>
      </c>
      <c r="AW503" s="18">
        <v>0</v>
      </c>
      <c r="AX503" s="18">
        <v>0</v>
      </c>
      <c r="AY503" s="18">
        <v>0</v>
      </c>
      <c r="AZ503" s="18">
        <v>0</v>
      </c>
      <c r="BA503" s="18">
        <v>0</v>
      </c>
      <c r="BB503" s="18">
        <v>0</v>
      </c>
      <c r="BC503" s="45"/>
      <c r="BD503" s="48"/>
      <c r="BE503" s="51"/>
      <c r="BF503" s="51"/>
      <c r="BG503" s="54"/>
      <c r="BH503" s="56" t="s">
        <v>3438</v>
      </c>
    </row>
    <row r="504" spans="1:60" ht="16.2" x14ac:dyDescent="0.25">
      <c r="A504" s="41" t="s">
        <v>3439</v>
      </c>
      <c r="B504" s="42" t="s">
        <v>3440</v>
      </c>
      <c r="C504" s="41" t="s">
        <v>3441</v>
      </c>
      <c r="D504" s="41" t="s">
        <v>3442</v>
      </c>
      <c r="E504" s="41" t="s">
        <v>3443</v>
      </c>
      <c r="F504" s="41" t="s">
        <v>77</v>
      </c>
      <c r="G504" s="43">
        <v>44292</v>
      </c>
      <c r="H504" s="19" t="s">
        <v>3444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8</v>
      </c>
      <c r="Q504" s="19">
        <v>18</v>
      </c>
      <c r="R504" s="19">
        <v>0</v>
      </c>
      <c r="S504" s="19">
        <v>10</v>
      </c>
      <c r="T504" s="19">
        <v>7</v>
      </c>
      <c r="U504" s="19">
        <v>0</v>
      </c>
      <c r="V504" s="19">
        <v>0</v>
      </c>
      <c r="W504" s="19">
        <v>30</v>
      </c>
      <c r="X504" s="19">
        <v>30</v>
      </c>
      <c r="Y504" s="19">
        <v>0</v>
      </c>
      <c r="Z504" s="19">
        <v>0</v>
      </c>
      <c r="AA504" s="19">
        <v>32</v>
      </c>
      <c r="AB504" s="19">
        <v>46</v>
      </c>
      <c r="AC504" s="19">
        <v>0</v>
      </c>
      <c r="AD504" s="19">
        <v>0</v>
      </c>
      <c r="AE504" s="19">
        <v>78</v>
      </c>
      <c r="AF504" s="19">
        <v>72</v>
      </c>
      <c r="AG504" s="19">
        <v>0</v>
      </c>
      <c r="AH504" s="19">
        <v>0</v>
      </c>
      <c r="AI504" s="19">
        <v>104</v>
      </c>
      <c r="AJ504" s="19">
        <v>70</v>
      </c>
      <c r="AK504" s="19">
        <v>0</v>
      </c>
      <c r="AL504" s="19">
        <v>0</v>
      </c>
      <c r="AM504" s="19">
        <v>53</v>
      </c>
      <c r="AN504" s="19">
        <v>41</v>
      </c>
      <c r="AO504" s="19">
        <v>0</v>
      </c>
      <c r="AP504" s="19">
        <v>0</v>
      </c>
      <c r="AQ504" s="19">
        <v>24</v>
      </c>
      <c r="AR504" s="19">
        <v>14</v>
      </c>
      <c r="AS504" s="19">
        <v>0</v>
      </c>
      <c r="AT504" s="19">
        <v>0</v>
      </c>
      <c r="AU504" s="19">
        <v>13</v>
      </c>
      <c r="AV504" s="19">
        <v>5</v>
      </c>
      <c r="AW504" s="19">
        <v>0</v>
      </c>
      <c r="AX504" s="19">
        <v>0</v>
      </c>
      <c r="AY504" s="19">
        <v>0</v>
      </c>
      <c r="AZ504" s="19">
        <v>0</v>
      </c>
      <c r="BA504" s="19">
        <v>0</v>
      </c>
      <c r="BB504" s="19">
        <v>0</v>
      </c>
      <c r="BC504" s="46"/>
      <c r="BD504" s="49"/>
      <c r="BE504" s="52"/>
      <c r="BF504" s="52"/>
      <c r="BG504" s="55"/>
      <c r="BH504" s="56" t="s">
        <v>3445</v>
      </c>
    </row>
    <row r="505" spans="1:60" ht="16.2" x14ac:dyDescent="0.25">
      <c r="A505" s="41" t="s">
        <v>3446</v>
      </c>
      <c r="B505" s="42" t="s">
        <v>3447</v>
      </c>
      <c r="C505" s="41" t="s">
        <v>3448</v>
      </c>
      <c r="D505" s="41" t="s">
        <v>3449</v>
      </c>
      <c r="E505" s="41" t="s">
        <v>3450</v>
      </c>
      <c r="F505" s="41" t="s">
        <v>77</v>
      </c>
      <c r="G505" s="43">
        <v>44288</v>
      </c>
      <c r="H505" s="17" t="s">
        <v>3451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1</v>
      </c>
      <c r="Q505" s="17">
        <v>1</v>
      </c>
      <c r="R505" s="17">
        <v>0</v>
      </c>
      <c r="S505" s="17">
        <v>1</v>
      </c>
      <c r="T505" s="17">
        <v>1</v>
      </c>
      <c r="U505" s="17">
        <v>0</v>
      </c>
      <c r="V505" s="17">
        <v>0</v>
      </c>
      <c r="W505" s="17">
        <v>1</v>
      </c>
      <c r="X505" s="17">
        <v>20</v>
      </c>
      <c r="Y505" s="17">
        <v>0</v>
      </c>
      <c r="Z505" s="17">
        <v>0</v>
      </c>
      <c r="AA505" s="17">
        <v>49</v>
      </c>
      <c r="AB505" s="17">
        <v>79</v>
      </c>
      <c r="AC505" s="17">
        <v>0</v>
      </c>
      <c r="AD505" s="17">
        <v>0</v>
      </c>
      <c r="AE505" s="17">
        <v>93</v>
      </c>
      <c r="AF505" s="17">
        <v>130</v>
      </c>
      <c r="AG505" s="17">
        <v>0</v>
      </c>
      <c r="AH505" s="17">
        <v>0</v>
      </c>
      <c r="AI505" s="17">
        <v>97</v>
      </c>
      <c r="AJ505" s="17">
        <v>67</v>
      </c>
      <c r="AK505" s="17">
        <v>0</v>
      </c>
      <c r="AL505" s="17">
        <v>0</v>
      </c>
      <c r="AM505" s="17">
        <v>56</v>
      </c>
      <c r="AN505" s="17">
        <v>35</v>
      </c>
      <c r="AO505" s="17">
        <v>0</v>
      </c>
      <c r="AP505" s="17">
        <v>0</v>
      </c>
      <c r="AQ505" s="17">
        <v>2</v>
      </c>
      <c r="AR505" s="17">
        <v>13</v>
      </c>
      <c r="AS505" s="17">
        <v>0</v>
      </c>
      <c r="AT505" s="17">
        <v>0</v>
      </c>
      <c r="AU505" s="17">
        <v>2</v>
      </c>
      <c r="AV505" s="17">
        <v>0</v>
      </c>
      <c r="AW505" s="17">
        <v>0</v>
      </c>
      <c r="AX505" s="17">
        <v>0</v>
      </c>
      <c r="AY505" s="17">
        <v>0</v>
      </c>
      <c r="AZ505" s="17">
        <v>0</v>
      </c>
      <c r="BA505" s="17">
        <v>0</v>
      </c>
      <c r="BB505" s="17">
        <v>0</v>
      </c>
      <c r="BC505" s="44">
        <f t="shared" ref="BC505" si="664">SUM(I505:BB505)</f>
        <v>648</v>
      </c>
      <c r="BD505" s="47">
        <f t="shared" ref="BD505" si="665">SUM(I506:BB506)</f>
        <v>648</v>
      </c>
      <c r="BE505" s="50">
        <f t="shared" ref="BE505" si="666">SUM(I507:BB507)</f>
        <v>648</v>
      </c>
      <c r="BF505" s="50">
        <f t="shared" ref="BF505" si="667">BE505-BC505</f>
        <v>0</v>
      </c>
      <c r="BG505" s="53">
        <v>0.88630000000000009</v>
      </c>
      <c r="BH505" s="56" t="s">
        <v>3452</v>
      </c>
    </row>
    <row r="506" spans="1:60" ht="16.2" x14ac:dyDescent="0.25">
      <c r="A506" s="41" t="s">
        <v>3453</v>
      </c>
      <c r="B506" s="42" t="s">
        <v>3454</v>
      </c>
      <c r="C506" s="41" t="s">
        <v>3455</v>
      </c>
      <c r="D506" s="41" t="s">
        <v>3456</v>
      </c>
      <c r="E506" s="41" t="s">
        <v>3457</v>
      </c>
      <c r="F506" s="41" t="s">
        <v>77</v>
      </c>
      <c r="G506" s="43">
        <v>44288</v>
      </c>
      <c r="H506" s="18" t="s">
        <v>3458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1</v>
      </c>
      <c r="Q506" s="18">
        <v>1</v>
      </c>
      <c r="R506" s="18">
        <v>0</v>
      </c>
      <c r="S506" s="18">
        <v>1</v>
      </c>
      <c r="T506" s="18">
        <v>1</v>
      </c>
      <c r="U506" s="18">
        <v>0</v>
      </c>
      <c r="V506" s="18">
        <v>0</v>
      </c>
      <c r="W506" s="18">
        <v>1</v>
      </c>
      <c r="X506" s="18">
        <v>20</v>
      </c>
      <c r="Y506" s="18">
        <v>0</v>
      </c>
      <c r="Z506" s="18">
        <v>0</v>
      </c>
      <c r="AA506" s="18">
        <v>49</v>
      </c>
      <c r="AB506" s="18">
        <v>79</v>
      </c>
      <c r="AC506" s="18">
        <v>0</v>
      </c>
      <c r="AD506" s="18">
        <v>0</v>
      </c>
      <c r="AE506" s="18">
        <v>93</v>
      </c>
      <c r="AF506" s="18">
        <v>130</v>
      </c>
      <c r="AG506" s="18">
        <v>0</v>
      </c>
      <c r="AH506" s="18">
        <v>0</v>
      </c>
      <c r="AI506" s="18">
        <v>97</v>
      </c>
      <c r="AJ506" s="18">
        <v>67</v>
      </c>
      <c r="AK506" s="18">
        <v>0</v>
      </c>
      <c r="AL506" s="18">
        <v>0</v>
      </c>
      <c r="AM506" s="18">
        <v>56</v>
      </c>
      <c r="AN506" s="18">
        <v>35</v>
      </c>
      <c r="AO506" s="18">
        <v>0</v>
      </c>
      <c r="AP506" s="18">
        <v>0</v>
      </c>
      <c r="AQ506" s="18">
        <v>2</v>
      </c>
      <c r="AR506" s="18">
        <v>13</v>
      </c>
      <c r="AS506" s="18">
        <v>0</v>
      </c>
      <c r="AT506" s="18">
        <v>0</v>
      </c>
      <c r="AU506" s="18">
        <v>2</v>
      </c>
      <c r="AV506" s="18">
        <v>0</v>
      </c>
      <c r="AW506" s="18">
        <v>0</v>
      </c>
      <c r="AX506" s="18">
        <v>0</v>
      </c>
      <c r="AY506" s="18">
        <v>0</v>
      </c>
      <c r="AZ506" s="18">
        <v>0</v>
      </c>
      <c r="BA506" s="18">
        <v>0</v>
      </c>
      <c r="BB506" s="18">
        <v>0</v>
      </c>
      <c r="BC506" s="45"/>
      <c r="BD506" s="48"/>
      <c r="BE506" s="51"/>
      <c r="BF506" s="51"/>
      <c r="BG506" s="54"/>
      <c r="BH506" s="56" t="s">
        <v>3459</v>
      </c>
    </row>
    <row r="507" spans="1:60" ht="16.2" x14ac:dyDescent="0.25">
      <c r="A507" s="41" t="s">
        <v>3460</v>
      </c>
      <c r="B507" s="42" t="s">
        <v>3461</v>
      </c>
      <c r="C507" s="41" t="s">
        <v>3462</v>
      </c>
      <c r="D507" s="41" t="s">
        <v>3463</v>
      </c>
      <c r="E507" s="41" t="s">
        <v>3464</v>
      </c>
      <c r="F507" s="41" t="s">
        <v>77</v>
      </c>
      <c r="G507" s="43">
        <v>44288</v>
      </c>
      <c r="H507" s="19" t="s">
        <v>3465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1</v>
      </c>
      <c r="Q507" s="19">
        <v>1</v>
      </c>
      <c r="R507" s="19">
        <v>0</v>
      </c>
      <c r="S507" s="19">
        <v>1</v>
      </c>
      <c r="T507" s="19">
        <v>1</v>
      </c>
      <c r="U507" s="19">
        <v>0</v>
      </c>
      <c r="V507" s="19">
        <v>0</v>
      </c>
      <c r="W507" s="19">
        <v>1</v>
      </c>
      <c r="X507" s="19">
        <v>20</v>
      </c>
      <c r="Y507" s="19">
        <v>0</v>
      </c>
      <c r="Z507" s="19">
        <v>0</v>
      </c>
      <c r="AA507" s="19">
        <v>49</v>
      </c>
      <c r="AB507" s="19">
        <v>79</v>
      </c>
      <c r="AC507" s="19">
        <v>0</v>
      </c>
      <c r="AD507" s="19">
        <v>0</v>
      </c>
      <c r="AE507" s="19">
        <v>93</v>
      </c>
      <c r="AF507" s="19">
        <v>130</v>
      </c>
      <c r="AG507" s="19">
        <v>0</v>
      </c>
      <c r="AH507" s="19">
        <v>0</v>
      </c>
      <c r="AI507" s="19">
        <v>97</v>
      </c>
      <c r="AJ507" s="19">
        <v>67</v>
      </c>
      <c r="AK507" s="19">
        <v>0</v>
      </c>
      <c r="AL507" s="19">
        <v>0</v>
      </c>
      <c r="AM507" s="19">
        <v>56</v>
      </c>
      <c r="AN507" s="19">
        <v>35</v>
      </c>
      <c r="AO507" s="19">
        <v>0</v>
      </c>
      <c r="AP507" s="19">
        <v>0</v>
      </c>
      <c r="AQ507" s="19">
        <v>2</v>
      </c>
      <c r="AR507" s="19">
        <v>13</v>
      </c>
      <c r="AS507" s="19">
        <v>0</v>
      </c>
      <c r="AT507" s="19">
        <v>0</v>
      </c>
      <c r="AU507" s="19">
        <v>2</v>
      </c>
      <c r="AV507" s="19">
        <v>0</v>
      </c>
      <c r="AW507" s="19">
        <v>0</v>
      </c>
      <c r="AX507" s="19">
        <v>0</v>
      </c>
      <c r="AY507" s="19">
        <v>0</v>
      </c>
      <c r="AZ507" s="19">
        <v>0</v>
      </c>
      <c r="BA507" s="19">
        <v>0</v>
      </c>
      <c r="BB507" s="19">
        <v>0</v>
      </c>
      <c r="BC507" s="46"/>
      <c r="BD507" s="49"/>
      <c r="BE507" s="52"/>
      <c r="BF507" s="52"/>
      <c r="BG507" s="55"/>
      <c r="BH507" s="56" t="s">
        <v>3466</v>
      </c>
    </row>
    <row r="508" spans="1:60" ht="16.2" x14ac:dyDescent="0.25">
      <c r="A508" s="41" t="s">
        <v>3467</v>
      </c>
      <c r="B508" s="42" t="s">
        <v>3468</v>
      </c>
      <c r="C508" s="41">
        <v>-2</v>
      </c>
      <c r="D508" s="41" t="s">
        <v>3469</v>
      </c>
      <c r="E508" s="41" t="s">
        <v>3470</v>
      </c>
      <c r="F508" s="41" t="s">
        <v>77</v>
      </c>
      <c r="G508" s="43">
        <v>44287</v>
      </c>
      <c r="H508" s="17" t="s">
        <v>3471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54</v>
      </c>
      <c r="AC508" s="17">
        <v>0</v>
      </c>
      <c r="AD508" s="17">
        <v>0</v>
      </c>
      <c r="AE508" s="17">
        <v>54</v>
      </c>
      <c r="AF508" s="17">
        <v>54</v>
      </c>
      <c r="AG508" s="17">
        <v>0</v>
      </c>
      <c r="AH508" s="17">
        <v>0</v>
      </c>
      <c r="AI508" s="17">
        <v>54</v>
      </c>
      <c r="AJ508" s="17">
        <v>54</v>
      </c>
      <c r="AK508" s="17">
        <v>0</v>
      </c>
      <c r="AL508" s="17">
        <v>0</v>
      </c>
      <c r="AM508" s="17">
        <v>108</v>
      </c>
      <c r="AN508" s="17">
        <v>54</v>
      </c>
      <c r="AO508" s="17">
        <v>0</v>
      </c>
      <c r="AP508" s="17">
        <v>0</v>
      </c>
      <c r="AQ508" s="17">
        <v>54</v>
      </c>
      <c r="AR508" s="17">
        <v>54</v>
      </c>
      <c r="AS508" s="17">
        <v>0</v>
      </c>
      <c r="AT508" s="17">
        <v>0</v>
      </c>
      <c r="AU508" s="17">
        <v>0</v>
      </c>
      <c r="AV508" s="17">
        <v>54</v>
      </c>
      <c r="AW508" s="17">
        <v>0</v>
      </c>
      <c r="AX508" s="17">
        <v>0</v>
      </c>
      <c r="AY508" s="17">
        <v>0</v>
      </c>
      <c r="AZ508" s="17">
        <v>54</v>
      </c>
      <c r="BA508" s="17">
        <v>0</v>
      </c>
      <c r="BB508" s="17">
        <v>0</v>
      </c>
      <c r="BC508" s="44">
        <f t="shared" ref="BC508" si="668">SUM(I508:BB508)</f>
        <v>648</v>
      </c>
      <c r="BD508" s="47">
        <f t="shared" ref="BD508" si="669">SUM(I509:BB509)</f>
        <v>648</v>
      </c>
      <c r="BE508" s="50">
        <f t="shared" ref="BE508" si="670">SUM(I510:BB510)</f>
        <v>648</v>
      </c>
      <c r="BF508" s="50">
        <f t="shared" ref="BF508" si="671">BE508-BC508</f>
        <v>0</v>
      </c>
      <c r="BG508" s="53">
        <v>0.84179999999999999</v>
      </c>
      <c r="BH508" s="56" t="s">
        <v>3472</v>
      </c>
    </row>
    <row r="509" spans="1:60" ht="16.2" x14ac:dyDescent="0.25">
      <c r="A509" s="41" t="s">
        <v>3473</v>
      </c>
      <c r="B509" s="42" t="s">
        <v>3474</v>
      </c>
      <c r="C509" s="41">
        <v>-2</v>
      </c>
      <c r="D509" s="41" t="s">
        <v>3475</v>
      </c>
      <c r="E509" s="41" t="s">
        <v>3476</v>
      </c>
      <c r="F509" s="41" t="s">
        <v>77</v>
      </c>
      <c r="G509" s="43">
        <v>44287</v>
      </c>
      <c r="H509" s="18" t="s">
        <v>3477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54</v>
      </c>
      <c r="AC509" s="18">
        <v>0</v>
      </c>
      <c r="AD509" s="18">
        <v>0</v>
      </c>
      <c r="AE509" s="18">
        <v>54</v>
      </c>
      <c r="AF509" s="18">
        <v>54</v>
      </c>
      <c r="AG509" s="18">
        <v>0</v>
      </c>
      <c r="AH509" s="18">
        <v>0</v>
      </c>
      <c r="AI509" s="18">
        <v>54</v>
      </c>
      <c r="AJ509" s="18">
        <v>54</v>
      </c>
      <c r="AK509" s="18">
        <v>0</v>
      </c>
      <c r="AL509" s="18">
        <v>0</v>
      </c>
      <c r="AM509" s="18">
        <v>108</v>
      </c>
      <c r="AN509" s="18">
        <v>54</v>
      </c>
      <c r="AO509" s="18">
        <v>0</v>
      </c>
      <c r="AP509" s="18">
        <v>0</v>
      </c>
      <c r="AQ509" s="18">
        <v>54</v>
      </c>
      <c r="AR509" s="18">
        <v>54</v>
      </c>
      <c r="AS509" s="18">
        <v>0</v>
      </c>
      <c r="AT509" s="18">
        <v>0</v>
      </c>
      <c r="AU509" s="18">
        <v>0</v>
      </c>
      <c r="AV509" s="18">
        <v>54</v>
      </c>
      <c r="AW509" s="18">
        <v>0</v>
      </c>
      <c r="AX509" s="18">
        <v>0</v>
      </c>
      <c r="AY509" s="18">
        <v>0</v>
      </c>
      <c r="AZ509" s="18">
        <v>54</v>
      </c>
      <c r="BA509" s="18">
        <v>0</v>
      </c>
      <c r="BB509" s="18">
        <v>0</v>
      </c>
      <c r="BC509" s="45"/>
      <c r="BD509" s="48"/>
      <c r="BE509" s="51"/>
      <c r="BF509" s="51"/>
      <c r="BG509" s="54"/>
      <c r="BH509" s="56" t="s">
        <v>3478</v>
      </c>
    </row>
    <row r="510" spans="1:60" ht="16.2" x14ac:dyDescent="0.25">
      <c r="A510" s="41" t="s">
        <v>3479</v>
      </c>
      <c r="B510" s="42" t="s">
        <v>3480</v>
      </c>
      <c r="C510" s="41">
        <v>-2</v>
      </c>
      <c r="D510" s="41" t="s">
        <v>3481</v>
      </c>
      <c r="E510" s="41" t="s">
        <v>3482</v>
      </c>
      <c r="F510" s="41" t="s">
        <v>77</v>
      </c>
      <c r="G510" s="43">
        <v>44287</v>
      </c>
      <c r="H510" s="19" t="s">
        <v>3483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54</v>
      </c>
      <c r="AC510" s="19">
        <v>0</v>
      </c>
      <c r="AD510" s="19">
        <v>0</v>
      </c>
      <c r="AE510" s="19">
        <v>54</v>
      </c>
      <c r="AF510" s="19">
        <v>54</v>
      </c>
      <c r="AG510" s="19">
        <v>0</v>
      </c>
      <c r="AH510" s="19">
        <v>0</v>
      </c>
      <c r="AI510" s="19">
        <v>54</v>
      </c>
      <c r="AJ510" s="19">
        <v>54</v>
      </c>
      <c r="AK510" s="19">
        <v>0</v>
      </c>
      <c r="AL510" s="19">
        <v>0</v>
      </c>
      <c r="AM510" s="19">
        <v>108</v>
      </c>
      <c r="AN510" s="19">
        <v>54</v>
      </c>
      <c r="AO510" s="19">
        <v>0</v>
      </c>
      <c r="AP510" s="19">
        <v>0</v>
      </c>
      <c r="AQ510" s="19">
        <v>54</v>
      </c>
      <c r="AR510" s="19">
        <v>54</v>
      </c>
      <c r="AS510" s="19">
        <v>0</v>
      </c>
      <c r="AT510" s="19">
        <v>0</v>
      </c>
      <c r="AU510" s="19">
        <v>0</v>
      </c>
      <c r="AV510" s="19">
        <v>54</v>
      </c>
      <c r="AW510" s="19">
        <v>0</v>
      </c>
      <c r="AX510" s="19">
        <v>0</v>
      </c>
      <c r="AY510" s="19">
        <v>0</v>
      </c>
      <c r="AZ510" s="19">
        <v>54</v>
      </c>
      <c r="BA510" s="19">
        <v>0</v>
      </c>
      <c r="BB510" s="19">
        <v>0</v>
      </c>
      <c r="BC510" s="46"/>
      <c r="BD510" s="49"/>
      <c r="BE510" s="52"/>
      <c r="BF510" s="52"/>
      <c r="BG510" s="55"/>
      <c r="BH510" s="56" t="s">
        <v>3484</v>
      </c>
    </row>
    <row r="511" spans="1:60" ht="16.2" x14ac:dyDescent="0.25">
      <c r="A511" s="41" t="s">
        <v>3485</v>
      </c>
      <c r="B511" s="42" t="s">
        <v>3486</v>
      </c>
      <c r="C511" s="41" t="s">
        <v>3487</v>
      </c>
      <c r="D511" s="41" t="s">
        <v>3488</v>
      </c>
      <c r="E511" s="41" t="s">
        <v>3489</v>
      </c>
      <c r="F511" s="41" t="s">
        <v>77</v>
      </c>
      <c r="G511" s="43">
        <v>44296</v>
      </c>
      <c r="H511" s="17" t="s">
        <v>3490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60</v>
      </c>
      <c r="O511" s="17">
        <v>0</v>
      </c>
      <c r="P511" s="17">
        <v>48</v>
      </c>
      <c r="Q511" s="17">
        <v>84</v>
      </c>
      <c r="R511" s="17">
        <v>0</v>
      </c>
      <c r="S511" s="17">
        <v>84</v>
      </c>
      <c r="T511" s="17">
        <v>108</v>
      </c>
      <c r="U511" s="17">
        <v>0</v>
      </c>
      <c r="V511" s="17">
        <v>0</v>
      </c>
      <c r="W511" s="17">
        <v>120</v>
      </c>
      <c r="X511" s="17">
        <v>144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0</v>
      </c>
      <c r="BB511" s="17">
        <v>0</v>
      </c>
      <c r="BC511" s="44">
        <f t="shared" ref="BC511" si="672">SUM(I511:BB511)</f>
        <v>648</v>
      </c>
      <c r="BD511" s="47">
        <f t="shared" ref="BD511" si="673">SUM(I512:BB512)</f>
        <v>0</v>
      </c>
      <c r="BE511" s="50">
        <f t="shared" ref="BE511" si="674">SUM(I513:BB513)</f>
        <v>0</v>
      </c>
      <c r="BF511" s="50">
        <f t="shared" ref="BF511" si="675">BE511-BC511</f>
        <v>-648</v>
      </c>
      <c r="BG511" s="53">
        <v>0.88550000000000006</v>
      </c>
      <c r="BH511" s="56" t="s">
        <v>3491</v>
      </c>
    </row>
    <row r="512" spans="1:60" ht="16.2" x14ac:dyDescent="0.25">
      <c r="A512" s="41" t="s">
        <v>3492</v>
      </c>
      <c r="B512" s="42" t="s">
        <v>3493</v>
      </c>
      <c r="C512" s="41" t="s">
        <v>3494</v>
      </c>
      <c r="D512" s="41" t="s">
        <v>3495</v>
      </c>
      <c r="E512" s="41" t="s">
        <v>3496</v>
      </c>
      <c r="F512" s="41" t="s">
        <v>77</v>
      </c>
      <c r="G512" s="43">
        <v>44296</v>
      </c>
      <c r="H512" s="18" t="s">
        <v>3497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  <c r="AI512" s="18">
        <v>0</v>
      </c>
      <c r="AJ512" s="18">
        <v>0</v>
      </c>
      <c r="AK512" s="18">
        <v>0</v>
      </c>
      <c r="AL512" s="18">
        <v>0</v>
      </c>
      <c r="AM512" s="18">
        <v>0</v>
      </c>
      <c r="AN512" s="18">
        <v>0</v>
      </c>
      <c r="AO512" s="18">
        <v>0</v>
      </c>
      <c r="AP512" s="18">
        <v>0</v>
      </c>
      <c r="AQ512" s="18">
        <v>0</v>
      </c>
      <c r="AR512" s="18">
        <v>0</v>
      </c>
      <c r="AS512" s="18">
        <v>0</v>
      </c>
      <c r="AT512" s="18">
        <v>0</v>
      </c>
      <c r="AU512" s="18">
        <v>0</v>
      </c>
      <c r="AV512" s="18">
        <v>0</v>
      </c>
      <c r="AW512" s="18">
        <v>0</v>
      </c>
      <c r="AX512" s="18">
        <v>0</v>
      </c>
      <c r="AY512" s="18">
        <v>0</v>
      </c>
      <c r="AZ512" s="18">
        <v>0</v>
      </c>
      <c r="BA512" s="18">
        <v>0</v>
      </c>
      <c r="BB512" s="18">
        <v>0</v>
      </c>
      <c r="BC512" s="45"/>
      <c r="BD512" s="48"/>
      <c r="BE512" s="51"/>
      <c r="BF512" s="51"/>
      <c r="BG512" s="54"/>
      <c r="BH512" s="56" t="s">
        <v>3498</v>
      </c>
    </row>
    <row r="513" spans="1:60" ht="16.2" x14ac:dyDescent="0.25">
      <c r="A513" s="41" t="s">
        <v>3499</v>
      </c>
      <c r="B513" s="42" t="s">
        <v>3500</v>
      </c>
      <c r="C513" s="41" t="s">
        <v>3501</v>
      </c>
      <c r="D513" s="41" t="s">
        <v>3502</v>
      </c>
      <c r="E513" s="41" t="s">
        <v>3503</v>
      </c>
      <c r="F513" s="41" t="s">
        <v>77</v>
      </c>
      <c r="G513" s="43">
        <v>44296</v>
      </c>
      <c r="H513" s="19" t="s">
        <v>3504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19">
        <v>0</v>
      </c>
      <c r="AL513" s="19">
        <v>0</v>
      </c>
      <c r="AM513" s="19">
        <v>0</v>
      </c>
      <c r="AN513" s="19">
        <v>0</v>
      </c>
      <c r="AO513" s="19">
        <v>0</v>
      </c>
      <c r="AP513" s="19">
        <v>0</v>
      </c>
      <c r="AQ513" s="19">
        <v>0</v>
      </c>
      <c r="AR513" s="19">
        <v>0</v>
      </c>
      <c r="AS513" s="19">
        <v>0</v>
      </c>
      <c r="AT513" s="19">
        <v>0</v>
      </c>
      <c r="AU513" s="19">
        <v>0</v>
      </c>
      <c r="AV513" s="19">
        <v>0</v>
      </c>
      <c r="AW513" s="19">
        <v>0</v>
      </c>
      <c r="AX513" s="19">
        <v>0</v>
      </c>
      <c r="AY513" s="19">
        <v>0</v>
      </c>
      <c r="AZ513" s="19">
        <v>0</v>
      </c>
      <c r="BA513" s="19">
        <v>0</v>
      </c>
      <c r="BB513" s="19">
        <v>0</v>
      </c>
      <c r="BC513" s="46"/>
      <c r="BD513" s="49"/>
      <c r="BE513" s="52"/>
      <c r="BF513" s="52"/>
      <c r="BG513" s="55"/>
      <c r="BH513" s="56" t="s">
        <v>3505</v>
      </c>
    </row>
    <row r="514" spans="1:60" ht="16.2" x14ac:dyDescent="0.25">
      <c r="A514" s="41" t="s">
        <v>3506</v>
      </c>
      <c r="B514" s="42" t="s">
        <v>3507</v>
      </c>
      <c r="C514" s="41" t="s">
        <v>3508</v>
      </c>
      <c r="D514" s="41" t="s">
        <v>3509</v>
      </c>
      <c r="E514" s="41" t="s">
        <v>3510</v>
      </c>
      <c r="F514" s="41" t="s">
        <v>77</v>
      </c>
      <c r="G514" s="43">
        <v>44289</v>
      </c>
      <c r="H514" s="17" t="s">
        <v>3511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31</v>
      </c>
      <c r="R514" s="17">
        <v>0</v>
      </c>
      <c r="S514" s="17">
        <v>7</v>
      </c>
      <c r="T514" s="17">
        <v>47</v>
      </c>
      <c r="U514" s="17">
        <v>0</v>
      </c>
      <c r="V514" s="17">
        <v>0</v>
      </c>
      <c r="W514" s="17">
        <v>21</v>
      </c>
      <c r="X514" s="17">
        <v>37</v>
      </c>
      <c r="Y514" s="17">
        <v>0</v>
      </c>
      <c r="Z514" s="17">
        <v>0</v>
      </c>
      <c r="AA514" s="17">
        <v>28</v>
      </c>
      <c r="AB514" s="17">
        <v>45</v>
      </c>
      <c r="AC514" s="17">
        <v>0</v>
      </c>
      <c r="AD514" s="17">
        <v>0</v>
      </c>
      <c r="AE514" s="17">
        <v>42</v>
      </c>
      <c r="AF514" s="17">
        <v>59</v>
      </c>
      <c r="AG514" s="17">
        <v>0</v>
      </c>
      <c r="AH514" s="17">
        <v>0</v>
      </c>
      <c r="AI514" s="17">
        <v>55</v>
      </c>
      <c r="AJ514" s="17">
        <v>60</v>
      </c>
      <c r="AK514" s="17">
        <v>0</v>
      </c>
      <c r="AL514" s="17">
        <v>0</v>
      </c>
      <c r="AM514" s="17">
        <v>57</v>
      </c>
      <c r="AN514" s="17">
        <v>53</v>
      </c>
      <c r="AO514" s="17">
        <v>0</v>
      </c>
      <c r="AP514" s="17">
        <v>0</v>
      </c>
      <c r="AQ514" s="17">
        <v>26</v>
      </c>
      <c r="AR514" s="17">
        <v>38</v>
      </c>
      <c r="AS514" s="17">
        <v>0</v>
      </c>
      <c r="AT514" s="17">
        <v>0</v>
      </c>
      <c r="AU514" s="17">
        <v>8</v>
      </c>
      <c r="AV514" s="17">
        <v>24</v>
      </c>
      <c r="AW514" s="17">
        <v>0</v>
      </c>
      <c r="AX514" s="17">
        <v>0</v>
      </c>
      <c r="AY514" s="17">
        <v>0</v>
      </c>
      <c r="AZ514" s="17">
        <v>9</v>
      </c>
      <c r="BA514" s="17">
        <v>0</v>
      </c>
      <c r="BB514" s="17">
        <v>0</v>
      </c>
      <c r="BC514" s="44">
        <f t="shared" ref="BC514" si="676">SUM(I514:BB514)</f>
        <v>647</v>
      </c>
      <c r="BD514" s="47">
        <f t="shared" ref="BD514" si="677">SUM(I515:BB515)</f>
        <v>0</v>
      </c>
      <c r="BE514" s="50">
        <f t="shared" ref="BE514" si="678">SUM(I516:BB516)</f>
        <v>0</v>
      </c>
      <c r="BF514" s="50">
        <f t="shared" ref="BF514" si="679">BE514-BC514</f>
        <v>-647</v>
      </c>
      <c r="BG514" s="53">
        <v>0.83579999999999999</v>
      </c>
      <c r="BH514" s="56" t="s">
        <v>3512</v>
      </c>
    </row>
    <row r="515" spans="1:60" ht="16.2" x14ac:dyDescent="0.25">
      <c r="A515" s="41" t="s">
        <v>3513</v>
      </c>
      <c r="B515" s="42" t="s">
        <v>3514</v>
      </c>
      <c r="C515" s="41" t="s">
        <v>3515</v>
      </c>
      <c r="D515" s="41" t="s">
        <v>3516</v>
      </c>
      <c r="E515" s="41" t="s">
        <v>3517</v>
      </c>
      <c r="F515" s="41" t="s">
        <v>77</v>
      </c>
      <c r="G515" s="43">
        <v>44289</v>
      </c>
      <c r="H515" s="18" t="s">
        <v>3518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  <c r="AI515" s="18">
        <v>0</v>
      </c>
      <c r="AJ515" s="18">
        <v>0</v>
      </c>
      <c r="AK515" s="18">
        <v>0</v>
      </c>
      <c r="AL515" s="18">
        <v>0</v>
      </c>
      <c r="AM515" s="18">
        <v>0</v>
      </c>
      <c r="AN515" s="18">
        <v>0</v>
      </c>
      <c r="AO515" s="18">
        <v>0</v>
      </c>
      <c r="AP515" s="18">
        <v>0</v>
      </c>
      <c r="AQ515" s="18">
        <v>0</v>
      </c>
      <c r="AR515" s="18">
        <v>0</v>
      </c>
      <c r="AS515" s="18">
        <v>0</v>
      </c>
      <c r="AT515" s="18">
        <v>0</v>
      </c>
      <c r="AU515" s="18">
        <v>0</v>
      </c>
      <c r="AV515" s="18">
        <v>0</v>
      </c>
      <c r="AW515" s="18">
        <v>0</v>
      </c>
      <c r="AX515" s="18">
        <v>0</v>
      </c>
      <c r="AY515" s="18">
        <v>0</v>
      </c>
      <c r="AZ515" s="18">
        <v>0</v>
      </c>
      <c r="BA515" s="18">
        <v>0</v>
      </c>
      <c r="BB515" s="18">
        <v>0</v>
      </c>
      <c r="BC515" s="45"/>
      <c r="BD515" s="48"/>
      <c r="BE515" s="51"/>
      <c r="BF515" s="51"/>
      <c r="BG515" s="54"/>
      <c r="BH515" s="56" t="s">
        <v>3519</v>
      </c>
    </row>
    <row r="516" spans="1:60" ht="16.2" x14ac:dyDescent="0.25">
      <c r="A516" s="41" t="s">
        <v>3520</v>
      </c>
      <c r="B516" s="42" t="s">
        <v>3521</v>
      </c>
      <c r="C516" s="41" t="s">
        <v>3522</v>
      </c>
      <c r="D516" s="41" t="s">
        <v>3523</v>
      </c>
      <c r="E516" s="41" t="s">
        <v>3524</v>
      </c>
      <c r="F516" s="41" t="s">
        <v>77</v>
      </c>
      <c r="G516" s="43">
        <v>44289</v>
      </c>
      <c r="H516" s="19" t="s">
        <v>3525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19">
        <v>0</v>
      </c>
      <c r="AL516" s="19">
        <v>0</v>
      </c>
      <c r="AM516" s="19">
        <v>0</v>
      </c>
      <c r="AN516" s="19">
        <v>0</v>
      </c>
      <c r="AO516" s="19">
        <v>0</v>
      </c>
      <c r="AP516" s="19">
        <v>0</v>
      </c>
      <c r="AQ516" s="19">
        <v>0</v>
      </c>
      <c r="AR516" s="19">
        <v>0</v>
      </c>
      <c r="AS516" s="19">
        <v>0</v>
      </c>
      <c r="AT516" s="19">
        <v>0</v>
      </c>
      <c r="AU516" s="19">
        <v>0</v>
      </c>
      <c r="AV516" s="19">
        <v>0</v>
      </c>
      <c r="AW516" s="19">
        <v>0</v>
      </c>
      <c r="AX516" s="19">
        <v>0</v>
      </c>
      <c r="AY516" s="19">
        <v>0</v>
      </c>
      <c r="AZ516" s="19">
        <v>0</v>
      </c>
      <c r="BA516" s="19">
        <v>0</v>
      </c>
      <c r="BB516" s="19">
        <v>0</v>
      </c>
      <c r="BC516" s="46"/>
      <c r="BD516" s="49"/>
      <c r="BE516" s="52"/>
      <c r="BF516" s="52"/>
      <c r="BG516" s="55"/>
      <c r="BH516" s="56" t="s">
        <v>3526</v>
      </c>
    </row>
    <row r="517" spans="1:60" ht="16.2" x14ac:dyDescent="0.25">
      <c r="A517" s="41" t="s">
        <v>3527</v>
      </c>
      <c r="B517" s="42" t="s">
        <v>3528</v>
      </c>
      <c r="C517" s="41" t="s">
        <v>3529</v>
      </c>
      <c r="D517" s="41" t="s">
        <v>3530</v>
      </c>
      <c r="E517" s="41" t="s">
        <v>3531</v>
      </c>
      <c r="F517" s="41" t="s">
        <v>77</v>
      </c>
      <c r="G517" s="43">
        <v>44296</v>
      </c>
      <c r="H517" s="17" t="s">
        <v>3532</v>
      </c>
      <c r="I517" s="17">
        <v>0</v>
      </c>
      <c r="J517" s="17">
        <v>0</v>
      </c>
      <c r="K517" s="17">
        <v>0</v>
      </c>
      <c r="L517" s="17">
        <v>0</v>
      </c>
      <c r="M517" s="17">
        <v>51</v>
      </c>
      <c r="N517" s="17">
        <v>80</v>
      </c>
      <c r="O517" s="17">
        <v>0</v>
      </c>
      <c r="P517" s="17">
        <v>71</v>
      </c>
      <c r="Q517" s="17">
        <v>96</v>
      </c>
      <c r="R517" s="17">
        <v>0</v>
      </c>
      <c r="S517" s="17">
        <v>94</v>
      </c>
      <c r="T517" s="17">
        <v>114</v>
      </c>
      <c r="U517" s="17">
        <v>0</v>
      </c>
      <c r="V517" s="17">
        <v>0</v>
      </c>
      <c r="W517" s="17">
        <v>63</v>
      </c>
      <c r="X517" s="17">
        <v>66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  <c r="AW517" s="17">
        <v>0</v>
      </c>
      <c r="AX517" s="17">
        <v>0</v>
      </c>
      <c r="AY517" s="17">
        <v>0</v>
      </c>
      <c r="AZ517" s="17">
        <v>0</v>
      </c>
      <c r="BA517" s="17">
        <v>0</v>
      </c>
      <c r="BB517" s="17">
        <v>0</v>
      </c>
      <c r="BC517" s="44">
        <f t="shared" ref="BC517" si="680">SUM(I517:BB517)</f>
        <v>635</v>
      </c>
      <c r="BD517" s="47">
        <f t="shared" ref="BD517" si="681">SUM(I518:BB518)</f>
        <v>0</v>
      </c>
      <c r="BE517" s="50">
        <f t="shared" ref="BE517" si="682">SUM(I519:BB519)</f>
        <v>0</v>
      </c>
      <c r="BF517" s="50">
        <f t="shared" ref="BF517" si="683">BE517-BC517</f>
        <v>-635</v>
      </c>
      <c r="BG517" s="53">
        <v>0.83610000000000007</v>
      </c>
      <c r="BH517" s="56" t="s">
        <v>3533</v>
      </c>
    </row>
    <row r="518" spans="1:60" ht="16.2" x14ac:dyDescent="0.25">
      <c r="A518" s="41" t="s">
        <v>3534</v>
      </c>
      <c r="B518" s="42" t="s">
        <v>3535</v>
      </c>
      <c r="C518" s="41" t="s">
        <v>3536</v>
      </c>
      <c r="D518" s="41" t="s">
        <v>3537</v>
      </c>
      <c r="E518" s="41" t="s">
        <v>3538</v>
      </c>
      <c r="F518" s="41" t="s">
        <v>77</v>
      </c>
      <c r="G518" s="43">
        <v>44296</v>
      </c>
      <c r="H518" s="18" t="s">
        <v>3539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  <c r="AI518" s="18">
        <v>0</v>
      </c>
      <c r="AJ518" s="18">
        <v>0</v>
      </c>
      <c r="AK518" s="18">
        <v>0</v>
      </c>
      <c r="AL518" s="18">
        <v>0</v>
      </c>
      <c r="AM518" s="18">
        <v>0</v>
      </c>
      <c r="AN518" s="18">
        <v>0</v>
      </c>
      <c r="AO518" s="18">
        <v>0</v>
      </c>
      <c r="AP518" s="18">
        <v>0</v>
      </c>
      <c r="AQ518" s="18">
        <v>0</v>
      </c>
      <c r="AR518" s="18">
        <v>0</v>
      </c>
      <c r="AS518" s="18">
        <v>0</v>
      </c>
      <c r="AT518" s="18">
        <v>0</v>
      </c>
      <c r="AU518" s="18">
        <v>0</v>
      </c>
      <c r="AV518" s="18">
        <v>0</v>
      </c>
      <c r="AW518" s="18">
        <v>0</v>
      </c>
      <c r="AX518" s="18">
        <v>0</v>
      </c>
      <c r="AY518" s="18">
        <v>0</v>
      </c>
      <c r="AZ518" s="18">
        <v>0</v>
      </c>
      <c r="BA518" s="18">
        <v>0</v>
      </c>
      <c r="BB518" s="18">
        <v>0</v>
      </c>
      <c r="BC518" s="45"/>
      <c r="BD518" s="48"/>
      <c r="BE518" s="51"/>
      <c r="BF518" s="51"/>
      <c r="BG518" s="54"/>
      <c r="BH518" s="56" t="s">
        <v>3540</v>
      </c>
    </row>
    <row r="519" spans="1:60" ht="16.2" x14ac:dyDescent="0.25">
      <c r="A519" s="41" t="s">
        <v>3541</v>
      </c>
      <c r="B519" s="42" t="s">
        <v>3542</v>
      </c>
      <c r="C519" s="41" t="s">
        <v>3543</v>
      </c>
      <c r="D519" s="41" t="s">
        <v>3544</v>
      </c>
      <c r="E519" s="41" t="s">
        <v>3545</v>
      </c>
      <c r="F519" s="41" t="s">
        <v>77</v>
      </c>
      <c r="G519" s="43">
        <v>44296</v>
      </c>
      <c r="H519" s="19" t="s">
        <v>3546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19">
        <v>0</v>
      </c>
      <c r="AL519" s="19">
        <v>0</v>
      </c>
      <c r="AM519" s="19">
        <v>0</v>
      </c>
      <c r="AN519" s="19">
        <v>0</v>
      </c>
      <c r="AO519" s="19">
        <v>0</v>
      </c>
      <c r="AP519" s="19">
        <v>0</v>
      </c>
      <c r="AQ519" s="19">
        <v>0</v>
      </c>
      <c r="AR519" s="19">
        <v>0</v>
      </c>
      <c r="AS519" s="19">
        <v>0</v>
      </c>
      <c r="AT519" s="19">
        <v>0</v>
      </c>
      <c r="AU519" s="19">
        <v>0</v>
      </c>
      <c r="AV519" s="19">
        <v>0</v>
      </c>
      <c r="AW519" s="19">
        <v>0</v>
      </c>
      <c r="AX519" s="19">
        <v>0</v>
      </c>
      <c r="AY519" s="19">
        <v>0</v>
      </c>
      <c r="AZ519" s="19">
        <v>0</v>
      </c>
      <c r="BA519" s="19">
        <v>0</v>
      </c>
      <c r="BB519" s="19">
        <v>0</v>
      </c>
      <c r="BC519" s="46"/>
      <c r="BD519" s="49"/>
      <c r="BE519" s="52"/>
      <c r="BF519" s="52"/>
      <c r="BG519" s="55"/>
      <c r="BH519" s="56" t="s">
        <v>3547</v>
      </c>
    </row>
    <row r="520" spans="1:60" ht="16.2" x14ac:dyDescent="0.25">
      <c r="A520" s="41" t="s">
        <v>3548</v>
      </c>
      <c r="B520" s="42" t="s">
        <v>3549</v>
      </c>
      <c r="C520" s="41" t="s">
        <v>3550</v>
      </c>
      <c r="D520" s="41" t="s">
        <v>3551</v>
      </c>
      <c r="E520" s="41" t="s">
        <v>3552</v>
      </c>
      <c r="F520" s="41" t="s">
        <v>77</v>
      </c>
      <c r="G520" s="43">
        <v>44298</v>
      </c>
      <c r="H520" s="17" t="s">
        <v>3553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11</v>
      </c>
      <c r="U520" s="17">
        <v>0</v>
      </c>
      <c r="V520" s="17">
        <v>0</v>
      </c>
      <c r="W520" s="17">
        <v>23</v>
      </c>
      <c r="X520" s="17">
        <v>19</v>
      </c>
      <c r="Y520" s="17">
        <v>0</v>
      </c>
      <c r="Z520" s="17">
        <v>0</v>
      </c>
      <c r="AA520" s="17">
        <v>30</v>
      </c>
      <c r="AB520" s="17">
        <v>43</v>
      </c>
      <c r="AC520" s="17">
        <v>0</v>
      </c>
      <c r="AD520" s="17">
        <v>0</v>
      </c>
      <c r="AE520" s="17">
        <v>53</v>
      </c>
      <c r="AF520" s="17">
        <v>74</v>
      </c>
      <c r="AG520" s="17">
        <v>0</v>
      </c>
      <c r="AH520" s="17">
        <v>0</v>
      </c>
      <c r="AI520" s="17">
        <v>95</v>
      </c>
      <c r="AJ520" s="17">
        <v>76</v>
      </c>
      <c r="AK520" s="17">
        <v>0</v>
      </c>
      <c r="AL520" s="17">
        <v>0</v>
      </c>
      <c r="AM520" s="17">
        <v>82</v>
      </c>
      <c r="AN520" s="17">
        <v>38</v>
      </c>
      <c r="AO520" s="17">
        <v>0</v>
      </c>
      <c r="AP520" s="17">
        <v>0</v>
      </c>
      <c r="AQ520" s="17">
        <v>27</v>
      </c>
      <c r="AR520" s="17">
        <v>22</v>
      </c>
      <c r="AS520" s="17">
        <v>0</v>
      </c>
      <c r="AT520" s="17">
        <v>0</v>
      </c>
      <c r="AU520" s="17">
        <v>19</v>
      </c>
      <c r="AV520" s="17">
        <v>5</v>
      </c>
      <c r="AW520" s="17">
        <v>0</v>
      </c>
      <c r="AX520" s="17">
        <v>0</v>
      </c>
      <c r="AY520" s="17">
        <v>1</v>
      </c>
      <c r="AZ520" s="17">
        <v>0</v>
      </c>
      <c r="BA520" s="17">
        <v>0</v>
      </c>
      <c r="BB520" s="17">
        <v>0</v>
      </c>
      <c r="BC520" s="44">
        <f t="shared" ref="BC520" si="684">SUM(I520:BB520)</f>
        <v>618</v>
      </c>
      <c r="BD520" s="47">
        <f t="shared" ref="BD520" si="685">SUM(I521:BB521)</f>
        <v>618</v>
      </c>
      <c r="BE520" s="50">
        <f t="shared" ref="BE520" si="686">SUM(I522:BB522)</f>
        <v>618</v>
      </c>
      <c r="BF520" s="50">
        <f t="shared" ref="BF520" si="687">BE520-BC520</f>
        <v>0</v>
      </c>
      <c r="BG520" s="53">
        <v>0.84910000000000008</v>
      </c>
      <c r="BH520" s="56" t="s">
        <v>3554</v>
      </c>
    </row>
    <row r="521" spans="1:60" ht="16.2" x14ac:dyDescent="0.25">
      <c r="A521" s="41" t="s">
        <v>3555</v>
      </c>
      <c r="B521" s="42" t="s">
        <v>3556</v>
      </c>
      <c r="C521" s="41" t="s">
        <v>3557</v>
      </c>
      <c r="D521" s="41" t="s">
        <v>3558</v>
      </c>
      <c r="E521" s="41" t="s">
        <v>3559</v>
      </c>
      <c r="F521" s="41" t="s">
        <v>77</v>
      </c>
      <c r="G521" s="43">
        <v>44298</v>
      </c>
      <c r="H521" s="18" t="s">
        <v>3560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11</v>
      </c>
      <c r="U521" s="18">
        <v>0</v>
      </c>
      <c r="V521" s="18">
        <v>0</v>
      </c>
      <c r="W521" s="18">
        <v>23</v>
      </c>
      <c r="X521" s="18">
        <v>19</v>
      </c>
      <c r="Y521" s="18">
        <v>0</v>
      </c>
      <c r="Z521" s="18">
        <v>0</v>
      </c>
      <c r="AA521" s="18">
        <v>30</v>
      </c>
      <c r="AB521" s="18">
        <v>43</v>
      </c>
      <c r="AC521" s="18">
        <v>0</v>
      </c>
      <c r="AD521" s="18">
        <v>0</v>
      </c>
      <c r="AE521" s="18">
        <v>53</v>
      </c>
      <c r="AF521" s="18">
        <v>74</v>
      </c>
      <c r="AG521" s="18">
        <v>0</v>
      </c>
      <c r="AH521" s="18">
        <v>0</v>
      </c>
      <c r="AI521" s="18">
        <v>95</v>
      </c>
      <c r="AJ521" s="18">
        <v>76</v>
      </c>
      <c r="AK521" s="18">
        <v>0</v>
      </c>
      <c r="AL521" s="18">
        <v>0</v>
      </c>
      <c r="AM521" s="18">
        <v>82</v>
      </c>
      <c r="AN521" s="18">
        <v>38</v>
      </c>
      <c r="AO521" s="18">
        <v>0</v>
      </c>
      <c r="AP521" s="18">
        <v>0</v>
      </c>
      <c r="AQ521" s="18">
        <v>27</v>
      </c>
      <c r="AR521" s="18">
        <v>22</v>
      </c>
      <c r="AS521" s="18">
        <v>0</v>
      </c>
      <c r="AT521" s="18">
        <v>0</v>
      </c>
      <c r="AU521" s="18">
        <v>19</v>
      </c>
      <c r="AV521" s="18">
        <v>5</v>
      </c>
      <c r="AW521" s="18">
        <v>0</v>
      </c>
      <c r="AX521" s="18">
        <v>0</v>
      </c>
      <c r="AY521" s="18">
        <v>1</v>
      </c>
      <c r="AZ521" s="18">
        <v>0</v>
      </c>
      <c r="BA521" s="18">
        <v>0</v>
      </c>
      <c r="BB521" s="18">
        <v>0</v>
      </c>
      <c r="BC521" s="45"/>
      <c r="BD521" s="48"/>
      <c r="BE521" s="51"/>
      <c r="BF521" s="51"/>
      <c r="BG521" s="54"/>
      <c r="BH521" s="56" t="s">
        <v>3561</v>
      </c>
    </row>
    <row r="522" spans="1:60" ht="16.2" x14ac:dyDescent="0.25">
      <c r="A522" s="41" t="s">
        <v>3562</v>
      </c>
      <c r="B522" s="42" t="s">
        <v>3563</v>
      </c>
      <c r="C522" s="41" t="s">
        <v>3564</v>
      </c>
      <c r="D522" s="41" t="s">
        <v>3565</v>
      </c>
      <c r="E522" s="41" t="s">
        <v>3566</v>
      </c>
      <c r="F522" s="41" t="s">
        <v>77</v>
      </c>
      <c r="G522" s="43">
        <v>44298</v>
      </c>
      <c r="H522" s="19" t="s">
        <v>3567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11</v>
      </c>
      <c r="U522" s="19">
        <v>0</v>
      </c>
      <c r="V522" s="19">
        <v>0</v>
      </c>
      <c r="W522" s="19">
        <v>23</v>
      </c>
      <c r="X522" s="19">
        <v>19</v>
      </c>
      <c r="Y522" s="19">
        <v>0</v>
      </c>
      <c r="Z522" s="19">
        <v>0</v>
      </c>
      <c r="AA522" s="19">
        <v>30</v>
      </c>
      <c r="AB522" s="19">
        <v>43</v>
      </c>
      <c r="AC522" s="19">
        <v>0</v>
      </c>
      <c r="AD522" s="19">
        <v>0</v>
      </c>
      <c r="AE522" s="19">
        <v>53</v>
      </c>
      <c r="AF522" s="19">
        <v>74</v>
      </c>
      <c r="AG522" s="19">
        <v>0</v>
      </c>
      <c r="AH522" s="19">
        <v>0</v>
      </c>
      <c r="AI522" s="19">
        <v>95</v>
      </c>
      <c r="AJ522" s="19">
        <v>76</v>
      </c>
      <c r="AK522" s="19">
        <v>0</v>
      </c>
      <c r="AL522" s="19">
        <v>0</v>
      </c>
      <c r="AM522" s="19">
        <v>82</v>
      </c>
      <c r="AN522" s="19">
        <v>38</v>
      </c>
      <c r="AO522" s="19">
        <v>0</v>
      </c>
      <c r="AP522" s="19">
        <v>0</v>
      </c>
      <c r="AQ522" s="19">
        <v>27</v>
      </c>
      <c r="AR522" s="19">
        <v>22</v>
      </c>
      <c r="AS522" s="19">
        <v>0</v>
      </c>
      <c r="AT522" s="19">
        <v>0</v>
      </c>
      <c r="AU522" s="19">
        <v>19</v>
      </c>
      <c r="AV522" s="19">
        <v>5</v>
      </c>
      <c r="AW522" s="19">
        <v>0</v>
      </c>
      <c r="AX522" s="19">
        <v>0</v>
      </c>
      <c r="AY522" s="19">
        <v>1</v>
      </c>
      <c r="AZ522" s="19">
        <v>0</v>
      </c>
      <c r="BA522" s="19">
        <v>0</v>
      </c>
      <c r="BB522" s="19">
        <v>0</v>
      </c>
      <c r="BC522" s="46"/>
      <c r="BD522" s="49"/>
      <c r="BE522" s="52"/>
      <c r="BF522" s="52"/>
      <c r="BG522" s="55"/>
      <c r="BH522" s="56" t="s">
        <v>3568</v>
      </c>
    </row>
    <row r="523" spans="1:60" ht="16.2" x14ac:dyDescent="0.25">
      <c r="A523" s="41" t="s">
        <v>3569</v>
      </c>
      <c r="B523" s="42" t="s">
        <v>3570</v>
      </c>
      <c r="C523" s="41" t="s">
        <v>3571</v>
      </c>
      <c r="D523" s="41" t="s">
        <v>3572</v>
      </c>
      <c r="E523" s="41" t="s">
        <v>3573</v>
      </c>
      <c r="F523" s="41" t="s">
        <v>77</v>
      </c>
      <c r="G523" s="43">
        <v>44284</v>
      </c>
      <c r="H523" s="17" t="s">
        <v>3574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4</v>
      </c>
      <c r="O523" s="17">
        <v>0</v>
      </c>
      <c r="P523" s="17">
        <v>6</v>
      </c>
      <c r="Q523" s="17">
        <v>10</v>
      </c>
      <c r="R523" s="17">
        <v>0</v>
      </c>
      <c r="S523" s="17">
        <v>18</v>
      </c>
      <c r="T523" s="17">
        <v>52</v>
      </c>
      <c r="U523" s="17">
        <v>0</v>
      </c>
      <c r="V523" s="17">
        <v>0</v>
      </c>
      <c r="W523" s="17">
        <v>28</v>
      </c>
      <c r="X523" s="17">
        <v>24</v>
      </c>
      <c r="Y523" s="17">
        <v>0</v>
      </c>
      <c r="Z523" s="17">
        <v>0</v>
      </c>
      <c r="AA523" s="17">
        <v>30</v>
      </c>
      <c r="AB523" s="17">
        <v>0</v>
      </c>
      <c r="AC523" s="17">
        <v>0</v>
      </c>
      <c r="AD523" s="17">
        <v>0</v>
      </c>
      <c r="AE523" s="17">
        <v>56</v>
      </c>
      <c r="AF523" s="17">
        <v>52</v>
      </c>
      <c r="AG523" s="17">
        <v>0</v>
      </c>
      <c r="AH523" s="17">
        <v>0</v>
      </c>
      <c r="AI523" s="17">
        <v>128</v>
      </c>
      <c r="AJ523" s="17">
        <v>52</v>
      </c>
      <c r="AK523" s="17">
        <v>0</v>
      </c>
      <c r="AL523" s="17">
        <v>0</v>
      </c>
      <c r="AM523" s="17">
        <v>52</v>
      </c>
      <c r="AN523" s="17">
        <v>0</v>
      </c>
      <c r="AO523" s="17">
        <v>0</v>
      </c>
      <c r="AP523" s="17">
        <v>0</v>
      </c>
      <c r="AQ523" s="17">
        <v>34</v>
      </c>
      <c r="AR523" s="17">
        <v>34</v>
      </c>
      <c r="AS523" s="17">
        <v>0</v>
      </c>
      <c r="AT523" s="17">
        <v>0</v>
      </c>
      <c r="AU523" s="17">
        <v>24</v>
      </c>
      <c r="AV523" s="17">
        <v>8</v>
      </c>
      <c r="AW523" s="17">
        <v>0</v>
      </c>
      <c r="AX523" s="17">
        <v>0</v>
      </c>
      <c r="AY523" s="17">
        <v>0</v>
      </c>
      <c r="AZ523" s="17">
        <v>0</v>
      </c>
      <c r="BA523" s="17">
        <v>0</v>
      </c>
      <c r="BB523" s="17">
        <v>0</v>
      </c>
      <c r="BC523" s="44">
        <f t="shared" ref="BC523" si="688">SUM(I523:BB523)</f>
        <v>612</v>
      </c>
      <c r="BD523" s="47">
        <f t="shared" ref="BD523" si="689">SUM(I524:BB524)</f>
        <v>609</v>
      </c>
      <c r="BE523" s="50">
        <f t="shared" ref="BE523" si="690">SUM(I525:BB525)</f>
        <v>584</v>
      </c>
      <c r="BF523" s="50">
        <f t="shared" ref="BF523" si="691">BE523-BC523</f>
        <v>-28</v>
      </c>
      <c r="BG523" s="53">
        <v>0.85210000000000008</v>
      </c>
      <c r="BH523" s="56" t="s">
        <v>3575</v>
      </c>
    </row>
    <row r="524" spans="1:60" ht="16.2" x14ac:dyDescent="0.25">
      <c r="A524" s="41" t="s">
        <v>3576</v>
      </c>
      <c r="B524" s="42" t="s">
        <v>3577</v>
      </c>
      <c r="C524" s="41" t="s">
        <v>3578</v>
      </c>
      <c r="D524" s="41" t="s">
        <v>3579</v>
      </c>
      <c r="E524" s="41" t="s">
        <v>3580</v>
      </c>
      <c r="F524" s="41" t="s">
        <v>77</v>
      </c>
      <c r="G524" s="43">
        <v>44284</v>
      </c>
      <c r="H524" s="18" t="s">
        <v>3581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4</v>
      </c>
      <c r="O524" s="18">
        <v>0</v>
      </c>
      <c r="P524" s="18">
        <v>6</v>
      </c>
      <c r="Q524" s="18">
        <v>10</v>
      </c>
      <c r="R524" s="18">
        <v>0</v>
      </c>
      <c r="S524" s="18">
        <v>18</v>
      </c>
      <c r="T524" s="18">
        <v>52</v>
      </c>
      <c r="U524" s="18">
        <v>0</v>
      </c>
      <c r="V524" s="18">
        <v>0</v>
      </c>
      <c r="W524" s="18">
        <v>25</v>
      </c>
      <c r="X524" s="18">
        <v>24</v>
      </c>
      <c r="Y524" s="18">
        <v>0</v>
      </c>
      <c r="Z524" s="18">
        <v>0</v>
      </c>
      <c r="AA524" s="18">
        <v>30</v>
      </c>
      <c r="AB524" s="18">
        <v>0</v>
      </c>
      <c r="AC524" s="18">
        <v>0</v>
      </c>
      <c r="AD524" s="18">
        <v>0</v>
      </c>
      <c r="AE524" s="18">
        <v>56</v>
      </c>
      <c r="AF524" s="18">
        <v>52</v>
      </c>
      <c r="AG524" s="18">
        <v>0</v>
      </c>
      <c r="AH524" s="18">
        <v>0</v>
      </c>
      <c r="AI524" s="18">
        <v>128</v>
      </c>
      <c r="AJ524" s="18">
        <v>52</v>
      </c>
      <c r="AK524" s="18">
        <v>0</v>
      </c>
      <c r="AL524" s="18">
        <v>0</v>
      </c>
      <c r="AM524" s="18">
        <v>52</v>
      </c>
      <c r="AN524" s="18">
        <v>0</v>
      </c>
      <c r="AO524" s="18">
        <v>0</v>
      </c>
      <c r="AP524" s="18">
        <v>0</v>
      </c>
      <c r="AQ524" s="18">
        <v>34</v>
      </c>
      <c r="AR524" s="18">
        <v>34</v>
      </c>
      <c r="AS524" s="18">
        <v>0</v>
      </c>
      <c r="AT524" s="18">
        <v>0</v>
      </c>
      <c r="AU524" s="18">
        <v>24</v>
      </c>
      <c r="AV524" s="18">
        <v>8</v>
      </c>
      <c r="AW524" s="18">
        <v>0</v>
      </c>
      <c r="AX524" s="18">
        <v>0</v>
      </c>
      <c r="AY524" s="18">
        <v>0</v>
      </c>
      <c r="AZ524" s="18">
        <v>0</v>
      </c>
      <c r="BA524" s="18">
        <v>0</v>
      </c>
      <c r="BB524" s="18">
        <v>0</v>
      </c>
      <c r="BC524" s="45"/>
      <c r="BD524" s="48"/>
      <c r="BE524" s="51"/>
      <c r="BF524" s="51"/>
      <c r="BG524" s="54"/>
      <c r="BH524" s="56" t="s">
        <v>3582</v>
      </c>
    </row>
    <row r="525" spans="1:60" ht="16.2" x14ac:dyDescent="0.25">
      <c r="A525" s="41" t="s">
        <v>3583</v>
      </c>
      <c r="B525" s="42" t="s">
        <v>3584</v>
      </c>
      <c r="C525" s="41" t="s">
        <v>3585</v>
      </c>
      <c r="D525" s="41" t="s">
        <v>3586</v>
      </c>
      <c r="E525" s="41" t="s">
        <v>3587</v>
      </c>
      <c r="F525" s="41" t="s">
        <v>77</v>
      </c>
      <c r="G525" s="43">
        <v>44284</v>
      </c>
      <c r="H525" s="19" t="s">
        <v>3588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4</v>
      </c>
      <c r="O525" s="19">
        <v>0</v>
      </c>
      <c r="P525" s="19">
        <v>6</v>
      </c>
      <c r="Q525" s="19">
        <v>10</v>
      </c>
      <c r="R525" s="19">
        <v>0</v>
      </c>
      <c r="S525" s="19">
        <v>18</v>
      </c>
      <c r="T525" s="19">
        <v>52</v>
      </c>
      <c r="U525" s="19">
        <v>0</v>
      </c>
      <c r="V525" s="19">
        <v>0</v>
      </c>
      <c r="W525" s="19">
        <v>0</v>
      </c>
      <c r="X525" s="19">
        <v>24</v>
      </c>
      <c r="Y525" s="19">
        <v>0</v>
      </c>
      <c r="Z525" s="19">
        <v>0</v>
      </c>
      <c r="AA525" s="19">
        <v>30</v>
      </c>
      <c r="AB525" s="19">
        <v>0</v>
      </c>
      <c r="AC525" s="19">
        <v>0</v>
      </c>
      <c r="AD525" s="19">
        <v>0</v>
      </c>
      <c r="AE525" s="19">
        <v>56</v>
      </c>
      <c r="AF525" s="19">
        <v>52</v>
      </c>
      <c r="AG525" s="19">
        <v>0</v>
      </c>
      <c r="AH525" s="19">
        <v>0</v>
      </c>
      <c r="AI525" s="19">
        <v>128</v>
      </c>
      <c r="AJ525" s="19">
        <v>52</v>
      </c>
      <c r="AK525" s="19">
        <v>0</v>
      </c>
      <c r="AL525" s="19">
        <v>0</v>
      </c>
      <c r="AM525" s="19">
        <v>52</v>
      </c>
      <c r="AN525" s="19">
        <v>0</v>
      </c>
      <c r="AO525" s="19">
        <v>0</v>
      </c>
      <c r="AP525" s="19">
        <v>0</v>
      </c>
      <c r="AQ525" s="19">
        <v>34</v>
      </c>
      <c r="AR525" s="19">
        <v>34</v>
      </c>
      <c r="AS525" s="19">
        <v>0</v>
      </c>
      <c r="AT525" s="19">
        <v>0</v>
      </c>
      <c r="AU525" s="19">
        <v>24</v>
      </c>
      <c r="AV525" s="19">
        <v>8</v>
      </c>
      <c r="AW525" s="19">
        <v>0</v>
      </c>
      <c r="AX525" s="19">
        <v>0</v>
      </c>
      <c r="AY525" s="19">
        <v>0</v>
      </c>
      <c r="AZ525" s="19">
        <v>0</v>
      </c>
      <c r="BA525" s="19">
        <v>0</v>
      </c>
      <c r="BB525" s="19">
        <v>0</v>
      </c>
      <c r="BC525" s="46"/>
      <c r="BD525" s="49"/>
      <c r="BE525" s="52"/>
      <c r="BF525" s="52"/>
      <c r="BG525" s="55"/>
      <c r="BH525" s="56" t="s">
        <v>3589</v>
      </c>
    </row>
    <row r="526" spans="1:60" ht="16.2" x14ac:dyDescent="0.25">
      <c r="A526" s="41" t="s">
        <v>3590</v>
      </c>
      <c r="B526" s="42" t="s">
        <v>3591</v>
      </c>
      <c r="C526" s="41" t="s">
        <v>3592</v>
      </c>
      <c r="D526" s="41" t="s">
        <v>3593</v>
      </c>
      <c r="E526" s="41" t="s">
        <v>3594</v>
      </c>
      <c r="F526" s="41" t="s">
        <v>77</v>
      </c>
      <c r="G526" s="43">
        <v>44284</v>
      </c>
      <c r="H526" s="17" t="s">
        <v>3595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4</v>
      </c>
      <c r="Q526" s="17">
        <v>4</v>
      </c>
      <c r="R526" s="17">
        <v>0</v>
      </c>
      <c r="S526" s="17">
        <v>7</v>
      </c>
      <c r="T526" s="17">
        <v>5</v>
      </c>
      <c r="U526" s="17">
        <v>0</v>
      </c>
      <c r="V526" s="17">
        <v>0</v>
      </c>
      <c r="W526" s="17">
        <v>10</v>
      </c>
      <c r="X526" s="17">
        <v>7</v>
      </c>
      <c r="Y526" s="17">
        <v>0</v>
      </c>
      <c r="Z526" s="17">
        <v>0</v>
      </c>
      <c r="AA526" s="17">
        <v>66</v>
      </c>
      <c r="AB526" s="17">
        <v>57</v>
      </c>
      <c r="AC526" s="17">
        <v>0</v>
      </c>
      <c r="AD526" s="17">
        <v>0</v>
      </c>
      <c r="AE526" s="17">
        <v>108</v>
      </c>
      <c r="AF526" s="17">
        <v>75</v>
      </c>
      <c r="AG526" s="17">
        <v>0</v>
      </c>
      <c r="AH526" s="17">
        <v>0</v>
      </c>
      <c r="AI526" s="17">
        <v>98</v>
      </c>
      <c r="AJ526" s="17">
        <v>78</v>
      </c>
      <c r="AK526" s="17">
        <v>0</v>
      </c>
      <c r="AL526" s="17">
        <v>0</v>
      </c>
      <c r="AM526" s="17">
        <v>54</v>
      </c>
      <c r="AN526" s="17">
        <v>24</v>
      </c>
      <c r="AO526" s="17">
        <v>0</v>
      </c>
      <c r="AP526" s="17">
        <v>0</v>
      </c>
      <c r="AQ526" s="17">
        <v>14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0</v>
      </c>
      <c r="AX526" s="17">
        <v>0</v>
      </c>
      <c r="AY526" s="17">
        <v>0</v>
      </c>
      <c r="AZ526" s="17">
        <v>0</v>
      </c>
      <c r="BA526" s="17">
        <v>0</v>
      </c>
      <c r="BB526" s="17">
        <v>0</v>
      </c>
      <c r="BC526" s="44">
        <f t="shared" ref="BC526" si="692">SUM(I526:BB526)</f>
        <v>611</v>
      </c>
      <c r="BD526" s="47">
        <f t="shared" ref="BD526" si="693">SUM(I527:BB527)</f>
        <v>611</v>
      </c>
      <c r="BE526" s="50">
        <f t="shared" ref="BE526" si="694">SUM(I528:BB528)</f>
        <v>611</v>
      </c>
      <c r="BF526" s="50">
        <f t="shared" ref="BF526" si="695">BE526-BC526</f>
        <v>0</v>
      </c>
      <c r="BG526" s="53">
        <v>0.86320000000000008</v>
      </c>
      <c r="BH526" s="56" t="s">
        <v>3596</v>
      </c>
    </row>
    <row r="527" spans="1:60" ht="16.2" x14ac:dyDescent="0.25">
      <c r="A527" s="41" t="s">
        <v>3597</v>
      </c>
      <c r="B527" s="42" t="s">
        <v>3598</v>
      </c>
      <c r="C527" s="41" t="s">
        <v>3599</v>
      </c>
      <c r="D527" s="41" t="s">
        <v>3600</v>
      </c>
      <c r="E527" s="41" t="s">
        <v>3601</v>
      </c>
      <c r="F527" s="41" t="s">
        <v>77</v>
      </c>
      <c r="G527" s="43">
        <v>44284</v>
      </c>
      <c r="H527" s="18" t="s">
        <v>3602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4</v>
      </c>
      <c r="Q527" s="18">
        <v>4</v>
      </c>
      <c r="R527" s="18">
        <v>0</v>
      </c>
      <c r="S527" s="18">
        <v>7</v>
      </c>
      <c r="T527" s="18">
        <v>5</v>
      </c>
      <c r="U527" s="18">
        <v>0</v>
      </c>
      <c r="V527" s="18">
        <v>0</v>
      </c>
      <c r="W527" s="18">
        <v>10</v>
      </c>
      <c r="X527" s="18">
        <v>7</v>
      </c>
      <c r="Y527" s="18">
        <v>0</v>
      </c>
      <c r="Z527" s="18">
        <v>0</v>
      </c>
      <c r="AA527" s="18">
        <v>66</v>
      </c>
      <c r="AB527" s="18">
        <v>57</v>
      </c>
      <c r="AC527" s="18">
        <v>0</v>
      </c>
      <c r="AD527" s="18">
        <v>0</v>
      </c>
      <c r="AE527" s="18">
        <v>108</v>
      </c>
      <c r="AF527" s="18">
        <v>75</v>
      </c>
      <c r="AG527" s="18">
        <v>0</v>
      </c>
      <c r="AH527" s="18">
        <v>0</v>
      </c>
      <c r="AI527" s="18">
        <v>98</v>
      </c>
      <c r="AJ527" s="18">
        <v>78</v>
      </c>
      <c r="AK527" s="18">
        <v>0</v>
      </c>
      <c r="AL527" s="18">
        <v>0</v>
      </c>
      <c r="AM527" s="18">
        <v>54</v>
      </c>
      <c r="AN527" s="18">
        <v>24</v>
      </c>
      <c r="AO527" s="18">
        <v>0</v>
      </c>
      <c r="AP527" s="18">
        <v>0</v>
      </c>
      <c r="AQ527" s="18">
        <v>14</v>
      </c>
      <c r="AR527" s="18">
        <v>0</v>
      </c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18">
        <v>0</v>
      </c>
      <c r="AY527" s="18">
        <v>0</v>
      </c>
      <c r="AZ527" s="18">
        <v>0</v>
      </c>
      <c r="BA527" s="18">
        <v>0</v>
      </c>
      <c r="BB527" s="18">
        <v>0</v>
      </c>
      <c r="BC527" s="45"/>
      <c r="BD527" s="48"/>
      <c r="BE527" s="51"/>
      <c r="BF527" s="51"/>
      <c r="BG527" s="54"/>
      <c r="BH527" s="56" t="s">
        <v>3603</v>
      </c>
    </row>
    <row r="528" spans="1:60" ht="16.2" x14ac:dyDescent="0.25">
      <c r="A528" s="41" t="s">
        <v>3604</v>
      </c>
      <c r="B528" s="42" t="s">
        <v>3605</v>
      </c>
      <c r="C528" s="41" t="s">
        <v>3606</v>
      </c>
      <c r="D528" s="41" t="s">
        <v>3607</v>
      </c>
      <c r="E528" s="41" t="s">
        <v>3608</v>
      </c>
      <c r="F528" s="41" t="s">
        <v>77</v>
      </c>
      <c r="G528" s="43">
        <v>44284</v>
      </c>
      <c r="H528" s="19" t="s">
        <v>3609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4</v>
      </c>
      <c r="Q528" s="19">
        <v>4</v>
      </c>
      <c r="R528" s="19">
        <v>0</v>
      </c>
      <c r="S528" s="19">
        <v>7</v>
      </c>
      <c r="T528" s="19">
        <v>5</v>
      </c>
      <c r="U528" s="19">
        <v>0</v>
      </c>
      <c r="V528" s="19">
        <v>0</v>
      </c>
      <c r="W528" s="19">
        <v>10</v>
      </c>
      <c r="X528" s="19">
        <v>7</v>
      </c>
      <c r="Y528" s="19">
        <v>0</v>
      </c>
      <c r="Z528" s="19">
        <v>0</v>
      </c>
      <c r="AA528" s="19">
        <v>66</v>
      </c>
      <c r="AB528" s="19">
        <v>57</v>
      </c>
      <c r="AC528" s="19">
        <v>0</v>
      </c>
      <c r="AD528" s="19">
        <v>0</v>
      </c>
      <c r="AE528" s="19">
        <v>108</v>
      </c>
      <c r="AF528" s="19">
        <v>75</v>
      </c>
      <c r="AG528" s="19">
        <v>0</v>
      </c>
      <c r="AH528" s="19">
        <v>0</v>
      </c>
      <c r="AI528" s="19">
        <v>98</v>
      </c>
      <c r="AJ528" s="19">
        <v>78</v>
      </c>
      <c r="AK528" s="19">
        <v>0</v>
      </c>
      <c r="AL528" s="19">
        <v>0</v>
      </c>
      <c r="AM528" s="19">
        <v>54</v>
      </c>
      <c r="AN528" s="19">
        <v>24</v>
      </c>
      <c r="AO528" s="19">
        <v>0</v>
      </c>
      <c r="AP528" s="19">
        <v>0</v>
      </c>
      <c r="AQ528" s="19">
        <v>14</v>
      </c>
      <c r="AR528" s="19">
        <v>0</v>
      </c>
      <c r="AS528" s="19">
        <v>0</v>
      </c>
      <c r="AT528" s="19">
        <v>0</v>
      </c>
      <c r="AU528" s="19">
        <v>0</v>
      </c>
      <c r="AV528" s="19">
        <v>0</v>
      </c>
      <c r="AW528" s="19">
        <v>0</v>
      </c>
      <c r="AX528" s="19">
        <v>0</v>
      </c>
      <c r="AY528" s="19">
        <v>0</v>
      </c>
      <c r="AZ528" s="19">
        <v>0</v>
      </c>
      <c r="BA528" s="19">
        <v>0</v>
      </c>
      <c r="BB528" s="19">
        <v>0</v>
      </c>
      <c r="BC528" s="46"/>
      <c r="BD528" s="49"/>
      <c r="BE528" s="52"/>
      <c r="BF528" s="52"/>
      <c r="BG528" s="55"/>
      <c r="BH528" s="56" t="s">
        <v>3610</v>
      </c>
    </row>
    <row r="529" spans="1:60" ht="16.2" x14ac:dyDescent="0.25">
      <c r="A529" s="41" t="s">
        <v>3611</v>
      </c>
      <c r="B529" s="42" t="s">
        <v>3612</v>
      </c>
      <c r="C529" s="41">
        <v>-2</v>
      </c>
      <c r="D529" s="41" t="s">
        <v>3613</v>
      </c>
      <c r="E529" s="41" t="s">
        <v>3614</v>
      </c>
      <c r="F529" s="41" t="s">
        <v>77</v>
      </c>
      <c r="G529" s="43">
        <v>44289</v>
      </c>
      <c r="H529" s="17" t="s">
        <v>3615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50</v>
      </c>
      <c r="AC529" s="17">
        <v>0</v>
      </c>
      <c r="AD529" s="17">
        <v>0</v>
      </c>
      <c r="AE529" s="17">
        <v>50</v>
      </c>
      <c r="AF529" s="17">
        <v>50</v>
      </c>
      <c r="AG529" s="17">
        <v>0</v>
      </c>
      <c r="AH529" s="17">
        <v>0</v>
      </c>
      <c r="AI529" s="17">
        <v>50</v>
      </c>
      <c r="AJ529" s="17">
        <v>50</v>
      </c>
      <c r="AK529" s="17">
        <v>0</v>
      </c>
      <c r="AL529" s="17">
        <v>0</v>
      </c>
      <c r="AM529" s="17">
        <v>100</v>
      </c>
      <c r="AN529" s="17">
        <v>50</v>
      </c>
      <c r="AO529" s="17">
        <v>0</v>
      </c>
      <c r="AP529" s="17">
        <v>0</v>
      </c>
      <c r="AQ529" s="17">
        <v>50</v>
      </c>
      <c r="AR529" s="17">
        <v>50</v>
      </c>
      <c r="AS529" s="17">
        <v>0</v>
      </c>
      <c r="AT529" s="17">
        <v>0</v>
      </c>
      <c r="AU529" s="17">
        <v>0</v>
      </c>
      <c r="AV529" s="17">
        <v>50</v>
      </c>
      <c r="AW529" s="17">
        <v>0</v>
      </c>
      <c r="AX529" s="17">
        <v>0</v>
      </c>
      <c r="AY529" s="17">
        <v>0</v>
      </c>
      <c r="AZ529" s="17">
        <v>50</v>
      </c>
      <c r="BA529" s="17">
        <v>0</v>
      </c>
      <c r="BB529" s="17">
        <v>0</v>
      </c>
      <c r="BC529" s="44">
        <f t="shared" ref="BC529" si="696">SUM(I529:BB529)</f>
        <v>600</v>
      </c>
      <c r="BD529" s="47">
        <f t="shared" ref="BD529" si="697">SUM(I530:BB530)</f>
        <v>600</v>
      </c>
      <c r="BE529" s="50">
        <f t="shared" ref="BE529" si="698">SUM(I531:BB531)</f>
        <v>600</v>
      </c>
      <c r="BF529" s="50">
        <f t="shared" ref="BF529" si="699">BE529-BC529</f>
        <v>0</v>
      </c>
      <c r="BG529" s="53">
        <v>0.83100000000000007</v>
      </c>
      <c r="BH529" s="56" t="s">
        <v>3616</v>
      </c>
    </row>
    <row r="530" spans="1:60" ht="16.2" x14ac:dyDescent="0.25">
      <c r="A530" s="41" t="s">
        <v>3617</v>
      </c>
      <c r="B530" s="42" t="s">
        <v>3618</v>
      </c>
      <c r="C530" s="41">
        <v>-2</v>
      </c>
      <c r="D530" s="41" t="s">
        <v>3619</v>
      </c>
      <c r="E530" s="41" t="s">
        <v>3620</v>
      </c>
      <c r="F530" s="41" t="s">
        <v>77</v>
      </c>
      <c r="G530" s="43">
        <v>44289</v>
      </c>
      <c r="H530" s="18" t="s">
        <v>3621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50</v>
      </c>
      <c r="AC530" s="18">
        <v>0</v>
      </c>
      <c r="AD530" s="18">
        <v>0</v>
      </c>
      <c r="AE530" s="18">
        <v>50</v>
      </c>
      <c r="AF530" s="18">
        <v>50</v>
      </c>
      <c r="AG530" s="18">
        <v>0</v>
      </c>
      <c r="AH530" s="18">
        <v>0</v>
      </c>
      <c r="AI530" s="18">
        <v>50</v>
      </c>
      <c r="AJ530" s="18">
        <v>50</v>
      </c>
      <c r="AK530" s="18">
        <v>0</v>
      </c>
      <c r="AL530" s="18">
        <v>0</v>
      </c>
      <c r="AM530" s="18">
        <v>100</v>
      </c>
      <c r="AN530" s="18">
        <v>50</v>
      </c>
      <c r="AO530" s="18">
        <v>0</v>
      </c>
      <c r="AP530" s="18">
        <v>0</v>
      </c>
      <c r="AQ530" s="18">
        <v>50</v>
      </c>
      <c r="AR530" s="18">
        <v>50</v>
      </c>
      <c r="AS530" s="18">
        <v>0</v>
      </c>
      <c r="AT530" s="18">
        <v>0</v>
      </c>
      <c r="AU530" s="18">
        <v>0</v>
      </c>
      <c r="AV530" s="18">
        <v>50</v>
      </c>
      <c r="AW530" s="18">
        <v>0</v>
      </c>
      <c r="AX530" s="18">
        <v>0</v>
      </c>
      <c r="AY530" s="18">
        <v>0</v>
      </c>
      <c r="AZ530" s="18">
        <v>50</v>
      </c>
      <c r="BA530" s="18">
        <v>0</v>
      </c>
      <c r="BB530" s="18">
        <v>0</v>
      </c>
      <c r="BC530" s="45"/>
      <c r="BD530" s="48"/>
      <c r="BE530" s="51"/>
      <c r="BF530" s="51"/>
      <c r="BG530" s="54"/>
      <c r="BH530" s="56" t="s">
        <v>3622</v>
      </c>
    </row>
    <row r="531" spans="1:60" ht="16.2" x14ac:dyDescent="0.25">
      <c r="A531" s="41" t="s">
        <v>3623</v>
      </c>
      <c r="B531" s="42" t="s">
        <v>3624</v>
      </c>
      <c r="C531" s="41">
        <v>-2</v>
      </c>
      <c r="D531" s="41" t="s">
        <v>3625</v>
      </c>
      <c r="E531" s="41" t="s">
        <v>3626</v>
      </c>
      <c r="F531" s="41" t="s">
        <v>77</v>
      </c>
      <c r="G531" s="43">
        <v>44289</v>
      </c>
      <c r="H531" s="19" t="s">
        <v>3627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50</v>
      </c>
      <c r="AC531" s="19">
        <v>0</v>
      </c>
      <c r="AD531" s="19">
        <v>0</v>
      </c>
      <c r="AE531" s="19">
        <v>50</v>
      </c>
      <c r="AF531" s="19">
        <v>50</v>
      </c>
      <c r="AG531" s="19">
        <v>0</v>
      </c>
      <c r="AH531" s="19">
        <v>0</v>
      </c>
      <c r="AI531" s="19">
        <v>50</v>
      </c>
      <c r="AJ531" s="19">
        <v>50</v>
      </c>
      <c r="AK531" s="19">
        <v>0</v>
      </c>
      <c r="AL531" s="19">
        <v>0</v>
      </c>
      <c r="AM531" s="19">
        <v>100</v>
      </c>
      <c r="AN531" s="19">
        <v>50</v>
      </c>
      <c r="AO531" s="19">
        <v>0</v>
      </c>
      <c r="AP531" s="19">
        <v>0</v>
      </c>
      <c r="AQ531" s="19">
        <v>50</v>
      </c>
      <c r="AR531" s="19">
        <v>50</v>
      </c>
      <c r="AS531" s="19">
        <v>0</v>
      </c>
      <c r="AT531" s="19">
        <v>0</v>
      </c>
      <c r="AU531" s="19">
        <v>0</v>
      </c>
      <c r="AV531" s="19">
        <v>50</v>
      </c>
      <c r="AW531" s="19">
        <v>0</v>
      </c>
      <c r="AX531" s="19">
        <v>0</v>
      </c>
      <c r="AY531" s="19">
        <v>0</v>
      </c>
      <c r="AZ531" s="19">
        <v>50</v>
      </c>
      <c r="BA531" s="19">
        <v>0</v>
      </c>
      <c r="BB531" s="19">
        <v>0</v>
      </c>
      <c r="BC531" s="46"/>
      <c r="BD531" s="49"/>
      <c r="BE531" s="52"/>
      <c r="BF531" s="52"/>
      <c r="BG531" s="55"/>
      <c r="BH531" s="56" t="s">
        <v>3628</v>
      </c>
    </row>
    <row r="532" spans="1:60" ht="16.2" x14ac:dyDescent="0.25">
      <c r="A532" s="41" t="s">
        <v>3629</v>
      </c>
      <c r="B532" s="42" t="s">
        <v>3630</v>
      </c>
      <c r="C532" s="41" t="s">
        <v>3631</v>
      </c>
      <c r="D532" s="41" t="s">
        <v>3632</v>
      </c>
      <c r="E532" s="41" t="s">
        <v>3633</v>
      </c>
      <c r="F532" s="41" t="s">
        <v>77</v>
      </c>
      <c r="G532" s="43">
        <v>44289</v>
      </c>
      <c r="H532" s="17" t="s">
        <v>3634</v>
      </c>
      <c r="I532" s="17">
        <v>0</v>
      </c>
      <c r="J532" s="17">
        <v>0</v>
      </c>
      <c r="K532" s="17">
        <v>0</v>
      </c>
      <c r="L532" s="17">
        <v>0</v>
      </c>
      <c r="M532" s="17">
        <v>9</v>
      </c>
      <c r="N532" s="17">
        <v>11</v>
      </c>
      <c r="O532" s="17">
        <v>0</v>
      </c>
      <c r="P532" s="17">
        <v>21</v>
      </c>
      <c r="Q532" s="17">
        <v>23</v>
      </c>
      <c r="R532" s="17">
        <v>0</v>
      </c>
      <c r="S532" s="17">
        <v>23</v>
      </c>
      <c r="T532" s="17">
        <v>12</v>
      </c>
      <c r="U532" s="17">
        <v>0</v>
      </c>
      <c r="V532" s="17">
        <v>0</v>
      </c>
      <c r="W532" s="17">
        <v>20</v>
      </c>
      <c r="X532" s="17">
        <v>23</v>
      </c>
      <c r="Y532" s="17">
        <v>0</v>
      </c>
      <c r="Z532" s="17">
        <v>0</v>
      </c>
      <c r="AA532" s="17">
        <v>27</v>
      </c>
      <c r="AB532" s="17">
        <v>39</v>
      </c>
      <c r="AC532" s="17">
        <v>0</v>
      </c>
      <c r="AD532" s="17">
        <v>0</v>
      </c>
      <c r="AE532" s="17">
        <v>60</v>
      </c>
      <c r="AF532" s="17">
        <v>47</v>
      </c>
      <c r="AG532" s="17">
        <v>0</v>
      </c>
      <c r="AH532" s="17">
        <v>0</v>
      </c>
      <c r="AI532" s="17">
        <v>67</v>
      </c>
      <c r="AJ532" s="17">
        <v>60</v>
      </c>
      <c r="AK532" s="17">
        <v>0</v>
      </c>
      <c r="AL532" s="17">
        <v>0</v>
      </c>
      <c r="AM532" s="17">
        <v>40</v>
      </c>
      <c r="AN532" s="17">
        <v>45</v>
      </c>
      <c r="AO532" s="17">
        <v>0</v>
      </c>
      <c r="AP532" s="17">
        <v>0</v>
      </c>
      <c r="AQ532" s="17">
        <v>35</v>
      </c>
      <c r="AR532" s="17">
        <v>11</v>
      </c>
      <c r="AS532" s="17">
        <v>0</v>
      </c>
      <c r="AT532" s="17">
        <v>0</v>
      </c>
      <c r="AU532" s="17">
        <v>12</v>
      </c>
      <c r="AV532" s="17">
        <v>5</v>
      </c>
      <c r="AW532" s="17">
        <v>0</v>
      </c>
      <c r="AX532" s="17">
        <v>0</v>
      </c>
      <c r="AY532" s="17">
        <v>5</v>
      </c>
      <c r="AZ532" s="17">
        <v>5</v>
      </c>
      <c r="BA532" s="17">
        <v>0</v>
      </c>
      <c r="BB532" s="17">
        <v>0</v>
      </c>
      <c r="BC532" s="44">
        <f t="shared" ref="BC532" si="700">SUM(I532:BB532)</f>
        <v>600</v>
      </c>
      <c r="BD532" s="47">
        <f t="shared" ref="BD532" si="701">SUM(I533:BB533)</f>
        <v>600</v>
      </c>
      <c r="BE532" s="50">
        <f t="shared" ref="BE532" si="702">SUM(I534:BB534)</f>
        <v>600</v>
      </c>
      <c r="BF532" s="50">
        <f t="shared" ref="BF532" si="703">BE532-BC532</f>
        <v>0</v>
      </c>
      <c r="BG532" s="53">
        <v>0.83579999999999999</v>
      </c>
      <c r="BH532" s="56" t="s">
        <v>3635</v>
      </c>
    </row>
    <row r="533" spans="1:60" ht="16.2" x14ac:dyDescent="0.25">
      <c r="A533" s="41" t="s">
        <v>3636</v>
      </c>
      <c r="B533" s="42" t="s">
        <v>3637</v>
      </c>
      <c r="C533" s="41" t="s">
        <v>3638</v>
      </c>
      <c r="D533" s="41" t="s">
        <v>3639</v>
      </c>
      <c r="E533" s="41" t="s">
        <v>3640</v>
      </c>
      <c r="F533" s="41" t="s">
        <v>77</v>
      </c>
      <c r="G533" s="43">
        <v>44289</v>
      </c>
      <c r="H533" s="18" t="s">
        <v>3641</v>
      </c>
      <c r="I533" s="18">
        <v>0</v>
      </c>
      <c r="J533" s="18">
        <v>0</v>
      </c>
      <c r="K533" s="18">
        <v>0</v>
      </c>
      <c r="L533" s="18">
        <v>0</v>
      </c>
      <c r="M533" s="18">
        <v>9</v>
      </c>
      <c r="N533" s="18">
        <v>11</v>
      </c>
      <c r="O533" s="18">
        <v>0</v>
      </c>
      <c r="P533" s="18">
        <v>21</v>
      </c>
      <c r="Q533" s="18">
        <v>23</v>
      </c>
      <c r="R533" s="18">
        <v>0</v>
      </c>
      <c r="S533" s="18">
        <v>23</v>
      </c>
      <c r="T533" s="18">
        <v>12</v>
      </c>
      <c r="U533" s="18">
        <v>0</v>
      </c>
      <c r="V533" s="18">
        <v>0</v>
      </c>
      <c r="W533" s="18">
        <v>20</v>
      </c>
      <c r="X533" s="18">
        <v>23</v>
      </c>
      <c r="Y533" s="18">
        <v>0</v>
      </c>
      <c r="Z533" s="18">
        <v>0</v>
      </c>
      <c r="AA533" s="18">
        <v>27</v>
      </c>
      <c r="AB533" s="18">
        <v>39</v>
      </c>
      <c r="AC533" s="18">
        <v>0</v>
      </c>
      <c r="AD533" s="18">
        <v>0</v>
      </c>
      <c r="AE533" s="18">
        <v>60</v>
      </c>
      <c r="AF533" s="18">
        <v>47</v>
      </c>
      <c r="AG533" s="18">
        <v>0</v>
      </c>
      <c r="AH533" s="18">
        <v>0</v>
      </c>
      <c r="AI533" s="18">
        <v>67</v>
      </c>
      <c r="AJ533" s="18">
        <v>60</v>
      </c>
      <c r="AK533" s="18">
        <v>0</v>
      </c>
      <c r="AL533" s="18">
        <v>0</v>
      </c>
      <c r="AM533" s="18">
        <v>40</v>
      </c>
      <c r="AN533" s="18">
        <v>45</v>
      </c>
      <c r="AO533" s="18">
        <v>0</v>
      </c>
      <c r="AP533" s="18">
        <v>0</v>
      </c>
      <c r="AQ533" s="18">
        <v>35</v>
      </c>
      <c r="AR533" s="18">
        <v>11</v>
      </c>
      <c r="AS533" s="18">
        <v>0</v>
      </c>
      <c r="AT533" s="18">
        <v>0</v>
      </c>
      <c r="AU533" s="18">
        <v>12</v>
      </c>
      <c r="AV533" s="18">
        <v>5</v>
      </c>
      <c r="AW533" s="18">
        <v>0</v>
      </c>
      <c r="AX533" s="18">
        <v>0</v>
      </c>
      <c r="AY533" s="18">
        <v>5</v>
      </c>
      <c r="AZ533" s="18">
        <v>5</v>
      </c>
      <c r="BA533" s="18">
        <v>0</v>
      </c>
      <c r="BB533" s="18">
        <v>0</v>
      </c>
      <c r="BC533" s="45"/>
      <c r="BD533" s="48"/>
      <c r="BE533" s="51"/>
      <c r="BF533" s="51"/>
      <c r="BG533" s="54"/>
      <c r="BH533" s="56" t="s">
        <v>3642</v>
      </c>
    </row>
    <row r="534" spans="1:60" ht="16.2" x14ac:dyDescent="0.25">
      <c r="A534" s="41" t="s">
        <v>3643</v>
      </c>
      <c r="B534" s="42" t="s">
        <v>3644</v>
      </c>
      <c r="C534" s="41" t="s">
        <v>3645</v>
      </c>
      <c r="D534" s="41" t="s">
        <v>3646</v>
      </c>
      <c r="E534" s="41" t="s">
        <v>3647</v>
      </c>
      <c r="F534" s="41" t="s">
        <v>77</v>
      </c>
      <c r="G534" s="43">
        <v>44289</v>
      </c>
      <c r="H534" s="19" t="s">
        <v>3648</v>
      </c>
      <c r="I534" s="19">
        <v>0</v>
      </c>
      <c r="J534" s="19">
        <v>0</v>
      </c>
      <c r="K534" s="19">
        <v>0</v>
      </c>
      <c r="L534" s="19">
        <v>0</v>
      </c>
      <c r="M534" s="19">
        <v>9</v>
      </c>
      <c r="N534" s="19">
        <v>11</v>
      </c>
      <c r="O534" s="19">
        <v>0</v>
      </c>
      <c r="P534" s="19">
        <v>21</v>
      </c>
      <c r="Q534" s="19">
        <v>23</v>
      </c>
      <c r="R534" s="19">
        <v>0</v>
      </c>
      <c r="S534" s="19">
        <v>23</v>
      </c>
      <c r="T534" s="19">
        <v>12</v>
      </c>
      <c r="U534" s="19">
        <v>0</v>
      </c>
      <c r="V534" s="19">
        <v>0</v>
      </c>
      <c r="W534" s="19">
        <v>20</v>
      </c>
      <c r="X534" s="19">
        <v>23</v>
      </c>
      <c r="Y534" s="19">
        <v>0</v>
      </c>
      <c r="Z534" s="19">
        <v>0</v>
      </c>
      <c r="AA534" s="19">
        <v>27</v>
      </c>
      <c r="AB534" s="19">
        <v>39</v>
      </c>
      <c r="AC534" s="19">
        <v>0</v>
      </c>
      <c r="AD534" s="19">
        <v>0</v>
      </c>
      <c r="AE534" s="19">
        <v>60</v>
      </c>
      <c r="AF534" s="19">
        <v>47</v>
      </c>
      <c r="AG534" s="19">
        <v>0</v>
      </c>
      <c r="AH534" s="19">
        <v>0</v>
      </c>
      <c r="AI534" s="19">
        <v>67</v>
      </c>
      <c r="AJ534" s="19">
        <v>60</v>
      </c>
      <c r="AK534" s="19">
        <v>0</v>
      </c>
      <c r="AL534" s="19">
        <v>0</v>
      </c>
      <c r="AM534" s="19">
        <v>40</v>
      </c>
      <c r="AN534" s="19">
        <v>45</v>
      </c>
      <c r="AO534" s="19">
        <v>0</v>
      </c>
      <c r="AP534" s="19">
        <v>0</v>
      </c>
      <c r="AQ534" s="19">
        <v>35</v>
      </c>
      <c r="AR534" s="19">
        <v>11</v>
      </c>
      <c r="AS534" s="19">
        <v>0</v>
      </c>
      <c r="AT534" s="19">
        <v>0</v>
      </c>
      <c r="AU534" s="19">
        <v>12</v>
      </c>
      <c r="AV534" s="19">
        <v>5</v>
      </c>
      <c r="AW534" s="19">
        <v>0</v>
      </c>
      <c r="AX534" s="19">
        <v>0</v>
      </c>
      <c r="AY534" s="19">
        <v>5</v>
      </c>
      <c r="AZ534" s="19">
        <v>5</v>
      </c>
      <c r="BA534" s="19">
        <v>0</v>
      </c>
      <c r="BB534" s="19">
        <v>0</v>
      </c>
      <c r="BC534" s="46"/>
      <c r="BD534" s="49"/>
      <c r="BE534" s="52"/>
      <c r="BF534" s="52"/>
      <c r="BG534" s="55"/>
      <c r="BH534" s="56" t="s">
        <v>3649</v>
      </c>
    </row>
    <row r="535" spans="1:60" ht="16.2" x14ac:dyDescent="0.25">
      <c r="A535" s="41" t="s">
        <v>3650</v>
      </c>
      <c r="B535" s="42" t="s">
        <v>3651</v>
      </c>
      <c r="C535" s="41" t="s">
        <v>3652</v>
      </c>
      <c r="D535" s="41" t="s">
        <v>3653</v>
      </c>
      <c r="E535" s="41" t="s">
        <v>3654</v>
      </c>
      <c r="F535" s="41" t="s">
        <v>77</v>
      </c>
      <c r="G535" s="43">
        <v>44298</v>
      </c>
      <c r="H535" s="17" t="s">
        <v>3655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60</v>
      </c>
      <c r="AC535" s="17">
        <v>0</v>
      </c>
      <c r="AD535" s="17">
        <v>0</v>
      </c>
      <c r="AE535" s="17">
        <v>60</v>
      </c>
      <c r="AF535" s="17">
        <v>100</v>
      </c>
      <c r="AG535" s="17">
        <v>0</v>
      </c>
      <c r="AH535" s="17">
        <v>0</v>
      </c>
      <c r="AI535" s="17">
        <v>100</v>
      </c>
      <c r="AJ535" s="17">
        <v>60</v>
      </c>
      <c r="AK535" s="17">
        <v>0</v>
      </c>
      <c r="AL535" s="17">
        <v>0</v>
      </c>
      <c r="AM535" s="17">
        <v>60</v>
      </c>
      <c r="AN535" s="17">
        <v>90</v>
      </c>
      <c r="AO535" s="17">
        <v>0</v>
      </c>
      <c r="AP535" s="17">
        <v>0</v>
      </c>
      <c r="AQ535" s="17">
        <v>20</v>
      </c>
      <c r="AR535" s="17">
        <v>30</v>
      </c>
      <c r="AS535" s="17">
        <v>0</v>
      </c>
      <c r="AT535" s="17">
        <v>0</v>
      </c>
      <c r="AU535" s="17">
        <v>0</v>
      </c>
      <c r="AV535" s="17">
        <v>20</v>
      </c>
      <c r="AW535" s="17">
        <v>0</v>
      </c>
      <c r="AX535" s="17">
        <v>0</v>
      </c>
      <c r="AY535" s="17">
        <v>0</v>
      </c>
      <c r="AZ535" s="17">
        <v>0</v>
      </c>
      <c r="BA535" s="17">
        <v>0</v>
      </c>
      <c r="BB535" s="17">
        <v>0</v>
      </c>
      <c r="BC535" s="44">
        <f t="shared" ref="BC535" si="704">SUM(I535:BB535)</f>
        <v>600</v>
      </c>
      <c r="BD535" s="47">
        <f t="shared" ref="BD535" si="705">SUM(I536:BB536)</f>
        <v>575</v>
      </c>
      <c r="BE535" s="50">
        <f t="shared" ref="BE535" si="706">SUM(I537:BB537)</f>
        <v>510</v>
      </c>
      <c r="BF535" s="50">
        <f t="shared" ref="BF535" si="707">BE535-BC535</f>
        <v>-90</v>
      </c>
      <c r="BG535" s="53">
        <v>0.88850000000000007</v>
      </c>
      <c r="BH535" s="56" t="s">
        <v>3656</v>
      </c>
    </row>
    <row r="536" spans="1:60" ht="16.2" x14ac:dyDescent="0.25">
      <c r="A536" s="41" t="s">
        <v>3657</v>
      </c>
      <c r="B536" s="42" t="s">
        <v>3658</v>
      </c>
      <c r="C536" s="41" t="s">
        <v>3659</v>
      </c>
      <c r="D536" s="41" t="s">
        <v>3660</v>
      </c>
      <c r="E536" s="41" t="s">
        <v>3661</v>
      </c>
      <c r="F536" s="41" t="s">
        <v>77</v>
      </c>
      <c r="G536" s="43">
        <v>44298</v>
      </c>
      <c r="H536" s="18" t="s">
        <v>3662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60</v>
      </c>
      <c r="AC536" s="18">
        <v>0</v>
      </c>
      <c r="AD536" s="18">
        <v>0</v>
      </c>
      <c r="AE536" s="18">
        <v>60</v>
      </c>
      <c r="AF536" s="18">
        <v>100</v>
      </c>
      <c r="AG536" s="18">
        <v>0</v>
      </c>
      <c r="AH536" s="18">
        <v>0</v>
      </c>
      <c r="AI536" s="18">
        <v>100</v>
      </c>
      <c r="AJ536" s="18">
        <v>60</v>
      </c>
      <c r="AK536" s="18">
        <v>0</v>
      </c>
      <c r="AL536" s="18">
        <v>0</v>
      </c>
      <c r="AM536" s="18">
        <v>60</v>
      </c>
      <c r="AN536" s="18">
        <v>65</v>
      </c>
      <c r="AO536" s="18">
        <v>0</v>
      </c>
      <c r="AP536" s="18">
        <v>0</v>
      </c>
      <c r="AQ536" s="18">
        <v>20</v>
      </c>
      <c r="AR536" s="18">
        <v>30</v>
      </c>
      <c r="AS536" s="18">
        <v>0</v>
      </c>
      <c r="AT536" s="18">
        <v>0</v>
      </c>
      <c r="AU536" s="18">
        <v>0</v>
      </c>
      <c r="AV536" s="18">
        <v>20</v>
      </c>
      <c r="AW536" s="18">
        <v>0</v>
      </c>
      <c r="AX536" s="18">
        <v>0</v>
      </c>
      <c r="AY536" s="18">
        <v>0</v>
      </c>
      <c r="AZ536" s="18">
        <v>0</v>
      </c>
      <c r="BA536" s="18">
        <v>0</v>
      </c>
      <c r="BB536" s="18">
        <v>0</v>
      </c>
      <c r="BC536" s="45"/>
      <c r="BD536" s="48"/>
      <c r="BE536" s="51"/>
      <c r="BF536" s="51"/>
      <c r="BG536" s="54"/>
      <c r="BH536" s="56" t="s">
        <v>3663</v>
      </c>
    </row>
    <row r="537" spans="1:60" ht="16.2" x14ac:dyDescent="0.25">
      <c r="A537" s="41" t="s">
        <v>3664</v>
      </c>
      <c r="B537" s="42" t="s">
        <v>3665</v>
      </c>
      <c r="C537" s="41" t="s">
        <v>3666</v>
      </c>
      <c r="D537" s="41" t="s">
        <v>3667</v>
      </c>
      <c r="E537" s="41" t="s">
        <v>3668</v>
      </c>
      <c r="F537" s="41" t="s">
        <v>77</v>
      </c>
      <c r="G537" s="43">
        <v>44298</v>
      </c>
      <c r="H537" s="19" t="s">
        <v>3669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60</v>
      </c>
      <c r="AC537" s="19">
        <v>0</v>
      </c>
      <c r="AD537" s="19">
        <v>0</v>
      </c>
      <c r="AE537" s="19">
        <v>60</v>
      </c>
      <c r="AF537" s="19">
        <v>100</v>
      </c>
      <c r="AG537" s="19">
        <v>0</v>
      </c>
      <c r="AH537" s="19">
        <v>0</v>
      </c>
      <c r="AI537" s="19">
        <v>100</v>
      </c>
      <c r="AJ537" s="19">
        <v>60</v>
      </c>
      <c r="AK537" s="19">
        <v>0</v>
      </c>
      <c r="AL537" s="19">
        <v>0</v>
      </c>
      <c r="AM537" s="19">
        <v>60</v>
      </c>
      <c r="AN537" s="19">
        <v>0</v>
      </c>
      <c r="AO537" s="19">
        <v>0</v>
      </c>
      <c r="AP537" s="19">
        <v>0</v>
      </c>
      <c r="AQ537" s="19">
        <v>20</v>
      </c>
      <c r="AR537" s="19">
        <v>30</v>
      </c>
      <c r="AS537" s="19">
        <v>0</v>
      </c>
      <c r="AT537" s="19">
        <v>0</v>
      </c>
      <c r="AU537" s="19">
        <v>0</v>
      </c>
      <c r="AV537" s="19">
        <v>20</v>
      </c>
      <c r="AW537" s="19">
        <v>0</v>
      </c>
      <c r="AX537" s="19">
        <v>0</v>
      </c>
      <c r="AY537" s="19">
        <v>0</v>
      </c>
      <c r="AZ537" s="19">
        <v>0</v>
      </c>
      <c r="BA537" s="19">
        <v>0</v>
      </c>
      <c r="BB537" s="19">
        <v>0</v>
      </c>
      <c r="BC537" s="46"/>
      <c r="BD537" s="49"/>
      <c r="BE537" s="52"/>
      <c r="BF537" s="52"/>
      <c r="BG537" s="55"/>
      <c r="BH537" s="56" t="s">
        <v>3670</v>
      </c>
    </row>
    <row r="538" spans="1:60" ht="16.2" x14ac:dyDescent="0.25">
      <c r="A538" s="41" t="s">
        <v>3671</v>
      </c>
      <c r="B538" s="42" t="s">
        <v>3672</v>
      </c>
      <c r="C538" s="41" t="s">
        <v>3673</v>
      </c>
      <c r="D538" s="41" t="s">
        <v>3674</v>
      </c>
      <c r="E538" s="41" t="s">
        <v>3675</v>
      </c>
      <c r="F538" s="41" t="s">
        <v>77</v>
      </c>
      <c r="G538" s="43">
        <v>44298</v>
      </c>
      <c r="H538" s="17" t="s">
        <v>3676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16</v>
      </c>
      <c r="AB538" s="17">
        <v>25</v>
      </c>
      <c r="AC538" s="17">
        <v>0</v>
      </c>
      <c r="AD538" s="17">
        <v>0</v>
      </c>
      <c r="AE538" s="17">
        <v>25</v>
      </c>
      <c r="AF538" s="17">
        <v>42</v>
      </c>
      <c r="AG538" s="17">
        <v>0</v>
      </c>
      <c r="AH538" s="17">
        <v>0</v>
      </c>
      <c r="AI538" s="17">
        <v>43</v>
      </c>
      <c r="AJ538" s="17">
        <v>73</v>
      </c>
      <c r="AK538" s="17">
        <v>0</v>
      </c>
      <c r="AL538" s="17">
        <v>0</v>
      </c>
      <c r="AM538" s="17">
        <v>73</v>
      </c>
      <c r="AN538" s="17">
        <v>73</v>
      </c>
      <c r="AO538" s="17">
        <v>0</v>
      </c>
      <c r="AP538" s="17">
        <v>0</v>
      </c>
      <c r="AQ538" s="17">
        <v>68</v>
      </c>
      <c r="AR538" s="17">
        <v>70</v>
      </c>
      <c r="AS538" s="17">
        <v>0</v>
      </c>
      <c r="AT538" s="17">
        <v>0</v>
      </c>
      <c r="AU538" s="17">
        <v>8</v>
      </c>
      <c r="AV538" s="17">
        <v>66</v>
      </c>
      <c r="AW538" s="17">
        <v>0</v>
      </c>
      <c r="AX538" s="17">
        <v>0</v>
      </c>
      <c r="AY538" s="17">
        <v>0</v>
      </c>
      <c r="AZ538" s="17">
        <v>18</v>
      </c>
      <c r="BA538" s="17">
        <v>0</v>
      </c>
      <c r="BB538" s="17">
        <v>0</v>
      </c>
      <c r="BC538" s="44">
        <f t="shared" ref="BC538" si="708">SUM(I538:BB538)</f>
        <v>600</v>
      </c>
      <c r="BD538" s="47">
        <f t="shared" ref="BD538" si="709">SUM(I539:BB539)</f>
        <v>600</v>
      </c>
      <c r="BE538" s="50">
        <f t="shared" ref="BE538" si="710">SUM(I540:BB540)</f>
        <v>600</v>
      </c>
      <c r="BF538" s="50">
        <f t="shared" ref="BF538" si="711">BE538-BC538</f>
        <v>0</v>
      </c>
      <c r="BG538" s="53">
        <v>0.85820000000000007</v>
      </c>
      <c r="BH538" s="56" t="s">
        <v>3677</v>
      </c>
    </row>
    <row r="539" spans="1:60" ht="16.2" x14ac:dyDescent="0.25">
      <c r="A539" s="41" t="s">
        <v>3678</v>
      </c>
      <c r="B539" s="42" t="s">
        <v>3679</v>
      </c>
      <c r="C539" s="41" t="s">
        <v>3680</v>
      </c>
      <c r="D539" s="41" t="s">
        <v>3681</v>
      </c>
      <c r="E539" s="41" t="s">
        <v>3682</v>
      </c>
      <c r="F539" s="41" t="s">
        <v>77</v>
      </c>
      <c r="G539" s="43">
        <v>44298</v>
      </c>
      <c r="H539" s="18" t="s">
        <v>3683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16</v>
      </c>
      <c r="AB539" s="18">
        <v>25</v>
      </c>
      <c r="AC539" s="18">
        <v>0</v>
      </c>
      <c r="AD539" s="18">
        <v>0</v>
      </c>
      <c r="AE539" s="18">
        <v>25</v>
      </c>
      <c r="AF539" s="18">
        <v>42</v>
      </c>
      <c r="AG539" s="18">
        <v>0</v>
      </c>
      <c r="AH539" s="18">
        <v>0</v>
      </c>
      <c r="AI539" s="18">
        <v>43</v>
      </c>
      <c r="AJ539" s="18">
        <v>73</v>
      </c>
      <c r="AK539" s="18">
        <v>0</v>
      </c>
      <c r="AL539" s="18">
        <v>0</v>
      </c>
      <c r="AM539" s="18">
        <v>73</v>
      </c>
      <c r="AN539" s="18">
        <v>73</v>
      </c>
      <c r="AO539" s="18">
        <v>0</v>
      </c>
      <c r="AP539" s="18">
        <v>0</v>
      </c>
      <c r="AQ539" s="18">
        <v>68</v>
      </c>
      <c r="AR539" s="18">
        <v>70</v>
      </c>
      <c r="AS539" s="18">
        <v>0</v>
      </c>
      <c r="AT539" s="18">
        <v>0</v>
      </c>
      <c r="AU539" s="18">
        <v>8</v>
      </c>
      <c r="AV539" s="18">
        <v>66</v>
      </c>
      <c r="AW539" s="18">
        <v>0</v>
      </c>
      <c r="AX539" s="18">
        <v>0</v>
      </c>
      <c r="AY539" s="18">
        <v>0</v>
      </c>
      <c r="AZ539" s="18">
        <v>18</v>
      </c>
      <c r="BA539" s="18">
        <v>0</v>
      </c>
      <c r="BB539" s="18">
        <v>0</v>
      </c>
      <c r="BC539" s="45"/>
      <c r="BD539" s="48"/>
      <c r="BE539" s="51"/>
      <c r="BF539" s="51"/>
      <c r="BG539" s="54"/>
      <c r="BH539" s="56" t="s">
        <v>3684</v>
      </c>
    </row>
    <row r="540" spans="1:60" ht="16.2" x14ac:dyDescent="0.25">
      <c r="A540" s="41" t="s">
        <v>3685</v>
      </c>
      <c r="B540" s="42" t="s">
        <v>3686</v>
      </c>
      <c r="C540" s="41" t="s">
        <v>3687</v>
      </c>
      <c r="D540" s="41" t="s">
        <v>3688</v>
      </c>
      <c r="E540" s="41" t="s">
        <v>3689</v>
      </c>
      <c r="F540" s="41" t="s">
        <v>77</v>
      </c>
      <c r="G540" s="43">
        <v>44298</v>
      </c>
      <c r="H540" s="19" t="s">
        <v>3690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16</v>
      </c>
      <c r="AB540" s="19">
        <v>25</v>
      </c>
      <c r="AC540" s="19">
        <v>0</v>
      </c>
      <c r="AD540" s="19">
        <v>0</v>
      </c>
      <c r="AE540" s="19">
        <v>25</v>
      </c>
      <c r="AF540" s="19">
        <v>42</v>
      </c>
      <c r="AG540" s="19">
        <v>0</v>
      </c>
      <c r="AH540" s="19">
        <v>0</v>
      </c>
      <c r="AI540" s="19">
        <v>43</v>
      </c>
      <c r="AJ540" s="19">
        <v>73</v>
      </c>
      <c r="AK540" s="19">
        <v>0</v>
      </c>
      <c r="AL540" s="19">
        <v>0</v>
      </c>
      <c r="AM540" s="19">
        <v>73</v>
      </c>
      <c r="AN540" s="19">
        <v>73</v>
      </c>
      <c r="AO540" s="19">
        <v>0</v>
      </c>
      <c r="AP540" s="19">
        <v>0</v>
      </c>
      <c r="AQ540" s="19">
        <v>68</v>
      </c>
      <c r="AR540" s="19">
        <v>70</v>
      </c>
      <c r="AS540" s="19">
        <v>0</v>
      </c>
      <c r="AT540" s="19">
        <v>0</v>
      </c>
      <c r="AU540" s="19">
        <v>8</v>
      </c>
      <c r="AV540" s="19">
        <v>66</v>
      </c>
      <c r="AW540" s="19">
        <v>0</v>
      </c>
      <c r="AX540" s="19">
        <v>0</v>
      </c>
      <c r="AY540" s="19">
        <v>0</v>
      </c>
      <c r="AZ540" s="19">
        <v>18</v>
      </c>
      <c r="BA540" s="19">
        <v>0</v>
      </c>
      <c r="BB540" s="19">
        <v>0</v>
      </c>
      <c r="BC540" s="46"/>
      <c r="BD540" s="49"/>
      <c r="BE540" s="52"/>
      <c r="BF540" s="52"/>
      <c r="BG540" s="55"/>
      <c r="BH540" s="56" t="s">
        <v>3691</v>
      </c>
    </row>
    <row r="541" spans="1:60" ht="16.2" x14ac:dyDescent="0.25">
      <c r="A541" s="41" t="s">
        <v>3692</v>
      </c>
      <c r="B541" s="42" t="s">
        <v>3693</v>
      </c>
      <c r="C541" s="41" t="s">
        <v>3694</v>
      </c>
      <c r="D541" s="41" t="s">
        <v>3695</v>
      </c>
      <c r="E541" s="41" t="s">
        <v>3696</v>
      </c>
      <c r="F541" s="41" t="s">
        <v>77</v>
      </c>
      <c r="G541" s="43">
        <v>44298</v>
      </c>
      <c r="H541" s="17" t="s">
        <v>3697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60</v>
      </c>
      <c r="AC541" s="17">
        <v>0</v>
      </c>
      <c r="AD541" s="17">
        <v>0</v>
      </c>
      <c r="AE541" s="17">
        <v>60</v>
      </c>
      <c r="AF541" s="17">
        <v>100</v>
      </c>
      <c r="AG541" s="17">
        <v>0</v>
      </c>
      <c r="AH541" s="17">
        <v>0</v>
      </c>
      <c r="AI541" s="17">
        <v>100</v>
      </c>
      <c r="AJ541" s="17">
        <v>60</v>
      </c>
      <c r="AK541" s="17">
        <v>0</v>
      </c>
      <c r="AL541" s="17">
        <v>0</v>
      </c>
      <c r="AM541" s="17">
        <v>60</v>
      </c>
      <c r="AN541" s="17">
        <v>90</v>
      </c>
      <c r="AO541" s="17">
        <v>0</v>
      </c>
      <c r="AP541" s="17">
        <v>0</v>
      </c>
      <c r="AQ541" s="17">
        <v>20</v>
      </c>
      <c r="AR541" s="17">
        <v>30</v>
      </c>
      <c r="AS541" s="17">
        <v>0</v>
      </c>
      <c r="AT541" s="17">
        <v>0</v>
      </c>
      <c r="AU541" s="17">
        <v>0</v>
      </c>
      <c r="AV541" s="17">
        <v>20</v>
      </c>
      <c r="AW541" s="17">
        <v>0</v>
      </c>
      <c r="AX541" s="17">
        <v>0</v>
      </c>
      <c r="AY541" s="17">
        <v>0</v>
      </c>
      <c r="AZ541" s="17">
        <v>0</v>
      </c>
      <c r="BA541" s="17">
        <v>0</v>
      </c>
      <c r="BB541" s="17">
        <v>0</v>
      </c>
      <c r="BC541" s="44">
        <f t="shared" ref="BC541" si="712">SUM(I541:BB541)</f>
        <v>600</v>
      </c>
      <c r="BD541" s="47">
        <f t="shared" ref="BD541" si="713">SUM(I542:BB542)</f>
        <v>510</v>
      </c>
      <c r="BE541" s="50">
        <f t="shared" ref="BE541" si="714">SUM(I543:BB543)</f>
        <v>510</v>
      </c>
      <c r="BF541" s="50">
        <f t="shared" ref="BF541" si="715">BE541-BC541</f>
        <v>-90</v>
      </c>
      <c r="BG541" s="53">
        <v>0.8659</v>
      </c>
      <c r="BH541" s="56" t="s">
        <v>3698</v>
      </c>
    </row>
    <row r="542" spans="1:60" ht="16.2" x14ac:dyDescent="0.25">
      <c r="A542" s="41" t="s">
        <v>3699</v>
      </c>
      <c r="B542" s="42" t="s">
        <v>3700</v>
      </c>
      <c r="C542" s="41" t="s">
        <v>3701</v>
      </c>
      <c r="D542" s="41" t="s">
        <v>3702</v>
      </c>
      <c r="E542" s="41" t="s">
        <v>3703</v>
      </c>
      <c r="F542" s="41" t="s">
        <v>77</v>
      </c>
      <c r="G542" s="43">
        <v>44298</v>
      </c>
      <c r="H542" s="18" t="s">
        <v>3704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60</v>
      </c>
      <c r="AC542" s="18">
        <v>0</v>
      </c>
      <c r="AD542" s="18">
        <v>0</v>
      </c>
      <c r="AE542" s="18">
        <v>60</v>
      </c>
      <c r="AF542" s="18">
        <v>100</v>
      </c>
      <c r="AG542" s="18">
        <v>0</v>
      </c>
      <c r="AH542" s="18">
        <v>0</v>
      </c>
      <c r="AI542" s="18">
        <v>100</v>
      </c>
      <c r="AJ542" s="18">
        <v>60</v>
      </c>
      <c r="AK542" s="18">
        <v>0</v>
      </c>
      <c r="AL542" s="18">
        <v>0</v>
      </c>
      <c r="AM542" s="18">
        <v>60</v>
      </c>
      <c r="AN542" s="18">
        <v>0</v>
      </c>
      <c r="AO542" s="18">
        <v>0</v>
      </c>
      <c r="AP542" s="18">
        <v>0</v>
      </c>
      <c r="AQ542" s="18">
        <v>20</v>
      </c>
      <c r="AR542" s="18">
        <v>30</v>
      </c>
      <c r="AS542" s="18">
        <v>0</v>
      </c>
      <c r="AT542" s="18">
        <v>0</v>
      </c>
      <c r="AU542" s="18">
        <v>0</v>
      </c>
      <c r="AV542" s="18">
        <v>20</v>
      </c>
      <c r="AW542" s="18">
        <v>0</v>
      </c>
      <c r="AX542" s="18">
        <v>0</v>
      </c>
      <c r="AY542" s="18">
        <v>0</v>
      </c>
      <c r="AZ542" s="18">
        <v>0</v>
      </c>
      <c r="BA542" s="18">
        <v>0</v>
      </c>
      <c r="BB542" s="18">
        <v>0</v>
      </c>
      <c r="BC542" s="45"/>
      <c r="BD542" s="48"/>
      <c r="BE542" s="51"/>
      <c r="BF542" s="51"/>
      <c r="BG542" s="54"/>
      <c r="BH542" s="56" t="s">
        <v>3705</v>
      </c>
    </row>
    <row r="543" spans="1:60" ht="16.2" x14ac:dyDescent="0.25">
      <c r="A543" s="41" t="s">
        <v>3706</v>
      </c>
      <c r="B543" s="42" t="s">
        <v>3707</v>
      </c>
      <c r="C543" s="41" t="s">
        <v>3708</v>
      </c>
      <c r="D543" s="41" t="s">
        <v>3709</v>
      </c>
      <c r="E543" s="41" t="s">
        <v>3710</v>
      </c>
      <c r="F543" s="41" t="s">
        <v>77</v>
      </c>
      <c r="G543" s="43">
        <v>44298</v>
      </c>
      <c r="H543" s="19" t="s">
        <v>3711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60</v>
      </c>
      <c r="AC543" s="19">
        <v>0</v>
      </c>
      <c r="AD543" s="19">
        <v>0</v>
      </c>
      <c r="AE543" s="19">
        <v>60</v>
      </c>
      <c r="AF543" s="19">
        <v>100</v>
      </c>
      <c r="AG543" s="19">
        <v>0</v>
      </c>
      <c r="AH543" s="19">
        <v>0</v>
      </c>
      <c r="AI543" s="19">
        <v>100</v>
      </c>
      <c r="AJ543" s="19">
        <v>60</v>
      </c>
      <c r="AK543" s="19">
        <v>0</v>
      </c>
      <c r="AL543" s="19">
        <v>0</v>
      </c>
      <c r="AM543" s="19">
        <v>60</v>
      </c>
      <c r="AN543" s="19">
        <v>0</v>
      </c>
      <c r="AO543" s="19">
        <v>0</v>
      </c>
      <c r="AP543" s="19">
        <v>0</v>
      </c>
      <c r="AQ543" s="19">
        <v>20</v>
      </c>
      <c r="AR543" s="19">
        <v>30</v>
      </c>
      <c r="AS543" s="19">
        <v>0</v>
      </c>
      <c r="AT543" s="19">
        <v>0</v>
      </c>
      <c r="AU543" s="19">
        <v>0</v>
      </c>
      <c r="AV543" s="19">
        <v>20</v>
      </c>
      <c r="AW543" s="19">
        <v>0</v>
      </c>
      <c r="AX543" s="19">
        <v>0</v>
      </c>
      <c r="AY543" s="19">
        <v>0</v>
      </c>
      <c r="AZ543" s="19">
        <v>0</v>
      </c>
      <c r="BA543" s="19">
        <v>0</v>
      </c>
      <c r="BB543" s="19">
        <v>0</v>
      </c>
      <c r="BC543" s="46"/>
      <c r="BD543" s="49"/>
      <c r="BE543" s="52"/>
      <c r="BF543" s="52"/>
      <c r="BG543" s="55"/>
      <c r="BH543" s="56" t="s">
        <v>3712</v>
      </c>
    </row>
    <row r="544" spans="1:60" ht="16.2" x14ac:dyDescent="0.25">
      <c r="A544" s="41" t="s">
        <v>3713</v>
      </c>
      <c r="B544" s="42" t="s">
        <v>3714</v>
      </c>
      <c r="C544" s="41" t="s">
        <v>3715</v>
      </c>
      <c r="D544" s="41" t="s">
        <v>3716</v>
      </c>
      <c r="E544" s="41" t="s">
        <v>3717</v>
      </c>
      <c r="F544" s="41" t="s">
        <v>77</v>
      </c>
      <c r="G544" s="43">
        <v>44298</v>
      </c>
      <c r="H544" s="17" t="s">
        <v>3718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20</v>
      </c>
      <c r="AB544" s="17">
        <v>40</v>
      </c>
      <c r="AC544" s="17">
        <v>0</v>
      </c>
      <c r="AD544" s="17">
        <v>0</v>
      </c>
      <c r="AE544" s="17">
        <v>70</v>
      </c>
      <c r="AF544" s="17">
        <v>70</v>
      </c>
      <c r="AG544" s="17">
        <v>0</v>
      </c>
      <c r="AH544" s="17">
        <v>0</v>
      </c>
      <c r="AI544" s="17">
        <v>70</v>
      </c>
      <c r="AJ544" s="17">
        <v>30</v>
      </c>
      <c r="AK544" s="17">
        <v>0</v>
      </c>
      <c r="AL544" s="17">
        <v>0</v>
      </c>
      <c r="AM544" s="17">
        <v>30</v>
      </c>
      <c r="AN544" s="17">
        <v>50</v>
      </c>
      <c r="AO544" s="17">
        <v>0</v>
      </c>
      <c r="AP544" s="17">
        <v>0</v>
      </c>
      <c r="AQ544" s="17">
        <v>30</v>
      </c>
      <c r="AR544" s="17">
        <v>30</v>
      </c>
      <c r="AS544" s="17">
        <v>0</v>
      </c>
      <c r="AT544" s="17">
        <v>0</v>
      </c>
      <c r="AU544" s="17">
        <v>0</v>
      </c>
      <c r="AV544" s="17">
        <v>150</v>
      </c>
      <c r="AW544" s="17">
        <v>0</v>
      </c>
      <c r="AX544" s="17">
        <v>0</v>
      </c>
      <c r="AY544" s="17">
        <v>0</v>
      </c>
      <c r="AZ544" s="17">
        <v>10</v>
      </c>
      <c r="BA544" s="17">
        <v>0</v>
      </c>
      <c r="BB544" s="17">
        <v>0</v>
      </c>
      <c r="BC544" s="44">
        <f t="shared" ref="BC544" si="716">SUM(I544:BB544)</f>
        <v>600</v>
      </c>
      <c r="BD544" s="47">
        <f t="shared" ref="BD544" si="717">SUM(I545:BB545)</f>
        <v>600</v>
      </c>
      <c r="BE544" s="50">
        <f t="shared" ref="BE544" si="718">SUM(I546:BB546)</f>
        <v>600</v>
      </c>
      <c r="BF544" s="50">
        <f t="shared" ref="BF544" si="719">BE544-BC544</f>
        <v>0</v>
      </c>
      <c r="BG544" s="53">
        <v>0.88230000000000008</v>
      </c>
      <c r="BH544" s="56" t="s">
        <v>3719</v>
      </c>
    </row>
    <row r="545" spans="1:60" ht="16.2" x14ac:dyDescent="0.25">
      <c r="A545" s="41" t="s">
        <v>3720</v>
      </c>
      <c r="B545" s="42" t="s">
        <v>3721</v>
      </c>
      <c r="C545" s="41" t="s">
        <v>3722</v>
      </c>
      <c r="D545" s="41" t="s">
        <v>3723</v>
      </c>
      <c r="E545" s="41" t="s">
        <v>3724</v>
      </c>
      <c r="F545" s="41" t="s">
        <v>77</v>
      </c>
      <c r="G545" s="43">
        <v>44298</v>
      </c>
      <c r="H545" s="18" t="s">
        <v>3725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20</v>
      </c>
      <c r="AB545" s="18">
        <v>40</v>
      </c>
      <c r="AC545" s="18">
        <v>0</v>
      </c>
      <c r="AD545" s="18">
        <v>0</v>
      </c>
      <c r="AE545" s="18">
        <v>70</v>
      </c>
      <c r="AF545" s="18">
        <v>70</v>
      </c>
      <c r="AG545" s="18">
        <v>0</v>
      </c>
      <c r="AH545" s="18">
        <v>0</v>
      </c>
      <c r="AI545" s="18">
        <v>70</v>
      </c>
      <c r="AJ545" s="18">
        <v>30</v>
      </c>
      <c r="AK545" s="18">
        <v>0</v>
      </c>
      <c r="AL545" s="18">
        <v>0</v>
      </c>
      <c r="AM545" s="18">
        <v>30</v>
      </c>
      <c r="AN545" s="18">
        <v>50</v>
      </c>
      <c r="AO545" s="18">
        <v>0</v>
      </c>
      <c r="AP545" s="18">
        <v>0</v>
      </c>
      <c r="AQ545" s="18">
        <v>30</v>
      </c>
      <c r="AR545" s="18">
        <v>30</v>
      </c>
      <c r="AS545" s="18">
        <v>0</v>
      </c>
      <c r="AT545" s="18">
        <v>0</v>
      </c>
      <c r="AU545" s="18">
        <v>0</v>
      </c>
      <c r="AV545" s="18">
        <v>150</v>
      </c>
      <c r="AW545" s="18">
        <v>0</v>
      </c>
      <c r="AX545" s="18">
        <v>0</v>
      </c>
      <c r="AY545" s="18">
        <v>0</v>
      </c>
      <c r="AZ545" s="18">
        <v>10</v>
      </c>
      <c r="BA545" s="18">
        <v>0</v>
      </c>
      <c r="BB545" s="18">
        <v>0</v>
      </c>
      <c r="BC545" s="45"/>
      <c r="BD545" s="48"/>
      <c r="BE545" s="51"/>
      <c r="BF545" s="51"/>
      <c r="BG545" s="54"/>
      <c r="BH545" s="56" t="s">
        <v>3726</v>
      </c>
    </row>
    <row r="546" spans="1:60" ht="16.2" x14ac:dyDescent="0.25">
      <c r="A546" s="41" t="s">
        <v>3727</v>
      </c>
      <c r="B546" s="42" t="s">
        <v>3728</v>
      </c>
      <c r="C546" s="41" t="s">
        <v>3729</v>
      </c>
      <c r="D546" s="41" t="s">
        <v>3730</v>
      </c>
      <c r="E546" s="41" t="s">
        <v>3731</v>
      </c>
      <c r="F546" s="41" t="s">
        <v>77</v>
      </c>
      <c r="G546" s="43">
        <v>44298</v>
      </c>
      <c r="H546" s="19" t="s">
        <v>3732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20</v>
      </c>
      <c r="AB546" s="19">
        <v>40</v>
      </c>
      <c r="AC546" s="19">
        <v>0</v>
      </c>
      <c r="AD546" s="19">
        <v>0</v>
      </c>
      <c r="AE546" s="19">
        <v>70</v>
      </c>
      <c r="AF546" s="19">
        <v>70</v>
      </c>
      <c r="AG546" s="19">
        <v>0</v>
      </c>
      <c r="AH546" s="19">
        <v>0</v>
      </c>
      <c r="AI546" s="19">
        <v>70</v>
      </c>
      <c r="AJ546" s="19">
        <v>30</v>
      </c>
      <c r="AK546" s="19">
        <v>0</v>
      </c>
      <c r="AL546" s="19">
        <v>0</v>
      </c>
      <c r="AM546" s="19">
        <v>30</v>
      </c>
      <c r="AN546" s="19">
        <v>50</v>
      </c>
      <c r="AO546" s="19">
        <v>0</v>
      </c>
      <c r="AP546" s="19">
        <v>0</v>
      </c>
      <c r="AQ546" s="19">
        <v>30</v>
      </c>
      <c r="AR546" s="19">
        <v>30</v>
      </c>
      <c r="AS546" s="19">
        <v>0</v>
      </c>
      <c r="AT546" s="19">
        <v>0</v>
      </c>
      <c r="AU546" s="19">
        <v>0</v>
      </c>
      <c r="AV546" s="19">
        <v>150</v>
      </c>
      <c r="AW546" s="19">
        <v>0</v>
      </c>
      <c r="AX546" s="19">
        <v>0</v>
      </c>
      <c r="AY546" s="19">
        <v>0</v>
      </c>
      <c r="AZ546" s="19">
        <v>10</v>
      </c>
      <c r="BA546" s="19">
        <v>0</v>
      </c>
      <c r="BB546" s="19">
        <v>0</v>
      </c>
      <c r="BC546" s="46"/>
      <c r="BD546" s="49"/>
      <c r="BE546" s="52"/>
      <c r="BF546" s="52"/>
      <c r="BG546" s="55"/>
      <c r="BH546" s="56" t="s">
        <v>3733</v>
      </c>
    </row>
    <row r="547" spans="1:60" ht="16.2" x14ac:dyDescent="0.25">
      <c r="A547" s="41" t="s">
        <v>3734</v>
      </c>
      <c r="B547" s="42" t="s">
        <v>3735</v>
      </c>
      <c r="C547" s="41" t="s">
        <v>3736</v>
      </c>
      <c r="D547" s="41" t="s">
        <v>3737</v>
      </c>
      <c r="E547" s="41" t="s">
        <v>3738</v>
      </c>
      <c r="F547" s="41" t="s">
        <v>77</v>
      </c>
      <c r="G547" s="43">
        <v>44292</v>
      </c>
      <c r="H547" s="17" t="s">
        <v>3739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105</v>
      </c>
      <c r="O547" s="17">
        <v>0</v>
      </c>
      <c r="P547" s="17">
        <v>0</v>
      </c>
      <c r="Q547" s="17">
        <v>145</v>
      </c>
      <c r="R547" s="17">
        <v>0</v>
      </c>
      <c r="S547" s="17">
        <v>0</v>
      </c>
      <c r="T547" s="17">
        <v>180</v>
      </c>
      <c r="U547" s="17">
        <v>0</v>
      </c>
      <c r="V547" s="17">
        <v>0</v>
      </c>
      <c r="W547" s="17">
        <v>0</v>
      </c>
      <c r="X547" s="17">
        <v>170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  <c r="AI547" s="17">
        <v>0</v>
      </c>
      <c r="AJ547" s="17">
        <v>0</v>
      </c>
      <c r="AK547" s="17">
        <v>0</v>
      </c>
      <c r="AL547" s="17">
        <v>0</v>
      </c>
      <c r="AM547" s="17">
        <v>0</v>
      </c>
      <c r="AN547" s="17">
        <v>0</v>
      </c>
      <c r="AO547" s="17">
        <v>0</v>
      </c>
      <c r="AP547" s="17">
        <v>0</v>
      </c>
      <c r="AQ547" s="17">
        <v>0</v>
      </c>
      <c r="AR547" s="17">
        <v>0</v>
      </c>
      <c r="AS547" s="17">
        <v>0</v>
      </c>
      <c r="AT547" s="17">
        <v>0</v>
      </c>
      <c r="AU547" s="17">
        <v>0</v>
      </c>
      <c r="AV547" s="17">
        <v>0</v>
      </c>
      <c r="AW547" s="17">
        <v>0</v>
      </c>
      <c r="AX547" s="17">
        <v>0</v>
      </c>
      <c r="AY547" s="17">
        <v>0</v>
      </c>
      <c r="AZ547" s="17">
        <v>0</v>
      </c>
      <c r="BA547" s="17">
        <v>0</v>
      </c>
      <c r="BB547" s="17">
        <v>0</v>
      </c>
      <c r="BC547" s="44">
        <f t="shared" ref="BC547" si="720">SUM(I547:BB547)</f>
        <v>600</v>
      </c>
      <c r="BD547" s="47">
        <f t="shared" ref="BD547" si="721">SUM(I548:BB548)</f>
        <v>0</v>
      </c>
      <c r="BE547" s="50">
        <f t="shared" ref="BE547" si="722">SUM(I549:BB549)</f>
        <v>0</v>
      </c>
      <c r="BF547" s="50">
        <f t="shared" ref="BF547" si="723">BE547-BC547</f>
        <v>-600</v>
      </c>
      <c r="BG547" s="53">
        <v>0.88140000000000007</v>
      </c>
      <c r="BH547" s="56" t="s">
        <v>3740</v>
      </c>
    </row>
    <row r="548" spans="1:60" ht="16.2" x14ac:dyDescent="0.25">
      <c r="A548" s="41" t="s">
        <v>3741</v>
      </c>
      <c r="B548" s="42" t="s">
        <v>3742</v>
      </c>
      <c r="C548" s="41" t="s">
        <v>3743</v>
      </c>
      <c r="D548" s="41" t="s">
        <v>3744</v>
      </c>
      <c r="E548" s="41" t="s">
        <v>3745</v>
      </c>
      <c r="F548" s="41" t="s">
        <v>77</v>
      </c>
      <c r="G548" s="43">
        <v>44292</v>
      </c>
      <c r="H548" s="18" t="s">
        <v>3746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  <c r="AI548" s="18">
        <v>0</v>
      </c>
      <c r="AJ548" s="18">
        <v>0</v>
      </c>
      <c r="AK548" s="18">
        <v>0</v>
      </c>
      <c r="AL548" s="18">
        <v>0</v>
      </c>
      <c r="AM548" s="18">
        <v>0</v>
      </c>
      <c r="AN548" s="18">
        <v>0</v>
      </c>
      <c r="AO548" s="18">
        <v>0</v>
      </c>
      <c r="AP548" s="18">
        <v>0</v>
      </c>
      <c r="AQ548" s="18">
        <v>0</v>
      </c>
      <c r="AR548" s="18">
        <v>0</v>
      </c>
      <c r="AS548" s="18">
        <v>0</v>
      </c>
      <c r="AT548" s="18">
        <v>0</v>
      </c>
      <c r="AU548" s="18">
        <v>0</v>
      </c>
      <c r="AV548" s="18">
        <v>0</v>
      </c>
      <c r="AW548" s="18">
        <v>0</v>
      </c>
      <c r="AX548" s="18">
        <v>0</v>
      </c>
      <c r="AY548" s="18">
        <v>0</v>
      </c>
      <c r="AZ548" s="18">
        <v>0</v>
      </c>
      <c r="BA548" s="18">
        <v>0</v>
      </c>
      <c r="BB548" s="18">
        <v>0</v>
      </c>
      <c r="BC548" s="45"/>
      <c r="BD548" s="48"/>
      <c r="BE548" s="51"/>
      <c r="BF548" s="51"/>
      <c r="BG548" s="54"/>
      <c r="BH548" s="56" t="s">
        <v>3747</v>
      </c>
    </row>
    <row r="549" spans="1:60" ht="16.2" x14ac:dyDescent="0.25">
      <c r="A549" s="41" t="s">
        <v>3748</v>
      </c>
      <c r="B549" s="42" t="s">
        <v>3749</v>
      </c>
      <c r="C549" s="41" t="s">
        <v>3750</v>
      </c>
      <c r="D549" s="41" t="s">
        <v>3751</v>
      </c>
      <c r="E549" s="41" t="s">
        <v>3752</v>
      </c>
      <c r="F549" s="41" t="s">
        <v>77</v>
      </c>
      <c r="G549" s="43">
        <v>44292</v>
      </c>
      <c r="H549" s="19" t="s">
        <v>3753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19">
        <v>0</v>
      </c>
      <c r="AK549" s="19">
        <v>0</v>
      </c>
      <c r="AL549" s="19">
        <v>0</v>
      </c>
      <c r="AM549" s="19">
        <v>0</v>
      </c>
      <c r="AN549" s="19">
        <v>0</v>
      </c>
      <c r="AO549" s="19">
        <v>0</v>
      </c>
      <c r="AP549" s="19">
        <v>0</v>
      </c>
      <c r="AQ549" s="19">
        <v>0</v>
      </c>
      <c r="AR549" s="19">
        <v>0</v>
      </c>
      <c r="AS549" s="19">
        <v>0</v>
      </c>
      <c r="AT549" s="19">
        <v>0</v>
      </c>
      <c r="AU549" s="19">
        <v>0</v>
      </c>
      <c r="AV549" s="19">
        <v>0</v>
      </c>
      <c r="AW549" s="19">
        <v>0</v>
      </c>
      <c r="AX549" s="19">
        <v>0</v>
      </c>
      <c r="AY549" s="19">
        <v>0</v>
      </c>
      <c r="AZ549" s="19">
        <v>0</v>
      </c>
      <c r="BA549" s="19">
        <v>0</v>
      </c>
      <c r="BB549" s="19">
        <v>0</v>
      </c>
      <c r="BC549" s="46"/>
      <c r="BD549" s="49"/>
      <c r="BE549" s="52"/>
      <c r="BF549" s="52"/>
      <c r="BG549" s="55"/>
      <c r="BH549" s="56" t="s">
        <v>3754</v>
      </c>
    </row>
    <row r="550" spans="1:60" ht="16.2" x14ac:dyDescent="0.25">
      <c r="A550" s="41" t="s">
        <v>3755</v>
      </c>
      <c r="B550" s="42" t="s">
        <v>3756</v>
      </c>
      <c r="C550" s="41" t="s">
        <v>3757</v>
      </c>
      <c r="D550" s="41" t="s">
        <v>3758</v>
      </c>
      <c r="E550" s="41" t="s">
        <v>3759</v>
      </c>
      <c r="F550" s="41" t="s">
        <v>77</v>
      </c>
      <c r="G550" s="43">
        <v>44298</v>
      </c>
      <c r="H550" s="17" t="s">
        <v>3760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10</v>
      </c>
      <c r="O550" s="17">
        <v>0</v>
      </c>
      <c r="P550" s="17">
        <v>10</v>
      </c>
      <c r="Q550" s="17">
        <v>40</v>
      </c>
      <c r="R550" s="17">
        <v>0</v>
      </c>
      <c r="S550" s="17">
        <v>50</v>
      </c>
      <c r="T550" s="17">
        <v>70</v>
      </c>
      <c r="U550" s="17">
        <v>0</v>
      </c>
      <c r="V550" s="17">
        <v>0</v>
      </c>
      <c r="W550" s="17">
        <v>80</v>
      </c>
      <c r="X550" s="17">
        <v>90</v>
      </c>
      <c r="Y550" s="17">
        <v>0</v>
      </c>
      <c r="Z550" s="17">
        <v>0</v>
      </c>
      <c r="AA550" s="17">
        <v>90</v>
      </c>
      <c r="AB550" s="17">
        <v>60</v>
      </c>
      <c r="AC550" s="17">
        <v>0</v>
      </c>
      <c r="AD550" s="17">
        <v>0</v>
      </c>
      <c r="AE550" s="17">
        <v>40</v>
      </c>
      <c r="AF550" s="17">
        <v>40</v>
      </c>
      <c r="AG550" s="17">
        <v>0</v>
      </c>
      <c r="AH550" s="17">
        <v>0</v>
      </c>
      <c r="AI550" s="17">
        <v>10</v>
      </c>
      <c r="AJ550" s="17">
        <v>10</v>
      </c>
      <c r="AK550" s="17">
        <v>0</v>
      </c>
      <c r="AL550" s="17">
        <v>0</v>
      </c>
      <c r="AM550" s="17">
        <v>0</v>
      </c>
      <c r="AN550" s="17">
        <v>0</v>
      </c>
      <c r="AO550" s="17">
        <v>0</v>
      </c>
      <c r="AP550" s="17">
        <v>0</v>
      </c>
      <c r="AQ550" s="17">
        <v>0</v>
      </c>
      <c r="AR550" s="17">
        <v>0</v>
      </c>
      <c r="AS550" s="17">
        <v>0</v>
      </c>
      <c r="AT550" s="17">
        <v>0</v>
      </c>
      <c r="AU550" s="17">
        <v>0</v>
      </c>
      <c r="AV550" s="17">
        <v>0</v>
      </c>
      <c r="AW550" s="17">
        <v>0</v>
      </c>
      <c r="AX550" s="17">
        <v>0</v>
      </c>
      <c r="AY550" s="17">
        <v>0</v>
      </c>
      <c r="AZ550" s="17">
        <v>0</v>
      </c>
      <c r="BA550" s="17">
        <v>0</v>
      </c>
      <c r="BB550" s="17">
        <v>0</v>
      </c>
      <c r="BC550" s="44">
        <f t="shared" ref="BC550" si="724">SUM(I550:BB550)</f>
        <v>600</v>
      </c>
      <c r="BD550" s="47">
        <f t="shared" ref="BD550" si="725">SUM(I551:BB551)</f>
        <v>600</v>
      </c>
      <c r="BE550" s="50">
        <f t="shared" ref="BE550" si="726">SUM(I552:BB552)</f>
        <v>600</v>
      </c>
      <c r="BF550" s="50">
        <f t="shared" ref="BF550" si="727">BE550-BC550</f>
        <v>0</v>
      </c>
      <c r="BG550" s="53">
        <v>0.87040000000000006</v>
      </c>
      <c r="BH550" s="56" t="s">
        <v>3761</v>
      </c>
    </row>
    <row r="551" spans="1:60" ht="16.2" x14ac:dyDescent="0.25">
      <c r="A551" s="41" t="s">
        <v>3762</v>
      </c>
      <c r="B551" s="42" t="s">
        <v>3763</v>
      </c>
      <c r="C551" s="41" t="s">
        <v>3764</v>
      </c>
      <c r="D551" s="41" t="s">
        <v>3765</v>
      </c>
      <c r="E551" s="41" t="s">
        <v>3766</v>
      </c>
      <c r="F551" s="41" t="s">
        <v>77</v>
      </c>
      <c r="G551" s="43">
        <v>44298</v>
      </c>
      <c r="H551" s="18" t="s">
        <v>3767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10</v>
      </c>
      <c r="O551" s="18">
        <v>0</v>
      </c>
      <c r="P551" s="18">
        <v>10</v>
      </c>
      <c r="Q551" s="18">
        <v>40</v>
      </c>
      <c r="R551" s="18">
        <v>0</v>
      </c>
      <c r="S551" s="18">
        <v>50</v>
      </c>
      <c r="T551" s="18">
        <v>70</v>
      </c>
      <c r="U551" s="18">
        <v>0</v>
      </c>
      <c r="V551" s="18">
        <v>0</v>
      </c>
      <c r="W551" s="18">
        <v>80</v>
      </c>
      <c r="X551" s="18">
        <v>90</v>
      </c>
      <c r="Y551" s="18">
        <v>0</v>
      </c>
      <c r="Z551" s="18">
        <v>0</v>
      </c>
      <c r="AA551" s="18">
        <v>90</v>
      </c>
      <c r="AB551" s="18">
        <v>60</v>
      </c>
      <c r="AC551" s="18">
        <v>0</v>
      </c>
      <c r="AD551" s="18">
        <v>0</v>
      </c>
      <c r="AE551" s="18">
        <v>40</v>
      </c>
      <c r="AF551" s="18">
        <v>40</v>
      </c>
      <c r="AG551" s="18">
        <v>0</v>
      </c>
      <c r="AH551" s="18">
        <v>0</v>
      </c>
      <c r="AI551" s="18">
        <v>10</v>
      </c>
      <c r="AJ551" s="18">
        <v>10</v>
      </c>
      <c r="AK551" s="18">
        <v>0</v>
      </c>
      <c r="AL551" s="18">
        <v>0</v>
      </c>
      <c r="AM551" s="18">
        <v>0</v>
      </c>
      <c r="AN551" s="18">
        <v>0</v>
      </c>
      <c r="AO551" s="18">
        <v>0</v>
      </c>
      <c r="AP551" s="18">
        <v>0</v>
      </c>
      <c r="AQ551" s="18">
        <v>0</v>
      </c>
      <c r="AR551" s="18">
        <v>0</v>
      </c>
      <c r="AS551" s="18">
        <v>0</v>
      </c>
      <c r="AT551" s="18">
        <v>0</v>
      </c>
      <c r="AU551" s="18">
        <v>0</v>
      </c>
      <c r="AV551" s="18">
        <v>0</v>
      </c>
      <c r="AW551" s="18">
        <v>0</v>
      </c>
      <c r="AX551" s="18">
        <v>0</v>
      </c>
      <c r="AY551" s="18">
        <v>0</v>
      </c>
      <c r="AZ551" s="18">
        <v>0</v>
      </c>
      <c r="BA551" s="18">
        <v>0</v>
      </c>
      <c r="BB551" s="18">
        <v>0</v>
      </c>
      <c r="BC551" s="45"/>
      <c r="BD551" s="48"/>
      <c r="BE551" s="51"/>
      <c r="BF551" s="51"/>
      <c r="BG551" s="54"/>
      <c r="BH551" s="56" t="s">
        <v>3768</v>
      </c>
    </row>
    <row r="552" spans="1:60" ht="16.2" x14ac:dyDescent="0.25">
      <c r="A552" s="41" t="s">
        <v>3769</v>
      </c>
      <c r="B552" s="42" t="s">
        <v>3770</v>
      </c>
      <c r="C552" s="41" t="s">
        <v>3771</v>
      </c>
      <c r="D552" s="41" t="s">
        <v>3772</v>
      </c>
      <c r="E552" s="41" t="s">
        <v>3773</v>
      </c>
      <c r="F552" s="41" t="s">
        <v>77</v>
      </c>
      <c r="G552" s="43">
        <v>44298</v>
      </c>
      <c r="H552" s="19" t="s">
        <v>3774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10</v>
      </c>
      <c r="O552" s="19">
        <v>0</v>
      </c>
      <c r="P552" s="19">
        <v>10</v>
      </c>
      <c r="Q552" s="19">
        <v>40</v>
      </c>
      <c r="R552" s="19">
        <v>0</v>
      </c>
      <c r="S552" s="19">
        <v>50</v>
      </c>
      <c r="T552" s="19">
        <v>70</v>
      </c>
      <c r="U552" s="19">
        <v>0</v>
      </c>
      <c r="V552" s="19">
        <v>0</v>
      </c>
      <c r="W552" s="19">
        <v>80</v>
      </c>
      <c r="X552" s="19">
        <v>90</v>
      </c>
      <c r="Y552" s="19">
        <v>0</v>
      </c>
      <c r="Z552" s="19">
        <v>0</v>
      </c>
      <c r="AA552" s="19">
        <v>90</v>
      </c>
      <c r="AB552" s="19">
        <v>60</v>
      </c>
      <c r="AC552" s="19">
        <v>0</v>
      </c>
      <c r="AD552" s="19">
        <v>0</v>
      </c>
      <c r="AE552" s="19">
        <v>40</v>
      </c>
      <c r="AF552" s="19">
        <v>40</v>
      </c>
      <c r="AG552" s="19">
        <v>0</v>
      </c>
      <c r="AH552" s="19">
        <v>0</v>
      </c>
      <c r="AI552" s="19">
        <v>10</v>
      </c>
      <c r="AJ552" s="19">
        <v>10</v>
      </c>
      <c r="AK552" s="19">
        <v>0</v>
      </c>
      <c r="AL552" s="19">
        <v>0</v>
      </c>
      <c r="AM552" s="19">
        <v>0</v>
      </c>
      <c r="AN552" s="19">
        <v>0</v>
      </c>
      <c r="AO552" s="19">
        <v>0</v>
      </c>
      <c r="AP552" s="19">
        <v>0</v>
      </c>
      <c r="AQ552" s="19">
        <v>0</v>
      </c>
      <c r="AR552" s="19">
        <v>0</v>
      </c>
      <c r="AS552" s="19">
        <v>0</v>
      </c>
      <c r="AT552" s="19">
        <v>0</v>
      </c>
      <c r="AU552" s="19">
        <v>0</v>
      </c>
      <c r="AV552" s="19">
        <v>0</v>
      </c>
      <c r="AW552" s="19">
        <v>0</v>
      </c>
      <c r="AX552" s="19">
        <v>0</v>
      </c>
      <c r="AY552" s="19">
        <v>0</v>
      </c>
      <c r="AZ552" s="19">
        <v>0</v>
      </c>
      <c r="BA552" s="19">
        <v>0</v>
      </c>
      <c r="BB552" s="19">
        <v>0</v>
      </c>
      <c r="BC552" s="46"/>
      <c r="BD552" s="49"/>
      <c r="BE552" s="52"/>
      <c r="BF552" s="52"/>
      <c r="BG552" s="55"/>
      <c r="BH552" s="56" t="s">
        <v>3775</v>
      </c>
    </row>
    <row r="553" spans="1:60" ht="16.2" x14ac:dyDescent="0.25">
      <c r="A553" s="41" t="s">
        <v>3776</v>
      </c>
      <c r="B553" s="42" t="s">
        <v>3777</v>
      </c>
      <c r="C553" s="41" t="s">
        <v>3778</v>
      </c>
      <c r="D553" s="41" t="s">
        <v>3779</v>
      </c>
      <c r="E553" s="41" t="s">
        <v>3780</v>
      </c>
      <c r="F553" s="41" t="s">
        <v>77</v>
      </c>
      <c r="G553" s="43">
        <v>44295</v>
      </c>
      <c r="H553" s="17" t="s">
        <v>3781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30</v>
      </c>
      <c r="Y553" s="17">
        <v>0</v>
      </c>
      <c r="Z553" s="17">
        <v>0</v>
      </c>
      <c r="AA553" s="17">
        <v>30</v>
      </c>
      <c r="AB553" s="17">
        <v>50</v>
      </c>
      <c r="AC553" s="17">
        <v>0</v>
      </c>
      <c r="AD553" s="17">
        <v>0</v>
      </c>
      <c r="AE553" s="17">
        <v>50</v>
      </c>
      <c r="AF553" s="17">
        <v>80</v>
      </c>
      <c r="AG553" s="17">
        <v>0</v>
      </c>
      <c r="AH553" s="17">
        <v>0</v>
      </c>
      <c r="AI553" s="17">
        <v>80</v>
      </c>
      <c r="AJ553" s="17">
        <v>80</v>
      </c>
      <c r="AK553" s="17">
        <v>0</v>
      </c>
      <c r="AL553" s="17">
        <v>0</v>
      </c>
      <c r="AM553" s="17">
        <v>60</v>
      </c>
      <c r="AN553" s="17">
        <v>50</v>
      </c>
      <c r="AO553" s="17">
        <v>0</v>
      </c>
      <c r="AP553" s="17">
        <v>0</v>
      </c>
      <c r="AQ553" s="17">
        <v>20</v>
      </c>
      <c r="AR553" s="17">
        <v>40</v>
      </c>
      <c r="AS553" s="17">
        <v>0</v>
      </c>
      <c r="AT553" s="17">
        <v>0</v>
      </c>
      <c r="AU553" s="17">
        <v>0</v>
      </c>
      <c r="AV553" s="17">
        <v>20</v>
      </c>
      <c r="AW553" s="17">
        <v>0</v>
      </c>
      <c r="AX553" s="17">
        <v>0</v>
      </c>
      <c r="AY553" s="17">
        <v>0</v>
      </c>
      <c r="AZ553" s="17">
        <v>10</v>
      </c>
      <c r="BA553" s="17">
        <v>0</v>
      </c>
      <c r="BB553" s="17">
        <v>0</v>
      </c>
      <c r="BC553" s="44">
        <f t="shared" ref="BC553" si="728">SUM(I553:BB553)</f>
        <v>600</v>
      </c>
      <c r="BD553" s="47">
        <f t="shared" ref="BD553" si="729">SUM(I554:BB554)</f>
        <v>571</v>
      </c>
      <c r="BE553" s="50">
        <f t="shared" ref="BE553" si="730">SUM(I555:BB555)</f>
        <v>500</v>
      </c>
      <c r="BF553" s="50">
        <f t="shared" ref="BF553" si="731">BE553-BC553</f>
        <v>-100</v>
      </c>
      <c r="BG553" s="53">
        <v>0.87330000000000008</v>
      </c>
      <c r="BH553" s="56" t="s">
        <v>3782</v>
      </c>
    </row>
    <row r="554" spans="1:60" ht="16.2" x14ac:dyDescent="0.25">
      <c r="A554" s="41" t="s">
        <v>3783</v>
      </c>
      <c r="B554" s="42" t="s">
        <v>3784</v>
      </c>
      <c r="C554" s="41" t="s">
        <v>3785</v>
      </c>
      <c r="D554" s="41" t="s">
        <v>3786</v>
      </c>
      <c r="E554" s="41" t="s">
        <v>3787</v>
      </c>
      <c r="F554" s="41" t="s">
        <v>77</v>
      </c>
      <c r="G554" s="43">
        <v>44295</v>
      </c>
      <c r="H554" s="18" t="s">
        <v>3788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30</v>
      </c>
      <c r="Y554" s="18">
        <v>0</v>
      </c>
      <c r="Z554" s="18">
        <v>0</v>
      </c>
      <c r="AA554" s="18">
        <v>30</v>
      </c>
      <c r="AB554" s="18">
        <v>50</v>
      </c>
      <c r="AC554" s="18">
        <v>0</v>
      </c>
      <c r="AD554" s="18">
        <v>0</v>
      </c>
      <c r="AE554" s="18">
        <v>50</v>
      </c>
      <c r="AF554" s="18">
        <v>80</v>
      </c>
      <c r="AG554" s="18">
        <v>0</v>
      </c>
      <c r="AH554" s="18">
        <v>0</v>
      </c>
      <c r="AI554" s="18">
        <v>71</v>
      </c>
      <c r="AJ554" s="18">
        <v>80</v>
      </c>
      <c r="AK554" s="18">
        <v>0</v>
      </c>
      <c r="AL554" s="18">
        <v>0</v>
      </c>
      <c r="AM554" s="18">
        <v>60</v>
      </c>
      <c r="AN554" s="18">
        <v>50</v>
      </c>
      <c r="AO554" s="18">
        <v>0</v>
      </c>
      <c r="AP554" s="18">
        <v>0</v>
      </c>
      <c r="AQ554" s="18">
        <v>20</v>
      </c>
      <c r="AR554" s="18">
        <v>40</v>
      </c>
      <c r="AS554" s="18">
        <v>0</v>
      </c>
      <c r="AT554" s="18">
        <v>0</v>
      </c>
      <c r="AU554" s="18">
        <v>0</v>
      </c>
      <c r="AV554" s="18">
        <v>0</v>
      </c>
      <c r="AW554" s="18">
        <v>0</v>
      </c>
      <c r="AX554" s="18">
        <v>0</v>
      </c>
      <c r="AY554" s="18">
        <v>0</v>
      </c>
      <c r="AZ554" s="18">
        <v>10</v>
      </c>
      <c r="BA554" s="18">
        <v>0</v>
      </c>
      <c r="BB554" s="18">
        <v>0</v>
      </c>
      <c r="BC554" s="45"/>
      <c r="BD554" s="48"/>
      <c r="BE554" s="51"/>
      <c r="BF554" s="51"/>
      <c r="BG554" s="54"/>
      <c r="BH554" s="56" t="s">
        <v>3789</v>
      </c>
    </row>
    <row r="555" spans="1:60" ht="16.2" x14ac:dyDescent="0.25">
      <c r="A555" s="41" t="s">
        <v>3790</v>
      </c>
      <c r="B555" s="42" t="s">
        <v>3791</v>
      </c>
      <c r="C555" s="41" t="s">
        <v>3792</v>
      </c>
      <c r="D555" s="41" t="s">
        <v>3793</v>
      </c>
      <c r="E555" s="41" t="s">
        <v>3794</v>
      </c>
      <c r="F555" s="41" t="s">
        <v>77</v>
      </c>
      <c r="G555" s="43">
        <v>44295</v>
      </c>
      <c r="H555" s="19" t="s">
        <v>3795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30</v>
      </c>
      <c r="Y555" s="19">
        <v>0</v>
      </c>
      <c r="Z555" s="19">
        <v>0</v>
      </c>
      <c r="AA555" s="19">
        <v>30</v>
      </c>
      <c r="AB555" s="19">
        <v>50</v>
      </c>
      <c r="AC555" s="19">
        <v>0</v>
      </c>
      <c r="AD555" s="19">
        <v>0</v>
      </c>
      <c r="AE555" s="19">
        <v>50</v>
      </c>
      <c r="AF555" s="19">
        <v>80</v>
      </c>
      <c r="AG555" s="19">
        <v>0</v>
      </c>
      <c r="AH555" s="19">
        <v>0</v>
      </c>
      <c r="AI555" s="19">
        <v>0</v>
      </c>
      <c r="AJ555" s="19">
        <v>80</v>
      </c>
      <c r="AK555" s="19">
        <v>0</v>
      </c>
      <c r="AL555" s="19">
        <v>0</v>
      </c>
      <c r="AM555" s="19">
        <v>60</v>
      </c>
      <c r="AN555" s="19">
        <v>50</v>
      </c>
      <c r="AO555" s="19">
        <v>0</v>
      </c>
      <c r="AP555" s="19">
        <v>0</v>
      </c>
      <c r="AQ555" s="19">
        <v>20</v>
      </c>
      <c r="AR555" s="19">
        <v>40</v>
      </c>
      <c r="AS555" s="19">
        <v>0</v>
      </c>
      <c r="AT555" s="19">
        <v>0</v>
      </c>
      <c r="AU555" s="19">
        <v>0</v>
      </c>
      <c r="AV555" s="19">
        <v>0</v>
      </c>
      <c r="AW555" s="19">
        <v>0</v>
      </c>
      <c r="AX555" s="19">
        <v>0</v>
      </c>
      <c r="AY555" s="19">
        <v>0</v>
      </c>
      <c r="AZ555" s="19">
        <v>10</v>
      </c>
      <c r="BA555" s="19">
        <v>0</v>
      </c>
      <c r="BB555" s="19">
        <v>0</v>
      </c>
      <c r="BC555" s="46"/>
      <c r="BD555" s="49"/>
      <c r="BE555" s="52"/>
      <c r="BF555" s="52"/>
      <c r="BG555" s="55"/>
      <c r="BH555" s="56" t="s">
        <v>3796</v>
      </c>
    </row>
    <row r="556" spans="1:60" ht="16.2" x14ac:dyDescent="0.25">
      <c r="A556" s="41" t="s">
        <v>3797</v>
      </c>
      <c r="B556" s="42" t="s">
        <v>3798</v>
      </c>
      <c r="C556" s="41" t="s">
        <v>3799</v>
      </c>
      <c r="D556" s="41" t="s">
        <v>3800</v>
      </c>
      <c r="E556" s="41" t="s">
        <v>3801</v>
      </c>
      <c r="F556" s="41" t="s">
        <v>137</v>
      </c>
      <c r="G556" s="43">
        <v>44301</v>
      </c>
      <c r="H556" s="17" t="s">
        <v>3802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29</v>
      </c>
      <c r="O556" s="17">
        <v>0</v>
      </c>
      <c r="P556" s="17">
        <v>31</v>
      </c>
      <c r="Q556" s="17">
        <v>45</v>
      </c>
      <c r="R556" s="17">
        <v>0</v>
      </c>
      <c r="S556" s="17">
        <v>46</v>
      </c>
      <c r="T556" s="17">
        <v>61</v>
      </c>
      <c r="U556" s="17">
        <v>0</v>
      </c>
      <c r="V556" s="17">
        <v>0</v>
      </c>
      <c r="W556" s="17">
        <v>77</v>
      </c>
      <c r="X556" s="17">
        <v>77</v>
      </c>
      <c r="Y556" s="17">
        <v>0</v>
      </c>
      <c r="Z556" s="17">
        <v>0</v>
      </c>
      <c r="AA556" s="17">
        <v>68</v>
      </c>
      <c r="AB556" s="17">
        <v>55</v>
      </c>
      <c r="AC556" s="17">
        <v>0</v>
      </c>
      <c r="AD556" s="17">
        <v>0</v>
      </c>
      <c r="AE556" s="17">
        <v>49</v>
      </c>
      <c r="AF556" s="17">
        <v>40</v>
      </c>
      <c r="AG556" s="17">
        <v>0</v>
      </c>
      <c r="AH556" s="17">
        <v>0</v>
      </c>
      <c r="AI556" s="17">
        <v>18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  <c r="AW556" s="17">
        <v>0</v>
      </c>
      <c r="AX556" s="17">
        <v>0</v>
      </c>
      <c r="AY556" s="17">
        <v>0</v>
      </c>
      <c r="AZ556" s="17">
        <v>0</v>
      </c>
      <c r="BA556" s="17">
        <v>0</v>
      </c>
      <c r="BB556" s="17">
        <v>0</v>
      </c>
      <c r="BC556" s="44">
        <f t="shared" ref="BC556" si="732">SUM(I556:BB556)</f>
        <v>596</v>
      </c>
      <c r="BD556" s="47">
        <f t="shared" ref="BD556" si="733">SUM(I557:BB557)</f>
        <v>596</v>
      </c>
      <c r="BE556" s="50">
        <f t="shared" ref="BE556" si="734">SUM(I558:BB558)</f>
        <v>596</v>
      </c>
      <c r="BF556" s="50">
        <f t="shared" ref="BF556" si="735">BE556-BC556</f>
        <v>0</v>
      </c>
      <c r="BG556" s="53">
        <v>0.84850000000000003</v>
      </c>
      <c r="BH556" s="56" t="s">
        <v>3803</v>
      </c>
    </row>
    <row r="557" spans="1:60" ht="16.2" x14ac:dyDescent="0.25">
      <c r="A557" s="41" t="s">
        <v>3804</v>
      </c>
      <c r="B557" s="42" t="s">
        <v>3805</v>
      </c>
      <c r="C557" s="41" t="s">
        <v>3806</v>
      </c>
      <c r="D557" s="41" t="s">
        <v>3807</v>
      </c>
      <c r="E557" s="41" t="s">
        <v>3808</v>
      </c>
      <c r="F557" s="41" t="s">
        <v>137</v>
      </c>
      <c r="G557" s="43">
        <v>44301</v>
      </c>
      <c r="H557" s="18" t="s">
        <v>3809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29</v>
      </c>
      <c r="O557" s="18">
        <v>0</v>
      </c>
      <c r="P557" s="18">
        <v>31</v>
      </c>
      <c r="Q557" s="18">
        <v>45</v>
      </c>
      <c r="R557" s="18">
        <v>0</v>
      </c>
      <c r="S557" s="18">
        <v>46</v>
      </c>
      <c r="T557" s="18">
        <v>61</v>
      </c>
      <c r="U557" s="18">
        <v>0</v>
      </c>
      <c r="V557" s="18">
        <v>0</v>
      </c>
      <c r="W557" s="18">
        <v>77</v>
      </c>
      <c r="X557" s="18">
        <v>77</v>
      </c>
      <c r="Y557" s="18">
        <v>0</v>
      </c>
      <c r="Z557" s="18">
        <v>0</v>
      </c>
      <c r="AA557" s="18">
        <v>68</v>
      </c>
      <c r="AB557" s="18">
        <v>55</v>
      </c>
      <c r="AC557" s="18">
        <v>0</v>
      </c>
      <c r="AD557" s="18">
        <v>0</v>
      </c>
      <c r="AE557" s="18">
        <v>49</v>
      </c>
      <c r="AF557" s="18">
        <v>40</v>
      </c>
      <c r="AG557" s="18">
        <v>0</v>
      </c>
      <c r="AH557" s="18">
        <v>0</v>
      </c>
      <c r="AI557" s="18">
        <v>18</v>
      </c>
      <c r="AJ557" s="18">
        <v>0</v>
      </c>
      <c r="AK557" s="18">
        <v>0</v>
      </c>
      <c r="AL557" s="18">
        <v>0</v>
      </c>
      <c r="AM557" s="18">
        <v>0</v>
      </c>
      <c r="AN557" s="18">
        <v>0</v>
      </c>
      <c r="AO557" s="18">
        <v>0</v>
      </c>
      <c r="AP557" s="18">
        <v>0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0</v>
      </c>
      <c r="AW557" s="18">
        <v>0</v>
      </c>
      <c r="AX557" s="18">
        <v>0</v>
      </c>
      <c r="AY557" s="18">
        <v>0</v>
      </c>
      <c r="AZ557" s="18">
        <v>0</v>
      </c>
      <c r="BA557" s="18">
        <v>0</v>
      </c>
      <c r="BB557" s="18">
        <v>0</v>
      </c>
      <c r="BC557" s="45"/>
      <c r="BD557" s="48"/>
      <c r="BE557" s="51"/>
      <c r="BF557" s="51"/>
      <c r="BG557" s="54"/>
      <c r="BH557" s="56" t="s">
        <v>3810</v>
      </c>
    </row>
    <row r="558" spans="1:60" ht="16.2" x14ac:dyDescent="0.25">
      <c r="A558" s="41" t="s">
        <v>3811</v>
      </c>
      <c r="B558" s="42" t="s">
        <v>3812</v>
      </c>
      <c r="C558" s="41" t="s">
        <v>3813</v>
      </c>
      <c r="D558" s="41" t="s">
        <v>3814</v>
      </c>
      <c r="E558" s="41" t="s">
        <v>3815</v>
      </c>
      <c r="F558" s="41" t="s">
        <v>137</v>
      </c>
      <c r="G558" s="43">
        <v>44301</v>
      </c>
      <c r="H558" s="19" t="s">
        <v>3816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29</v>
      </c>
      <c r="O558" s="19">
        <v>0</v>
      </c>
      <c r="P558" s="19">
        <v>31</v>
      </c>
      <c r="Q558" s="19">
        <v>45</v>
      </c>
      <c r="R558" s="19">
        <v>0</v>
      </c>
      <c r="S558" s="19">
        <v>46</v>
      </c>
      <c r="T558" s="19">
        <v>61</v>
      </c>
      <c r="U558" s="19">
        <v>0</v>
      </c>
      <c r="V558" s="19">
        <v>0</v>
      </c>
      <c r="W558" s="19">
        <v>77</v>
      </c>
      <c r="X558" s="19">
        <v>77</v>
      </c>
      <c r="Y558" s="19">
        <v>0</v>
      </c>
      <c r="Z558" s="19">
        <v>0</v>
      </c>
      <c r="AA558" s="19">
        <v>68</v>
      </c>
      <c r="AB558" s="19">
        <v>55</v>
      </c>
      <c r="AC558" s="19">
        <v>0</v>
      </c>
      <c r="AD558" s="19">
        <v>0</v>
      </c>
      <c r="AE558" s="19">
        <v>49</v>
      </c>
      <c r="AF558" s="19">
        <v>40</v>
      </c>
      <c r="AG558" s="19">
        <v>0</v>
      </c>
      <c r="AH558" s="19">
        <v>0</v>
      </c>
      <c r="AI558" s="19">
        <v>18</v>
      </c>
      <c r="AJ558" s="19">
        <v>0</v>
      </c>
      <c r="AK558" s="19">
        <v>0</v>
      </c>
      <c r="AL558" s="19">
        <v>0</v>
      </c>
      <c r="AM558" s="19">
        <v>0</v>
      </c>
      <c r="AN558" s="19">
        <v>0</v>
      </c>
      <c r="AO558" s="19">
        <v>0</v>
      </c>
      <c r="AP558" s="19">
        <v>0</v>
      </c>
      <c r="AQ558" s="19">
        <v>0</v>
      </c>
      <c r="AR558" s="19">
        <v>0</v>
      </c>
      <c r="AS558" s="19">
        <v>0</v>
      </c>
      <c r="AT558" s="19">
        <v>0</v>
      </c>
      <c r="AU558" s="19">
        <v>0</v>
      </c>
      <c r="AV558" s="19">
        <v>0</v>
      </c>
      <c r="AW558" s="19">
        <v>0</v>
      </c>
      <c r="AX558" s="19">
        <v>0</v>
      </c>
      <c r="AY558" s="19">
        <v>0</v>
      </c>
      <c r="AZ558" s="19">
        <v>0</v>
      </c>
      <c r="BA558" s="19">
        <v>0</v>
      </c>
      <c r="BB558" s="19">
        <v>0</v>
      </c>
      <c r="BC558" s="46"/>
      <c r="BD558" s="49"/>
      <c r="BE558" s="52"/>
      <c r="BF558" s="52"/>
      <c r="BG558" s="55"/>
      <c r="BH558" s="56" t="s">
        <v>3817</v>
      </c>
    </row>
    <row r="559" spans="1:60" ht="16.2" x14ac:dyDescent="0.25">
      <c r="A559" s="41" t="s">
        <v>3818</v>
      </c>
      <c r="B559" s="42" t="s">
        <v>3819</v>
      </c>
      <c r="C559" s="41" t="s">
        <v>3820</v>
      </c>
      <c r="D559" s="41" t="s">
        <v>3821</v>
      </c>
      <c r="E559" s="41" t="s">
        <v>3822</v>
      </c>
      <c r="F559" s="41" t="s">
        <v>77</v>
      </c>
      <c r="G559" s="43">
        <v>44300</v>
      </c>
      <c r="H559" s="17" t="s">
        <v>3823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31</v>
      </c>
      <c r="O559" s="17">
        <v>0</v>
      </c>
      <c r="P559" s="17">
        <v>35</v>
      </c>
      <c r="Q559" s="17">
        <v>64</v>
      </c>
      <c r="R559" s="17">
        <v>0</v>
      </c>
      <c r="S559" s="17">
        <v>83</v>
      </c>
      <c r="T559" s="17">
        <v>74</v>
      </c>
      <c r="U559" s="17">
        <v>0</v>
      </c>
      <c r="V559" s="17">
        <v>0</v>
      </c>
      <c r="W559" s="17">
        <v>103</v>
      </c>
      <c r="X559" s="17">
        <v>68</v>
      </c>
      <c r="Y559" s="17">
        <v>0</v>
      </c>
      <c r="Z559" s="17">
        <v>0</v>
      </c>
      <c r="AA559" s="17">
        <v>57</v>
      </c>
      <c r="AB559" s="17">
        <v>36</v>
      </c>
      <c r="AC559" s="17">
        <v>0</v>
      </c>
      <c r="AD559" s="17">
        <v>0</v>
      </c>
      <c r="AE559" s="17">
        <v>27</v>
      </c>
      <c r="AF559" s="17">
        <v>8</v>
      </c>
      <c r="AG559" s="17">
        <v>0</v>
      </c>
      <c r="AH559" s="17">
        <v>0</v>
      </c>
      <c r="AI559" s="17">
        <v>5</v>
      </c>
      <c r="AJ559" s="17">
        <v>2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  <c r="AW559" s="17">
        <v>0</v>
      </c>
      <c r="AX559" s="17">
        <v>0</v>
      </c>
      <c r="AY559" s="17">
        <v>0</v>
      </c>
      <c r="AZ559" s="17">
        <v>0</v>
      </c>
      <c r="BA559" s="17">
        <v>0</v>
      </c>
      <c r="BB559" s="17">
        <v>0</v>
      </c>
      <c r="BC559" s="44">
        <f t="shared" ref="BC559" si="736">SUM(I559:BB559)</f>
        <v>593</v>
      </c>
      <c r="BD559" s="47">
        <f t="shared" ref="BD559" si="737">SUM(I560:BB560)</f>
        <v>593</v>
      </c>
      <c r="BE559" s="50">
        <f t="shared" ref="BE559" si="738">SUM(I561:BB561)</f>
        <v>593</v>
      </c>
      <c r="BF559" s="50">
        <f t="shared" ref="BF559" si="739">BE559-BC559</f>
        <v>0</v>
      </c>
      <c r="BG559" s="53">
        <v>0.87750000000000006</v>
      </c>
      <c r="BH559" s="56" t="s">
        <v>3824</v>
      </c>
    </row>
    <row r="560" spans="1:60" ht="16.2" x14ac:dyDescent="0.25">
      <c r="A560" s="41" t="s">
        <v>3825</v>
      </c>
      <c r="B560" s="42" t="s">
        <v>3826</v>
      </c>
      <c r="C560" s="41" t="s">
        <v>3827</v>
      </c>
      <c r="D560" s="41" t="s">
        <v>3828</v>
      </c>
      <c r="E560" s="41" t="s">
        <v>3829</v>
      </c>
      <c r="F560" s="41" t="s">
        <v>77</v>
      </c>
      <c r="G560" s="43">
        <v>44300</v>
      </c>
      <c r="H560" s="18" t="s">
        <v>3830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31</v>
      </c>
      <c r="O560" s="18">
        <v>0</v>
      </c>
      <c r="P560" s="18">
        <v>35</v>
      </c>
      <c r="Q560" s="18">
        <v>64</v>
      </c>
      <c r="R560" s="18">
        <v>0</v>
      </c>
      <c r="S560" s="18">
        <v>83</v>
      </c>
      <c r="T560" s="18">
        <v>74</v>
      </c>
      <c r="U560" s="18">
        <v>0</v>
      </c>
      <c r="V560" s="18">
        <v>0</v>
      </c>
      <c r="W560" s="18">
        <v>103</v>
      </c>
      <c r="X560" s="18">
        <v>68</v>
      </c>
      <c r="Y560" s="18">
        <v>0</v>
      </c>
      <c r="Z560" s="18">
        <v>0</v>
      </c>
      <c r="AA560" s="18">
        <v>57</v>
      </c>
      <c r="AB560" s="18">
        <v>36</v>
      </c>
      <c r="AC560" s="18">
        <v>0</v>
      </c>
      <c r="AD560" s="18">
        <v>0</v>
      </c>
      <c r="AE560" s="18">
        <v>27</v>
      </c>
      <c r="AF560" s="18">
        <v>8</v>
      </c>
      <c r="AG560" s="18">
        <v>0</v>
      </c>
      <c r="AH560" s="18">
        <v>0</v>
      </c>
      <c r="AI560" s="18">
        <v>5</v>
      </c>
      <c r="AJ560" s="18">
        <v>2</v>
      </c>
      <c r="AK560" s="18">
        <v>0</v>
      </c>
      <c r="AL560" s="18">
        <v>0</v>
      </c>
      <c r="AM560" s="18">
        <v>0</v>
      </c>
      <c r="AN560" s="18">
        <v>0</v>
      </c>
      <c r="AO560" s="18">
        <v>0</v>
      </c>
      <c r="AP560" s="18">
        <v>0</v>
      </c>
      <c r="AQ560" s="18">
        <v>0</v>
      </c>
      <c r="AR560" s="18">
        <v>0</v>
      </c>
      <c r="AS560" s="18">
        <v>0</v>
      </c>
      <c r="AT560" s="18">
        <v>0</v>
      </c>
      <c r="AU560" s="18">
        <v>0</v>
      </c>
      <c r="AV560" s="18">
        <v>0</v>
      </c>
      <c r="AW560" s="18">
        <v>0</v>
      </c>
      <c r="AX560" s="18">
        <v>0</v>
      </c>
      <c r="AY560" s="18">
        <v>0</v>
      </c>
      <c r="AZ560" s="18">
        <v>0</v>
      </c>
      <c r="BA560" s="18">
        <v>0</v>
      </c>
      <c r="BB560" s="18">
        <v>0</v>
      </c>
      <c r="BC560" s="45"/>
      <c r="BD560" s="48"/>
      <c r="BE560" s="51"/>
      <c r="BF560" s="51"/>
      <c r="BG560" s="54"/>
      <c r="BH560" s="56" t="s">
        <v>3831</v>
      </c>
    </row>
    <row r="561" spans="1:60" ht="16.2" x14ac:dyDescent="0.25">
      <c r="A561" s="41" t="s">
        <v>3832</v>
      </c>
      <c r="B561" s="42" t="s">
        <v>3833</v>
      </c>
      <c r="C561" s="41" t="s">
        <v>3834</v>
      </c>
      <c r="D561" s="41" t="s">
        <v>3835</v>
      </c>
      <c r="E561" s="41" t="s">
        <v>3836</v>
      </c>
      <c r="F561" s="41" t="s">
        <v>77</v>
      </c>
      <c r="G561" s="43">
        <v>44300</v>
      </c>
      <c r="H561" s="19" t="s">
        <v>3837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31</v>
      </c>
      <c r="O561" s="19">
        <v>0</v>
      </c>
      <c r="P561" s="19">
        <v>35</v>
      </c>
      <c r="Q561" s="19">
        <v>64</v>
      </c>
      <c r="R561" s="19">
        <v>0</v>
      </c>
      <c r="S561" s="19">
        <v>83</v>
      </c>
      <c r="T561" s="19">
        <v>74</v>
      </c>
      <c r="U561" s="19">
        <v>0</v>
      </c>
      <c r="V561" s="19">
        <v>0</v>
      </c>
      <c r="W561" s="19">
        <v>103</v>
      </c>
      <c r="X561" s="19">
        <v>68</v>
      </c>
      <c r="Y561" s="19">
        <v>0</v>
      </c>
      <c r="Z561" s="19">
        <v>0</v>
      </c>
      <c r="AA561" s="19">
        <v>57</v>
      </c>
      <c r="AB561" s="19">
        <v>36</v>
      </c>
      <c r="AC561" s="19">
        <v>0</v>
      </c>
      <c r="AD561" s="19">
        <v>0</v>
      </c>
      <c r="AE561" s="19">
        <v>27</v>
      </c>
      <c r="AF561" s="19">
        <v>8</v>
      </c>
      <c r="AG561" s="19">
        <v>0</v>
      </c>
      <c r="AH561" s="19">
        <v>0</v>
      </c>
      <c r="AI561" s="19">
        <v>5</v>
      </c>
      <c r="AJ561" s="19">
        <v>2</v>
      </c>
      <c r="AK561" s="19">
        <v>0</v>
      </c>
      <c r="AL561" s="19">
        <v>0</v>
      </c>
      <c r="AM561" s="19">
        <v>0</v>
      </c>
      <c r="AN561" s="19">
        <v>0</v>
      </c>
      <c r="AO561" s="19">
        <v>0</v>
      </c>
      <c r="AP561" s="19">
        <v>0</v>
      </c>
      <c r="AQ561" s="19">
        <v>0</v>
      </c>
      <c r="AR561" s="19">
        <v>0</v>
      </c>
      <c r="AS561" s="19">
        <v>0</v>
      </c>
      <c r="AT561" s="19">
        <v>0</v>
      </c>
      <c r="AU561" s="19">
        <v>0</v>
      </c>
      <c r="AV561" s="19">
        <v>0</v>
      </c>
      <c r="AW561" s="19">
        <v>0</v>
      </c>
      <c r="AX561" s="19">
        <v>0</v>
      </c>
      <c r="AY561" s="19">
        <v>0</v>
      </c>
      <c r="AZ561" s="19">
        <v>0</v>
      </c>
      <c r="BA561" s="19">
        <v>0</v>
      </c>
      <c r="BB561" s="19">
        <v>0</v>
      </c>
      <c r="BC561" s="46"/>
      <c r="BD561" s="49"/>
      <c r="BE561" s="52"/>
      <c r="BF561" s="52"/>
      <c r="BG561" s="55"/>
      <c r="BH561" s="56" t="s">
        <v>3838</v>
      </c>
    </row>
    <row r="562" spans="1:60" ht="16.2" x14ac:dyDescent="0.25">
      <c r="A562" s="41" t="s">
        <v>3839</v>
      </c>
      <c r="B562" s="42" t="s">
        <v>3840</v>
      </c>
      <c r="C562" s="41" t="s">
        <v>3841</v>
      </c>
      <c r="D562" s="41" t="s">
        <v>3842</v>
      </c>
      <c r="E562" s="41" t="s">
        <v>3843</v>
      </c>
      <c r="F562" s="41" t="s">
        <v>77</v>
      </c>
      <c r="G562" s="43">
        <v>44289</v>
      </c>
      <c r="H562" s="17" t="s">
        <v>3844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30</v>
      </c>
      <c r="AB562" s="17">
        <v>40</v>
      </c>
      <c r="AC562" s="17">
        <v>0</v>
      </c>
      <c r="AD562" s="17">
        <v>0</v>
      </c>
      <c r="AE562" s="17">
        <v>30</v>
      </c>
      <c r="AF562" s="17">
        <v>60</v>
      </c>
      <c r="AG562" s="17">
        <v>0</v>
      </c>
      <c r="AH562" s="17">
        <v>0</v>
      </c>
      <c r="AI562" s="17">
        <v>60</v>
      </c>
      <c r="AJ562" s="17">
        <v>70</v>
      </c>
      <c r="AK562" s="17">
        <v>0</v>
      </c>
      <c r="AL562" s="17">
        <v>0</v>
      </c>
      <c r="AM562" s="17">
        <v>70</v>
      </c>
      <c r="AN562" s="17">
        <v>70</v>
      </c>
      <c r="AO562" s="17">
        <v>0</v>
      </c>
      <c r="AP562" s="17">
        <v>0</v>
      </c>
      <c r="AQ562" s="17">
        <v>50</v>
      </c>
      <c r="AR562" s="17">
        <v>60</v>
      </c>
      <c r="AS562" s="17">
        <v>0</v>
      </c>
      <c r="AT562" s="17">
        <v>0</v>
      </c>
      <c r="AU562" s="17">
        <v>0</v>
      </c>
      <c r="AV562" s="17">
        <v>40</v>
      </c>
      <c r="AW562" s="17">
        <v>0</v>
      </c>
      <c r="AX562" s="17">
        <v>0</v>
      </c>
      <c r="AY562" s="17">
        <v>0</v>
      </c>
      <c r="AZ562" s="17">
        <v>10</v>
      </c>
      <c r="BA562" s="17">
        <v>0</v>
      </c>
      <c r="BB562" s="17">
        <v>0</v>
      </c>
      <c r="BC562" s="44">
        <f t="shared" ref="BC562" si="740">SUM(I562:BB562)</f>
        <v>590</v>
      </c>
      <c r="BD562" s="47">
        <f t="shared" ref="BD562" si="741">SUM(I563:BB563)</f>
        <v>590</v>
      </c>
      <c r="BE562" s="50">
        <f t="shared" ref="BE562" si="742">SUM(I564:BB564)</f>
        <v>590</v>
      </c>
      <c r="BF562" s="50">
        <f t="shared" ref="BF562" si="743">BE562-BC562</f>
        <v>0</v>
      </c>
      <c r="BG562" s="53">
        <v>0.8659</v>
      </c>
      <c r="BH562" s="56" t="s">
        <v>3845</v>
      </c>
    </row>
    <row r="563" spans="1:60" ht="16.2" x14ac:dyDescent="0.25">
      <c r="A563" s="41" t="s">
        <v>3846</v>
      </c>
      <c r="B563" s="42" t="s">
        <v>3847</v>
      </c>
      <c r="C563" s="41" t="s">
        <v>3848</v>
      </c>
      <c r="D563" s="41" t="s">
        <v>3849</v>
      </c>
      <c r="E563" s="41" t="s">
        <v>3850</v>
      </c>
      <c r="F563" s="41" t="s">
        <v>77</v>
      </c>
      <c r="G563" s="43">
        <v>44289</v>
      </c>
      <c r="H563" s="18" t="s">
        <v>3851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30</v>
      </c>
      <c r="AB563" s="18">
        <v>40</v>
      </c>
      <c r="AC563" s="18">
        <v>0</v>
      </c>
      <c r="AD563" s="18">
        <v>0</v>
      </c>
      <c r="AE563" s="18">
        <v>30</v>
      </c>
      <c r="AF563" s="18">
        <v>60</v>
      </c>
      <c r="AG563" s="18">
        <v>0</v>
      </c>
      <c r="AH563" s="18">
        <v>0</v>
      </c>
      <c r="AI563" s="18">
        <v>60</v>
      </c>
      <c r="AJ563" s="18">
        <v>70</v>
      </c>
      <c r="AK563" s="18">
        <v>0</v>
      </c>
      <c r="AL563" s="18">
        <v>0</v>
      </c>
      <c r="AM563" s="18">
        <v>70</v>
      </c>
      <c r="AN563" s="18">
        <v>70</v>
      </c>
      <c r="AO563" s="18">
        <v>0</v>
      </c>
      <c r="AP563" s="18">
        <v>0</v>
      </c>
      <c r="AQ563" s="18">
        <v>50</v>
      </c>
      <c r="AR563" s="18">
        <v>60</v>
      </c>
      <c r="AS563" s="18">
        <v>0</v>
      </c>
      <c r="AT563" s="18">
        <v>0</v>
      </c>
      <c r="AU563" s="18">
        <v>0</v>
      </c>
      <c r="AV563" s="18">
        <v>40</v>
      </c>
      <c r="AW563" s="18">
        <v>0</v>
      </c>
      <c r="AX563" s="18">
        <v>0</v>
      </c>
      <c r="AY563" s="18">
        <v>0</v>
      </c>
      <c r="AZ563" s="18">
        <v>10</v>
      </c>
      <c r="BA563" s="18">
        <v>0</v>
      </c>
      <c r="BB563" s="18">
        <v>0</v>
      </c>
      <c r="BC563" s="45"/>
      <c r="BD563" s="48"/>
      <c r="BE563" s="51"/>
      <c r="BF563" s="51"/>
      <c r="BG563" s="54"/>
      <c r="BH563" s="56" t="s">
        <v>3852</v>
      </c>
    </row>
    <row r="564" spans="1:60" ht="16.2" x14ac:dyDescent="0.25">
      <c r="A564" s="41" t="s">
        <v>3853</v>
      </c>
      <c r="B564" s="42" t="s">
        <v>3854</v>
      </c>
      <c r="C564" s="41" t="s">
        <v>3855</v>
      </c>
      <c r="D564" s="41" t="s">
        <v>3856</v>
      </c>
      <c r="E564" s="41" t="s">
        <v>3857</v>
      </c>
      <c r="F564" s="41" t="s">
        <v>77</v>
      </c>
      <c r="G564" s="43">
        <v>44289</v>
      </c>
      <c r="H564" s="19" t="s">
        <v>3858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30</v>
      </c>
      <c r="AB564" s="19">
        <v>40</v>
      </c>
      <c r="AC564" s="19">
        <v>0</v>
      </c>
      <c r="AD564" s="19">
        <v>0</v>
      </c>
      <c r="AE564" s="19">
        <v>30</v>
      </c>
      <c r="AF564" s="19">
        <v>60</v>
      </c>
      <c r="AG564" s="19">
        <v>0</v>
      </c>
      <c r="AH564" s="19">
        <v>0</v>
      </c>
      <c r="AI564" s="19">
        <v>60</v>
      </c>
      <c r="AJ564" s="19">
        <v>70</v>
      </c>
      <c r="AK564" s="19">
        <v>0</v>
      </c>
      <c r="AL564" s="19">
        <v>0</v>
      </c>
      <c r="AM564" s="19">
        <v>70</v>
      </c>
      <c r="AN564" s="19">
        <v>70</v>
      </c>
      <c r="AO564" s="19">
        <v>0</v>
      </c>
      <c r="AP564" s="19">
        <v>0</v>
      </c>
      <c r="AQ564" s="19">
        <v>50</v>
      </c>
      <c r="AR564" s="19">
        <v>60</v>
      </c>
      <c r="AS564" s="19">
        <v>0</v>
      </c>
      <c r="AT564" s="19">
        <v>0</v>
      </c>
      <c r="AU564" s="19">
        <v>0</v>
      </c>
      <c r="AV564" s="19">
        <v>40</v>
      </c>
      <c r="AW564" s="19">
        <v>0</v>
      </c>
      <c r="AX564" s="19">
        <v>0</v>
      </c>
      <c r="AY564" s="19">
        <v>0</v>
      </c>
      <c r="AZ564" s="19">
        <v>10</v>
      </c>
      <c r="BA564" s="19">
        <v>0</v>
      </c>
      <c r="BB564" s="19">
        <v>0</v>
      </c>
      <c r="BC564" s="46"/>
      <c r="BD564" s="49"/>
      <c r="BE564" s="52"/>
      <c r="BF564" s="52"/>
      <c r="BG564" s="55"/>
      <c r="BH564" s="56" t="s">
        <v>3859</v>
      </c>
    </row>
    <row r="565" spans="1:60" ht="16.2" x14ac:dyDescent="0.25">
      <c r="A565" s="41" t="s">
        <v>3860</v>
      </c>
      <c r="B565" s="42" t="s">
        <v>3861</v>
      </c>
      <c r="C565" s="41">
        <v>-2</v>
      </c>
      <c r="D565" s="41" t="s">
        <v>3862</v>
      </c>
      <c r="E565" s="41" t="s">
        <v>3863</v>
      </c>
      <c r="F565" s="41" t="s">
        <v>77</v>
      </c>
      <c r="G565" s="43">
        <v>44289</v>
      </c>
      <c r="H565" s="17" t="s">
        <v>3864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49</v>
      </c>
      <c r="AC565" s="17">
        <v>0</v>
      </c>
      <c r="AD565" s="17">
        <v>0</v>
      </c>
      <c r="AE565" s="17">
        <v>49</v>
      </c>
      <c r="AF565" s="17">
        <v>98</v>
      </c>
      <c r="AG565" s="17">
        <v>0</v>
      </c>
      <c r="AH565" s="17">
        <v>0</v>
      </c>
      <c r="AI565" s="17">
        <v>98</v>
      </c>
      <c r="AJ565" s="17">
        <v>98</v>
      </c>
      <c r="AK565" s="17">
        <v>0</v>
      </c>
      <c r="AL565" s="17">
        <v>0</v>
      </c>
      <c r="AM565" s="17">
        <v>49</v>
      </c>
      <c r="AN565" s="17">
        <v>49</v>
      </c>
      <c r="AO565" s="17">
        <v>0</v>
      </c>
      <c r="AP565" s="17">
        <v>0</v>
      </c>
      <c r="AQ565" s="17">
        <v>0</v>
      </c>
      <c r="AR565" s="17">
        <v>49</v>
      </c>
      <c r="AS565" s="17">
        <v>0</v>
      </c>
      <c r="AT565" s="17">
        <v>0</v>
      </c>
      <c r="AU565" s="17">
        <v>0</v>
      </c>
      <c r="AV565" s="17">
        <v>49</v>
      </c>
      <c r="AW565" s="17">
        <v>0</v>
      </c>
      <c r="AX565" s="17">
        <v>0</v>
      </c>
      <c r="AY565" s="17">
        <v>0</v>
      </c>
      <c r="AZ565" s="17">
        <v>0</v>
      </c>
      <c r="BA565" s="17">
        <v>0</v>
      </c>
      <c r="BB565" s="17">
        <v>0</v>
      </c>
      <c r="BC565" s="44">
        <f t="shared" ref="BC565" si="744">SUM(I565:BB565)</f>
        <v>588</v>
      </c>
      <c r="BD565" s="47">
        <f t="shared" ref="BD565" si="745">SUM(I566:BB566)</f>
        <v>0</v>
      </c>
      <c r="BE565" s="50">
        <f t="shared" ref="BE565" si="746">SUM(I567:BB567)</f>
        <v>0</v>
      </c>
      <c r="BF565" s="50">
        <f t="shared" ref="BF565" si="747">BE565-BC565</f>
        <v>-588</v>
      </c>
      <c r="BG565" s="53">
        <v>0.83800000000000008</v>
      </c>
      <c r="BH565" s="56" t="s">
        <v>3865</v>
      </c>
    </row>
    <row r="566" spans="1:60" ht="16.2" x14ac:dyDescent="0.25">
      <c r="A566" s="41" t="s">
        <v>3866</v>
      </c>
      <c r="B566" s="42" t="s">
        <v>3867</v>
      </c>
      <c r="C566" s="41">
        <v>-2</v>
      </c>
      <c r="D566" s="41" t="s">
        <v>3868</v>
      </c>
      <c r="E566" s="41" t="s">
        <v>3869</v>
      </c>
      <c r="F566" s="41" t="s">
        <v>77</v>
      </c>
      <c r="G566" s="43">
        <v>44289</v>
      </c>
      <c r="H566" s="18" t="s">
        <v>3870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18">
        <v>0</v>
      </c>
      <c r="AK566" s="18">
        <v>0</v>
      </c>
      <c r="AL566" s="18">
        <v>0</v>
      </c>
      <c r="AM566" s="18">
        <v>0</v>
      </c>
      <c r="AN566" s="18">
        <v>0</v>
      </c>
      <c r="AO566" s="18">
        <v>0</v>
      </c>
      <c r="AP566" s="18">
        <v>0</v>
      </c>
      <c r="AQ566" s="18">
        <v>0</v>
      </c>
      <c r="AR566" s="18">
        <v>0</v>
      </c>
      <c r="AS566" s="18">
        <v>0</v>
      </c>
      <c r="AT566" s="18">
        <v>0</v>
      </c>
      <c r="AU566" s="18">
        <v>0</v>
      </c>
      <c r="AV566" s="18">
        <v>0</v>
      </c>
      <c r="AW566" s="18">
        <v>0</v>
      </c>
      <c r="AX566" s="18">
        <v>0</v>
      </c>
      <c r="AY566" s="18">
        <v>0</v>
      </c>
      <c r="AZ566" s="18">
        <v>0</v>
      </c>
      <c r="BA566" s="18">
        <v>0</v>
      </c>
      <c r="BB566" s="18">
        <v>0</v>
      </c>
      <c r="BC566" s="45"/>
      <c r="BD566" s="48"/>
      <c r="BE566" s="51"/>
      <c r="BF566" s="51"/>
      <c r="BG566" s="54"/>
      <c r="BH566" s="56" t="s">
        <v>3871</v>
      </c>
    </row>
    <row r="567" spans="1:60" ht="16.2" x14ac:dyDescent="0.25">
      <c r="A567" s="41" t="s">
        <v>3872</v>
      </c>
      <c r="B567" s="42" t="s">
        <v>3873</v>
      </c>
      <c r="C567" s="41">
        <v>-2</v>
      </c>
      <c r="D567" s="41" t="s">
        <v>3874</v>
      </c>
      <c r="E567" s="41" t="s">
        <v>3875</v>
      </c>
      <c r="F567" s="41" t="s">
        <v>77</v>
      </c>
      <c r="G567" s="43">
        <v>44289</v>
      </c>
      <c r="H567" s="19" t="s">
        <v>3876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19">
        <v>0</v>
      </c>
      <c r="AL567" s="19">
        <v>0</v>
      </c>
      <c r="AM567" s="19">
        <v>0</v>
      </c>
      <c r="AN567" s="19">
        <v>0</v>
      </c>
      <c r="AO567" s="19">
        <v>0</v>
      </c>
      <c r="AP567" s="19">
        <v>0</v>
      </c>
      <c r="AQ567" s="19">
        <v>0</v>
      </c>
      <c r="AR567" s="19">
        <v>0</v>
      </c>
      <c r="AS567" s="19">
        <v>0</v>
      </c>
      <c r="AT567" s="19">
        <v>0</v>
      </c>
      <c r="AU567" s="19">
        <v>0</v>
      </c>
      <c r="AV567" s="19">
        <v>0</v>
      </c>
      <c r="AW567" s="19">
        <v>0</v>
      </c>
      <c r="AX567" s="19">
        <v>0</v>
      </c>
      <c r="AY567" s="19">
        <v>0</v>
      </c>
      <c r="AZ567" s="19">
        <v>0</v>
      </c>
      <c r="BA567" s="19">
        <v>0</v>
      </c>
      <c r="BB567" s="19">
        <v>0</v>
      </c>
      <c r="BC567" s="46"/>
      <c r="BD567" s="49"/>
      <c r="BE567" s="52"/>
      <c r="BF567" s="52"/>
      <c r="BG567" s="55"/>
      <c r="BH567" s="56" t="s">
        <v>3877</v>
      </c>
    </row>
    <row r="568" spans="1:60" ht="16.2" x14ac:dyDescent="0.25">
      <c r="A568" s="41" t="s">
        <v>3878</v>
      </c>
      <c r="B568" s="42" t="s">
        <v>3879</v>
      </c>
      <c r="C568" s="41" t="s">
        <v>3880</v>
      </c>
      <c r="D568" s="41" t="s">
        <v>3881</v>
      </c>
      <c r="E568" s="41" t="s">
        <v>3882</v>
      </c>
      <c r="F568" s="41" t="s">
        <v>77</v>
      </c>
      <c r="G568" s="43">
        <v>44292</v>
      </c>
      <c r="H568" s="17" t="s">
        <v>3883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1</v>
      </c>
      <c r="R568" s="17">
        <v>0</v>
      </c>
      <c r="S568" s="17">
        <v>1</v>
      </c>
      <c r="T568" s="17">
        <v>1</v>
      </c>
      <c r="U568" s="17">
        <v>0</v>
      </c>
      <c r="V568" s="17">
        <v>0</v>
      </c>
      <c r="W568" s="17">
        <v>1</v>
      </c>
      <c r="X568" s="17">
        <v>24</v>
      </c>
      <c r="Y568" s="17">
        <v>0</v>
      </c>
      <c r="Z568" s="17">
        <v>0</v>
      </c>
      <c r="AA568" s="17">
        <v>0</v>
      </c>
      <c r="AB568" s="17">
        <v>52</v>
      </c>
      <c r="AC568" s="17">
        <v>0</v>
      </c>
      <c r="AD568" s="17">
        <v>0</v>
      </c>
      <c r="AE568" s="17">
        <v>60</v>
      </c>
      <c r="AF568" s="17">
        <v>79</v>
      </c>
      <c r="AG568" s="17">
        <v>0</v>
      </c>
      <c r="AH568" s="17">
        <v>0</v>
      </c>
      <c r="AI568" s="17">
        <v>65</v>
      </c>
      <c r="AJ568" s="17">
        <v>80</v>
      </c>
      <c r="AK568" s="17">
        <v>0</v>
      </c>
      <c r="AL568" s="17">
        <v>0</v>
      </c>
      <c r="AM568" s="17">
        <v>69</v>
      </c>
      <c r="AN568" s="17">
        <v>78</v>
      </c>
      <c r="AO568" s="17">
        <v>0</v>
      </c>
      <c r="AP568" s="17">
        <v>0</v>
      </c>
      <c r="AQ568" s="17">
        <v>2</v>
      </c>
      <c r="AR568" s="17">
        <v>41</v>
      </c>
      <c r="AS568" s="17">
        <v>0</v>
      </c>
      <c r="AT568" s="17">
        <v>0</v>
      </c>
      <c r="AU568" s="17">
        <v>0</v>
      </c>
      <c r="AV568" s="17">
        <v>10</v>
      </c>
      <c r="AW568" s="17">
        <v>0</v>
      </c>
      <c r="AX568" s="17">
        <v>0</v>
      </c>
      <c r="AY568" s="17">
        <v>0</v>
      </c>
      <c r="AZ568" s="17">
        <v>0</v>
      </c>
      <c r="BA568" s="17">
        <v>0</v>
      </c>
      <c r="BB568" s="17">
        <v>0</v>
      </c>
      <c r="BC568" s="44">
        <f t="shared" ref="BC568" si="748">SUM(I568:BB568)</f>
        <v>564</v>
      </c>
      <c r="BD568" s="47">
        <f t="shared" ref="BD568" si="749">SUM(I569:BB569)</f>
        <v>564</v>
      </c>
      <c r="BE568" s="50">
        <f t="shared" ref="BE568" si="750">SUM(I570:BB570)</f>
        <v>564</v>
      </c>
      <c r="BF568" s="50">
        <f t="shared" ref="BF568" si="751">BE568-BC568</f>
        <v>0</v>
      </c>
      <c r="BG568" s="53">
        <v>0.84370000000000001</v>
      </c>
      <c r="BH568" s="56" t="s">
        <v>3884</v>
      </c>
    </row>
    <row r="569" spans="1:60" ht="16.2" x14ac:dyDescent="0.25">
      <c r="A569" s="41" t="s">
        <v>3885</v>
      </c>
      <c r="B569" s="42" t="s">
        <v>3886</v>
      </c>
      <c r="C569" s="41" t="s">
        <v>3887</v>
      </c>
      <c r="D569" s="41" t="s">
        <v>3888</v>
      </c>
      <c r="E569" s="41" t="s">
        <v>3889</v>
      </c>
      <c r="F569" s="41" t="s">
        <v>77</v>
      </c>
      <c r="G569" s="43">
        <v>44292</v>
      </c>
      <c r="H569" s="18" t="s">
        <v>3890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1</v>
      </c>
      <c r="R569" s="18">
        <v>0</v>
      </c>
      <c r="S569" s="18">
        <v>1</v>
      </c>
      <c r="T569" s="18">
        <v>1</v>
      </c>
      <c r="U569" s="18">
        <v>0</v>
      </c>
      <c r="V569" s="18">
        <v>0</v>
      </c>
      <c r="W569" s="18">
        <v>1</v>
      </c>
      <c r="X569" s="18">
        <v>24</v>
      </c>
      <c r="Y569" s="18">
        <v>0</v>
      </c>
      <c r="Z569" s="18">
        <v>0</v>
      </c>
      <c r="AA569" s="18">
        <v>0</v>
      </c>
      <c r="AB569" s="18">
        <v>52</v>
      </c>
      <c r="AC569" s="18">
        <v>0</v>
      </c>
      <c r="AD569" s="18">
        <v>0</v>
      </c>
      <c r="AE569" s="18">
        <v>60</v>
      </c>
      <c r="AF569" s="18">
        <v>79</v>
      </c>
      <c r="AG569" s="18">
        <v>0</v>
      </c>
      <c r="AH569" s="18">
        <v>0</v>
      </c>
      <c r="AI569" s="18">
        <v>65</v>
      </c>
      <c r="AJ569" s="18">
        <v>80</v>
      </c>
      <c r="AK569" s="18">
        <v>0</v>
      </c>
      <c r="AL569" s="18">
        <v>0</v>
      </c>
      <c r="AM569" s="18">
        <v>69</v>
      </c>
      <c r="AN569" s="18">
        <v>78</v>
      </c>
      <c r="AO569" s="18">
        <v>0</v>
      </c>
      <c r="AP569" s="18">
        <v>0</v>
      </c>
      <c r="AQ569" s="18">
        <v>2</v>
      </c>
      <c r="AR569" s="18">
        <v>41</v>
      </c>
      <c r="AS569" s="18">
        <v>0</v>
      </c>
      <c r="AT569" s="18">
        <v>0</v>
      </c>
      <c r="AU569" s="18">
        <v>0</v>
      </c>
      <c r="AV569" s="18">
        <v>10</v>
      </c>
      <c r="AW569" s="18">
        <v>0</v>
      </c>
      <c r="AX569" s="18">
        <v>0</v>
      </c>
      <c r="AY569" s="18">
        <v>0</v>
      </c>
      <c r="AZ569" s="18">
        <v>0</v>
      </c>
      <c r="BA569" s="18">
        <v>0</v>
      </c>
      <c r="BB569" s="18">
        <v>0</v>
      </c>
      <c r="BC569" s="45"/>
      <c r="BD569" s="48"/>
      <c r="BE569" s="51"/>
      <c r="BF569" s="51"/>
      <c r="BG569" s="54"/>
      <c r="BH569" s="56" t="s">
        <v>3891</v>
      </c>
    </row>
    <row r="570" spans="1:60" ht="16.2" x14ac:dyDescent="0.25">
      <c r="A570" s="41" t="s">
        <v>3892</v>
      </c>
      <c r="B570" s="42" t="s">
        <v>3893</v>
      </c>
      <c r="C570" s="41" t="s">
        <v>3894</v>
      </c>
      <c r="D570" s="41" t="s">
        <v>3895</v>
      </c>
      <c r="E570" s="41" t="s">
        <v>3896</v>
      </c>
      <c r="F570" s="41" t="s">
        <v>77</v>
      </c>
      <c r="G570" s="43">
        <v>44292</v>
      </c>
      <c r="H570" s="19" t="s">
        <v>3897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1</v>
      </c>
      <c r="R570" s="19">
        <v>0</v>
      </c>
      <c r="S570" s="19">
        <v>1</v>
      </c>
      <c r="T570" s="19">
        <v>1</v>
      </c>
      <c r="U570" s="19">
        <v>0</v>
      </c>
      <c r="V570" s="19">
        <v>0</v>
      </c>
      <c r="W570" s="19">
        <v>1</v>
      </c>
      <c r="X570" s="19">
        <v>24</v>
      </c>
      <c r="Y570" s="19">
        <v>0</v>
      </c>
      <c r="Z570" s="19">
        <v>0</v>
      </c>
      <c r="AA570" s="19">
        <v>0</v>
      </c>
      <c r="AB570" s="19">
        <v>52</v>
      </c>
      <c r="AC570" s="19">
        <v>0</v>
      </c>
      <c r="AD570" s="19">
        <v>0</v>
      </c>
      <c r="AE570" s="19">
        <v>60</v>
      </c>
      <c r="AF570" s="19">
        <v>79</v>
      </c>
      <c r="AG570" s="19">
        <v>0</v>
      </c>
      <c r="AH570" s="19">
        <v>0</v>
      </c>
      <c r="AI570" s="19">
        <v>65</v>
      </c>
      <c r="AJ570" s="19">
        <v>80</v>
      </c>
      <c r="AK570" s="19">
        <v>0</v>
      </c>
      <c r="AL570" s="19">
        <v>0</v>
      </c>
      <c r="AM570" s="19">
        <v>69</v>
      </c>
      <c r="AN570" s="19">
        <v>78</v>
      </c>
      <c r="AO570" s="19">
        <v>0</v>
      </c>
      <c r="AP570" s="19">
        <v>0</v>
      </c>
      <c r="AQ570" s="19">
        <v>2</v>
      </c>
      <c r="AR570" s="19">
        <v>41</v>
      </c>
      <c r="AS570" s="19">
        <v>0</v>
      </c>
      <c r="AT570" s="19">
        <v>0</v>
      </c>
      <c r="AU570" s="19">
        <v>0</v>
      </c>
      <c r="AV570" s="19">
        <v>10</v>
      </c>
      <c r="AW570" s="19">
        <v>0</v>
      </c>
      <c r="AX570" s="19">
        <v>0</v>
      </c>
      <c r="AY570" s="19">
        <v>0</v>
      </c>
      <c r="AZ570" s="19">
        <v>0</v>
      </c>
      <c r="BA570" s="19">
        <v>0</v>
      </c>
      <c r="BB570" s="19">
        <v>0</v>
      </c>
      <c r="BC570" s="46"/>
      <c r="BD570" s="49"/>
      <c r="BE570" s="52"/>
      <c r="BF570" s="52"/>
      <c r="BG570" s="55"/>
      <c r="BH570" s="56" t="s">
        <v>3898</v>
      </c>
    </row>
    <row r="571" spans="1:60" ht="16.2" x14ac:dyDescent="0.25">
      <c r="A571" s="41" t="s">
        <v>3899</v>
      </c>
      <c r="B571" s="42" t="s">
        <v>3900</v>
      </c>
      <c r="C571" s="41" t="s">
        <v>3901</v>
      </c>
      <c r="D571" s="41" t="s">
        <v>3902</v>
      </c>
      <c r="E571" s="41" t="s">
        <v>3903</v>
      </c>
      <c r="F571" s="41" t="s">
        <v>77</v>
      </c>
      <c r="G571" s="43">
        <v>44292</v>
      </c>
      <c r="H571" s="17" t="s">
        <v>3904</v>
      </c>
      <c r="I571" s="17">
        <v>0</v>
      </c>
      <c r="J571" s="17">
        <v>0</v>
      </c>
      <c r="K571" s="17">
        <v>0</v>
      </c>
      <c r="L571" s="17">
        <v>0</v>
      </c>
      <c r="M571" s="17">
        <v>59</v>
      </c>
      <c r="N571" s="17">
        <v>73</v>
      </c>
      <c r="O571" s="17">
        <v>0</v>
      </c>
      <c r="P571" s="17">
        <v>80</v>
      </c>
      <c r="Q571" s="17">
        <v>107</v>
      </c>
      <c r="R571" s="17">
        <v>0</v>
      </c>
      <c r="S571" s="17">
        <v>134</v>
      </c>
      <c r="T571" s="17">
        <v>105</v>
      </c>
      <c r="U571" s="17">
        <v>0</v>
      </c>
      <c r="V571" s="17">
        <v>0</v>
      </c>
      <c r="W571" s="17">
        <v>1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  <c r="AW571" s="17">
        <v>0</v>
      </c>
      <c r="AX571" s="17">
        <v>0</v>
      </c>
      <c r="AY571" s="17">
        <v>0</v>
      </c>
      <c r="AZ571" s="17">
        <v>0</v>
      </c>
      <c r="BA571" s="17">
        <v>0</v>
      </c>
      <c r="BB571" s="17">
        <v>0</v>
      </c>
      <c r="BC571" s="44">
        <f t="shared" ref="BC571" si="752">SUM(I571:BB571)</f>
        <v>559</v>
      </c>
      <c r="BD571" s="47">
        <f t="shared" ref="BD571" si="753">SUM(I572:BB572)</f>
        <v>559</v>
      </c>
      <c r="BE571" s="50">
        <f t="shared" ref="BE571" si="754">SUM(I573:BB573)</f>
        <v>559</v>
      </c>
      <c r="BF571" s="50">
        <f t="shared" ref="BF571" si="755">BE571-BC571</f>
        <v>0</v>
      </c>
      <c r="BG571" s="53">
        <v>0.83630000000000004</v>
      </c>
      <c r="BH571" s="56" t="s">
        <v>3905</v>
      </c>
    </row>
    <row r="572" spans="1:60" ht="16.2" x14ac:dyDescent="0.25">
      <c r="A572" s="41" t="s">
        <v>3906</v>
      </c>
      <c r="B572" s="42" t="s">
        <v>3907</v>
      </c>
      <c r="C572" s="41" t="s">
        <v>3908</v>
      </c>
      <c r="D572" s="41" t="s">
        <v>3909</v>
      </c>
      <c r="E572" s="41" t="s">
        <v>3910</v>
      </c>
      <c r="F572" s="41" t="s">
        <v>77</v>
      </c>
      <c r="G572" s="43">
        <v>44292</v>
      </c>
      <c r="H572" s="18" t="s">
        <v>3911</v>
      </c>
      <c r="I572" s="18">
        <v>0</v>
      </c>
      <c r="J572" s="18">
        <v>0</v>
      </c>
      <c r="K572" s="18">
        <v>0</v>
      </c>
      <c r="L572" s="18">
        <v>0</v>
      </c>
      <c r="M572" s="18">
        <v>59</v>
      </c>
      <c r="N572" s="18">
        <v>73</v>
      </c>
      <c r="O572" s="18">
        <v>0</v>
      </c>
      <c r="P572" s="18">
        <v>80</v>
      </c>
      <c r="Q572" s="18">
        <v>107</v>
      </c>
      <c r="R572" s="18">
        <v>0</v>
      </c>
      <c r="S572" s="18">
        <v>134</v>
      </c>
      <c r="T572" s="18">
        <v>105</v>
      </c>
      <c r="U572" s="18">
        <v>0</v>
      </c>
      <c r="V572" s="18">
        <v>0</v>
      </c>
      <c r="W572" s="18">
        <v>1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  <c r="AI572" s="18">
        <v>0</v>
      </c>
      <c r="AJ572" s="18">
        <v>0</v>
      </c>
      <c r="AK572" s="18">
        <v>0</v>
      </c>
      <c r="AL572" s="18">
        <v>0</v>
      </c>
      <c r="AM572" s="18">
        <v>0</v>
      </c>
      <c r="AN572" s="18">
        <v>0</v>
      </c>
      <c r="AO572" s="18">
        <v>0</v>
      </c>
      <c r="AP572" s="18">
        <v>0</v>
      </c>
      <c r="AQ572" s="18">
        <v>0</v>
      </c>
      <c r="AR572" s="18">
        <v>0</v>
      </c>
      <c r="AS572" s="18">
        <v>0</v>
      </c>
      <c r="AT572" s="18">
        <v>0</v>
      </c>
      <c r="AU572" s="18">
        <v>0</v>
      </c>
      <c r="AV572" s="18">
        <v>0</v>
      </c>
      <c r="AW572" s="18">
        <v>0</v>
      </c>
      <c r="AX572" s="18">
        <v>0</v>
      </c>
      <c r="AY572" s="18">
        <v>0</v>
      </c>
      <c r="AZ572" s="18">
        <v>0</v>
      </c>
      <c r="BA572" s="18">
        <v>0</v>
      </c>
      <c r="BB572" s="18">
        <v>0</v>
      </c>
      <c r="BC572" s="45"/>
      <c r="BD572" s="48"/>
      <c r="BE572" s="51"/>
      <c r="BF572" s="51"/>
      <c r="BG572" s="54"/>
      <c r="BH572" s="56" t="s">
        <v>3912</v>
      </c>
    </row>
    <row r="573" spans="1:60" ht="16.2" x14ac:dyDescent="0.25">
      <c r="A573" s="41" t="s">
        <v>3913</v>
      </c>
      <c r="B573" s="42" t="s">
        <v>3914</v>
      </c>
      <c r="C573" s="41" t="s">
        <v>3915</v>
      </c>
      <c r="D573" s="41" t="s">
        <v>3916</v>
      </c>
      <c r="E573" s="41" t="s">
        <v>3917</v>
      </c>
      <c r="F573" s="41" t="s">
        <v>77</v>
      </c>
      <c r="G573" s="43">
        <v>44292</v>
      </c>
      <c r="H573" s="19" t="s">
        <v>3918</v>
      </c>
      <c r="I573" s="19">
        <v>0</v>
      </c>
      <c r="J573" s="19">
        <v>0</v>
      </c>
      <c r="K573" s="19">
        <v>0</v>
      </c>
      <c r="L573" s="19">
        <v>0</v>
      </c>
      <c r="M573" s="19">
        <v>59</v>
      </c>
      <c r="N573" s="19">
        <v>73</v>
      </c>
      <c r="O573" s="19">
        <v>0</v>
      </c>
      <c r="P573" s="19">
        <v>80</v>
      </c>
      <c r="Q573" s="19">
        <v>107</v>
      </c>
      <c r="R573" s="19">
        <v>0</v>
      </c>
      <c r="S573" s="19">
        <v>134</v>
      </c>
      <c r="T573" s="19">
        <v>105</v>
      </c>
      <c r="U573" s="19">
        <v>0</v>
      </c>
      <c r="V573" s="19">
        <v>0</v>
      </c>
      <c r="W573" s="19">
        <v>1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19">
        <v>0</v>
      </c>
      <c r="AK573" s="19">
        <v>0</v>
      </c>
      <c r="AL573" s="19">
        <v>0</v>
      </c>
      <c r="AM573" s="19">
        <v>0</v>
      </c>
      <c r="AN573" s="19">
        <v>0</v>
      </c>
      <c r="AO573" s="19">
        <v>0</v>
      </c>
      <c r="AP573" s="19">
        <v>0</v>
      </c>
      <c r="AQ573" s="19">
        <v>0</v>
      </c>
      <c r="AR573" s="19">
        <v>0</v>
      </c>
      <c r="AS573" s="19">
        <v>0</v>
      </c>
      <c r="AT573" s="19">
        <v>0</v>
      </c>
      <c r="AU573" s="19">
        <v>0</v>
      </c>
      <c r="AV573" s="19">
        <v>0</v>
      </c>
      <c r="AW573" s="19">
        <v>0</v>
      </c>
      <c r="AX573" s="19">
        <v>0</v>
      </c>
      <c r="AY573" s="19">
        <v>0</v>
      </c>
      <c r="AZ573" s="19">
        <v>0</v>
      </c>
      <c r="BA573" s="19">
        <v>0</v>
      </c>
      <c r="BB573" s="19">
        <v>0</v>
      </c>
      <c r="BC573" s="46"/>
      <c r="BD573" s="49"/>
      <c r="BE573" s="52"/>
      <c r="BF573" s="52"/>
      <c r="BG573" s="55"/>
      <c r="BH573" s="56" t="s">
        <v>3919</v>
      </c>
    </row>
    <row r="574" spans="1:60" ht="16.2" x14ac:dyDescent="0.25">
      <c r="A574" s="41" t="s">
        <v>3920</v>
      </c>
      <c r="B574" s="42" t="s">
        <v>3921</v>
      </c>
      <c r="C574" s="41" t="s">
        <v>3922</v>
      </c>
      <c r="D574" s="41" t="s">
        <v>3923</v>
      </c>
      <c r="E574" s="41" t="s">
        <v>3924</v>
      </c>
      <c r="F574" s="41" t="s">
        <v>77</v>
      </c>
      <c r="G574" s="43">
        <v>44294</v>
      </c>
      <c r="H574" s="17" t="s">
        <v>3925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37</v>
      </c>
      <c r="Q574" s="17">
        <v>73</v>
      </c>
      <c r="R574" s="17">
        <v>0</v>
      </c>
      <c r="S574" s="17">
        <v>0</v>
      </c>
      <c r="T574" s="17">
        <v>73</v>
      </c>
      <c r="U574" s="17">
        <v>0</v>
      </c>
      <c r="V574" s="17">
        <v>0</v>
      </c>
      <c r="W574" s="17">
        <v>37</v>
      </c>
      <c r="X574" s="17">
        <v>37</v>
      </c>
      <c r="Y574" s="17">
        <v>0</v>
      </c>
      <c r="Z574" s="17">
        <v>0</v>
      </c>
      <c r="AA574" s="17">
        <v>37</v>
      </c>
      <c r="AB574" s="17">
        <v>0</v>
      </c>
      <c r="AC574" s="17">
        <v>0</v>
      </c>
      <c r="AD574" s="17">
        <v>0</v>
      </c>
      <c r="AE574" s="17">
        <v>73</v>
      </c>
      <c r="AF574" s="17">
        <v>0</v>
      </c>
      <c r="AG574" s="17">
        <v>0</v>
      </c>
      <c r="AH574" s="17">
        <v>0</v>
      </c>
      <c r="AI574" s="17">
        <v>73</v>
      </c>
      <c r="AJ574" s="17">
        <v>37</v>
      </c>
      <c r="AK574" s="17">
        <v>0</v>
      </c>
      <c r="AL574" s="17">
        <v>0</v>
      </c>
      <c r="AM574" s="17">
        <v>0</v>
      </c>
      <c r="AN574" s="17">
        <v>37</v>
      </c>
      <c r="AO574" s="17">
        <v>0</v>
      </c>
      <c r="AP574" s="17">
        <v>0</v>
      </c>
      <c r="AQ574" s="17">
        <v>0</v>
      </c>
      <c r="AR574" s="17">
        <v>37</v>
      </c>
      <c r="AS574" s="17">
        <v>0</v>
      </c>
      <c r="AT574" s="17">
        <v>0</v>
      </c>
      <c r="AU574" s="17">
        <v>0</v>
      </c>
      <c r="AV574" s="17">
        <v>0</v>
      </c>
      <c r="AW574" s="17">
        <v>0</v>
      </c>
      <c r="AX574" s="17">
        <v>0</v>
      </c>
      <c r="AY574" s="17">
        <v>0</v>
      </c>
      <c r="AZ574" s="17">
        <v>0</v>
      </c>
      <c r="BA574" s="17">
        <v>0</v>
      </c>
      <c r="BB574" s="17">
        <v>0</v>
      </c>
      <c r="BC574" s="44">
        <f t="shared" ref="BC574" si="756">SUM(I574:BB574)</f>
        <v>551</v>
      </c>
      <c r="BD574" s="47">
        <f t="shared" ref="BD574" si="757">SUM(I575:BB575)</f>
        <v>0</v>
      </c>
      <c r="BE574" s="50">
        <f t="shared" ref="BE574" si="758">SUM(I576:BB576)</f>
        <v>0</v>
      </c>
      <c r="BF574" s="50">
        <f t="shared" ref="BF574" si="759">BE574-BC574</f>
        <v>-551</v>
      </c>
      <c r="BG574" s="53">
        <v>0.83930000000000005</v>
      </c>
      <c r="BH574" s="56" t="s">
        <v>3926</v>
      </c>
    </row>
    <row r="575" spans="1:60" ht="16.2" x14ac:dyDescent="0.25">
      <c r="A575" s="41" t="s">
        <v>3927</v>
      </c>
      <c r="B575" s="42" t="s">
        <v>3928</v>
      </c>
      <c r="C575" s="41" t="s">
        <v>3929</v>
      </c>
      <c r="D575" s="41" t="s">
        <v>3930</v>
      </c>
      <c r="E575" s="41" t="s">
        <v>3931</v>
      </c>
      <c r="F575" s="41" t="s">
        <v>77</v>
      </c>
      <c r="G575" s="43">
        <v>44294</v>
      </c>
      <c r="H575" s="18" t="s">
        <v>3932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  <c r="AI575" s="18">
        <v>0</v>
      </c>
      <c r="AJ575" s="18">
        <v>0</v>
      </c>
      <c r="AK575" s="18">
        <v>0</v>
      </c>
      <c r="AL575" s="18">
        <v>0</v>
      </c>
      <c r="AM575" s="18">
        <v>0</v>
      </c>
      <c r="AN575" s="18">
        <v>0</v>
      </c>
      <c r="AO575" s="18">
        <v>0</v>
      </c>
      <c r="AP575" s="18">
        <v>0</v>
      </c>
      <c r="AQ575" s="18">
        <v>0</v>
      </c>
      <c r="AR575" s="18">
        <v>0</v>
      </c>
      <c r="AS575" s="18">
        <v>0</v>
      </c>
      <c r="AT575" s="18">
        <v>0</v>
      </c>
      <c r="AU575" s="18">
        <v>0</v>
      </c>
      <c r="AV575" s="18">
        <v>0</v>
      </c>
      <c r="AW575" s="18">
        <v>0</v>
      </c>
      <c r="AX575" s="18">
        <v>0</v>
      </c>
      <c r="AY575" s="18">
        <v>0</v>
      </c>
      <c r="AZ575" s="18">
        <v>0</v>
      </c>
      <c r="BA575" s="18">
        <v>0</v>
      </c>
      <c r="BB575" s="18">
        <v>0</v>
      </c>
      <c r="BC575" s="45"/>
      <c r="BD575" s="48"/>
      <c r="BE575" s="51"/>
      <c r="BF575" s="51"/>
      <c r="BG575" s="54"/>
      <c r="BH575" s="56" t="s">
        <v>3933</v>
      </c>
    </row>
    <row r="576" spans="1:60" ht="16.2" x14ac:dyDescent="0.25">
      <c r="A576" s="41" t="s">
        <v>3934</v>
      </c>
      <c r="B576" s="42" t="s">
        <v>3935</v>
      </c>
      <c r="C576" s="41" t="s">
        <v>3936</v>
      </c>
      <c r="D576" s="41" t="s">
        <v>3937</v>
      </c>
      <c r="E576" s="41" t="s">
        <v>3938</v>
      </c>
      <c r="F576" s="41" t="s">
        <v>77</v>
      </c>
      <c r="G576" s="43">
        <v>44294</v>
      </c>
      <c r="H576" s="19" t="s">
        <v>3939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19">
        <v>0</v>
      </c>
      <c r="AL576" s="19">
        <v>0</v>
      </c>
      <c r="AM576" s="19">
        <v>0</v>
      </c>
      <c r="AN576" s="19">
        <v>0</v>
      </c>
      <c r="AO576" s="19">
        <v>0</v>
      </c>
      <c r="AP576" s="19">
        <v>0</v>
      </c>
      <c r="AQ576" s="19">
        <v>0</v>
      </c>
      <c r="AR576" s="19">
        <v>0</v>
      </c>
      <c r="AS576" s="19">
        <v>0</v>
      </c>
      <c r="AT576" s="19">
        <v>0</v>
      </c>
      <c r="AU576" s="19">
        <v>0</v>
      </c>
      <c r="AV576" s="19">
        <v>0</v>
      </c>
      <c r="AW576" s="19">
        <v>0</v>
      </c>
      <c r="AX576" s="19">
        <v>0</v>
      </c>
      <c r="AY576" s="19">
        <v>0</v>
      </c>
      <c r="AZ576" s="19">
        <v>0</v>
      </c>
      <c r="BA576" s="19">
        <v>0</v>
      </c>
      <c r="BB576" s="19">
        <v>0</v>
      </c>
      <c r="BC576" s="46"/>
      <c r="BD576" s="49"/>
      <c r="BE576" s="52"/>
      <c r="BF576" s="52"/>
      <c r="BG576" s="55"/>
      <c r="BH576" s="56" t="s">
        <v>3940</v>
      </c>
    </row>
    <row r="577" spans="1:60" ht="16.2" x14ac:dyDescent="0.25">
      <c r="A577" s="41" t="s">
        <v>3941</v>
      </c>
      <c r="B577" s="42" t="s">
        <v>3942</v>
      </c>
      <c r="C577" s="41">
        <v>-2</v>
      </c>
      <c r="D577" s="41" t="s">
        <v>3943</v>
      </c>
      <c r="E577" s="41" t="s">
        <v>3944</v>
      </c>
      <c r="F577" s="41" t="s">
        <v>77</v>
      </c>
      <c r="G577" s="43">
        <v>44299</v>
      </c>
      <c r="H577" s="17" t="s">
        <v>3945</v>
      </c>
      <c r="I577" s="17">
        <v>0</v>
      </c>
      <c r="J577" s="17">
        <v>0</v>
      </c>
      <c r="K577" s="17">
        <v>0</v>
      </c>
      <c r="L577" s="17">
        <v>0</v>
      </c>
      <c r="M577" s="17">
        <v>12</v>
      </c>
      <c r="N577" s="17">
        <v>57</v>
      </c>
      <c r="O577" s="17">
        <v>0</v>
      </c>
      <c r="P577" s="17">
        <v>49</v>
      </c>
      <c r="Q577" s="17">
        <v>79</v>
      </c>
      <c r="R577" s="17">
        <v>0</v>
      </c>
      <c r="S577" s="17">
        <v>73</v>
      </c>
      <c r="T577" s="17">
        <v>90</v>
      </c>
      <c r="U577" s="17">
        <v>0</v>
      </c>
      <c r="V577" s="17">
        <v>0</v>
      </c>
      <c r="W577" s="17">
        <v>82</v>
      </c>
      <c r="X577" s="17">
        <v>108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0</v>
      </c>
      <c r="AS577" s="17">
        <v>0</v>
      </c>
      <c r="AT577" s="17">
        <v>0</v>
      </c>
      <c r="AU577" s="17">
        <v>0</v>
      </c>
      <c r="AV577" s="17">
        <v>0</v>
      </c>
      <c r="AW577" s="17">
        <v>0</v>
      </c>
      <c r="AX577" s="17">
        <v>0</v>
      </c>
      <c r="AY577" s="17">
        <v>0</v>
      </c>
      <c r="AZ577" s="17">
        <v>0</v>
      </c>
      <c r="BA577" s="17">
        <v>0</v>
      </c>
      <c r="BB577" s="17">
        <v>0</v>
      </c>
      <c r="BC577" s="44">
        <f t="shared" ref="BC577" si="760">SUM(I577:BB577)</f>
        <v>550</v>
      </c>
      <c r="BD577" s="47">
        <f t="shared" ref="BD577" si="761">SUM(I578:BB578)</f>
        <v>550</v>
      </c>
      <c r="BE577" s="50">
        <f t="shared" ref="BE577" si="762">SUM(I579:BB579)</f>
        <v>550</v>
      </c>
      <c r="BF577" s="50">
        <f t="shared" ref="BF577" si="763">BE577-BC577</f>
        <v>0</v>
      </c>
      <c r="BG577" s="53">
        <v>0.87970000000000004</v>
      </c>
      <c r="BH577" s="56" t="s">
        <v>3946</v>
      </c>
    </row>
    <row r="578" spans="1:60" ht="16.2" x14ac:dyDescent="0.25">
      <c r="A578" s="41" t="s">
        <v>3947</v>
      </c>
      <c r="B578" s="42" t="s">
        <v>3948</v>
      </c>
      <c r="C578" s="41">
        <v>-2</v>
      </c>
      <c r="D578" s="41" t="s">
        <v>3949</v>
      </c>
      <c r="E578" s="41" t="s">
        <v>3950</v>
      </c>
      <c r="F578" s="41" t="s">
        <v>77</v>
      </c>
      <c r="G578" s="43">
        <v>44299</v>
      </c>
      <c r="H578" s="18" t="s">
        <v>3951</v>
      </c>
      <c r="I578" s="18">
        <v>0</v>
      </c>
      <c r="J578" s="18">
        <v>0</v>
      </c>
      <c r="K578" s="18">
        <v>0</v>
      </c>
      <c r="L578" s="18">
        <v>0</v>
      </c>
      <c r="M578" s="18">
        <v>12</v>
      </c>
      <c r="N578" s="18">
        <v>57</v>
      </c>
      <c r="O578" s="18">
        <v>0</v>
      </c>
      <c r="P578" s="18">
        <v>49</v>
      </c>
      <c r="Q578" s="18">
        <v>79</v>
      </c>
      <c r="R578" s="18">
        <v>0</v>
      </c>
      <c r="S578" s="18">
        <v>73</v>
      </c>
      <c r="T578" s="18">
        <v>90</v>
      </c>
      <c r="U578" s="18">
        <v>0</v>
      </c>
      <c r="V578" s="18">
        <v>0</v>
      </c>
      <c r="W578" s="18">
        <v>82</v>
      </c>
      <c r="X578" s="18">
        <v>108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  <c r="AI578" s="18">
        <v>0</v>
      </c>
      <c r="AJ578" s="18">
        <v>0</v>
      </c>
      <c r="AK578" s="18">
        <v>0</v>
      </c>
      <c r="AL578" s="18">
        <v>0</v>
      </c>
      <c r="AM578" s="18">
        <v>0</v>
      </c>
      <c r="AN578" s="18">
        <v>0</v>
      </c>
      <c r="AO578" s="18">
        <v>0</v>
      </c>
      <c r="AP578" s="18">
        <v>0</v>
      </c>
      <c r="AQ578" s="18">
        <v>0</v>
      </c>
      <c r="AR578" s="18">
        <v>0</v>
      </c>
      <c r="AS578" s="18">
        <v>0</v>
      </c>
      <c r="AT578" s="18">
        <v>0</v>
      </c>
      <c r="AU578" s="18">
        <v>0</v>
      </c>
      <c r="AV578" s="18">
        <v>0</v>
      </c>
      <c r="AW578" s="18">
        <v>0</v>
      </c>
      <c r="AX578" s="18">
        <v>0</v>
      </c>
      <c r="AY578" s="18">
        <v>0</v>
      </c>
      <c r="AZ578" s="18">
        <v>0</v>
      </c>
      <c r="BA578" s="18">
        <v>0</v>
      </c>
      <c r="BB578" s="18">
        <v>0</v>
      </c>
      <c r="BC578" s="45"/>
      <c r="BD578" s="48"/>
      <c r="BE578" s="51"/>
      <c r="BF578" s="51"/>
      <c r="BG578" s="54"/>
      <c r="BH578" s="56" t="s">
        <v>3952</v>
      </c>
    </row>
    <row r="579" spans="1:60" ht="16.2" x14ac:dyDescent="0.25">
      <c r="A579" s="41" t="s">
        <v>3953</v>
      </c>
      <c r="B579" s="42" t="s">
        <v>3954</v>
      </c>
      <c r="C579" s="41">
        <v>-2</v>
      </c>
      <c r="D579" s="41" t="s">
        <v>3955</v>
      </c>
      <c r="E579" s="41" t="s">
        <v>3956</v>
      </c>
      <c r="F579" s="41" t="s">
        <v>77</v>
      </c>
      <c r="G579" s="43">
        <v>44299</v>
      </c>
      <c r="H579" s="19" t="s">
        <v>3957</v>
      </c>
      <c r="I579" s="19">
        <v>0</v>
      </c>
      <c r="J579" s="19">
        <v>0</v>
      </c>
      <c r="K579" s="19">
        <v>0</v>
      </c>
      <c r="L579" s="19">
        <v>0</v>
      </c>
      <c r="M579" s="19">
        <v>12</v>
      </c>
      <c r="N579" s="19">
        <v>57</v>
      </c>
      <c r="O579" s="19">
        <v>0</v>
      </c>
      <c r="P579" s="19">
        <v>49</v>
      </c>
      <c r="Q579" s="19">
        <v>79</v>
      </c>
      <c r="R579" s="19">
        <v>0</v>
      </c>
      <c r="S579" s="19">
        <v>73</v>
      </c>
      <c r="T579" s="19">
        <v>90</v>
      </c>
      <c r="U579" s="19">
        <v>0</v>
      </c>
      <c r="V579" s="19">
        <v>0</v>
      </c>
      <c r="W579" s="19">
        <v>82</v>
      </c>
      <c r="X579" s="19">
        <v>108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19">
        <v>0</v>
      </c>
      <c r="AL579" s="19">
        <v>0</v>
      </c>
      <c r="AM579" s="19">
        <v>0</v>
      </c>
      <c r="AN579" s="19">
        <v>0</v>
      </c>
      <c r="AO579" s="19">
        <v>0</v>
      </c>
      <c r="AP579" s="19">
        <v>0</v>
      </c>
      <c r="AQ579" s="19">
        <v>0</v>
      </c>
      <c r="AR579" s="19">
        <v>0</v>
      </c>
      <c r="AS579" s="19">
        <v>0</v>
      </c>
      <c r="AT579" s="19">
        <v>0</v>
      </c>
      <c r="AU579" s="19">
        <v>0</v>
      </c>
      <c r="AV579" s="19">
        <v>0</v>
      </c>
      <c r="AW579" s="19">
        <v>0</v>
      </c>
      <c r="AX579" s="19">
        <v>0</v>
      </c>
      <c r="AY579" s="19">
        <v>0</v>
      </c>
      <c r="AZ579" s="19">
        <v>0</v>
      </c>
      <c r="BA579" s="19">
        <v>0</v>
      </c>
      <c r="BB579" s="19">
        <v>0</v>
      </c>
      <c r="BC579" s="46"/>
      <c r="BD579" s="49"/>
      <c r="BE579" s="52"/>
      <c r="BF579" s="52"/>
      <c r="BG579" s="55"/>
      <c r="BH579" s="56" t="s">
        <v>3958</v>
      </c>
    </row>
    <row r="580" spans="1:60" ht="16.2" x14ac:dyDescent="0.25">
      <c r="A580" s="41" t="s">
        <v>3959</v>
      </c>
      <c r="B580" s="42" t="s">
        <v>3960</v>
      </c>
      <c r="C580" s="41" t="s">
        <v>3961</v>
      </c>
      <c r="D580" s="41" t="s">
        <v>3962</v>
      </c>
      <c r="E580" s="41" t="s">
        <v>3963</v>
      </c>
      <c r="F580" s="41" t="s">
        <v>137</v>
      </c>
      <c r="G580" s="43">
        <v>44301</v>
      </c>
      <c r="H580" s="17" t="s">
        <v>3964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14</v>
      </c>
      <c r="R580" s="17">
        <v>0</v>
      </c>
      <c r="S580" s="17">
        <v>0</v>
      </c>
      <c r="T580" s="17">
        <v>20</v>
      </c>
      <c r="U580" s="17">
        <v>0</v>
      </c>
      <c r="V580" s="17">
        <v>0</v>
      </c>
      <c r="W580" s="17">
        <v>9</v>
      </c>
      <c r="X580" s="17">
        <v>32</v>
      </c>
      <c r="Y580" s="17">
        <v>0</v>
      </c>
      <c r="Z580" s="17">
        <v>0</v>
      </c>
      <c r="AA580" s="17">
        <v>24</v>
      </c>
      <c r="AB580" s="17">
        <v>40</v>
      </c>
      <c r="AC580" s="17">
        <v>0</v>
      </c>
      <c r="AD580" s="17">
        <v>0</v>
      </c>
      <c r="AE580" s="17">
        <v>34</v>
      </c>
      <c r="AF580" s="17">
        <v>68</v>
      </c>
      <c r="AG580" s="17">
        <v>0</v>
      </c>
      <c r="AH580" s="17">
        <v>0</v>
      </c>
      <c r="AI580" s="17">
        <v>51</v>
      </c>
      <c r="AJ580" s="17">
        <v>56</v>
      </c>
      <c r="AK580" s="17">
        <v>0</v>
      </c>
      <c r="AL580" s="17">
        <v>0</v>
      </c>
      <c r="AM580" s="17">
        <v>53</v>
      </c>
      <c r="AN580" s="17">
        <v>48</v>
      </c>
      <c r="AO580" s="17">
        <v>0</v>
      </c>
      <c r="AP580" s="17">
        <v>0</v>
      </c>
      <c r="AQ580" s="17">
        <v>21</v>
      </c>
      <c r="AR580" s="17">
        <v>35</v>
      </c>
      <c r="AS580" s="17">
        <v>0</v>
      </c>
      <c r="AT580" s="17">
        <v>0</v>
      </c>
      <c r="AU580" s="17">
        <v>8</v>
      </c>
      <c r="AV580" s="17">
        <v>22</v>
      </c>
      <c r="AW580" s="17">
        <v>0</v>
      </c>
      <c r="AX580" s="17">
        <v>0</v>
      </c>
      <c r="AY580" s="17">
        <v>0</v>
      </c>
      <c r="AZ580" s="17">
        <v>9</v>
      </c>
      <c r="BA580" s="17">
        <v>0</v>
      </c>
      <c r="BB580" s="17">
        <v>0</v>
      </c>
      <c r="BC580" s="44">
        <f t="shared" ref="BC580" si="764">SUM(I580:BB580)</f>
        <v>544</v>
      </c>
      <c r="BD580" s="47">
        <f t="shared" ref="BD580" si="765">SUM(I581:BB581)</f>
        <v>544</v>
      </c>
      <c r="BE580" s="50">
        <f t="shared" ref="BE580" si="766">SUM(I582:BB582)</f>
        <v>544</v>
      </c>
      <c r="BF580" s="50">
        <f t="shared" ref="BF580" si="767">BE580-BC580</f>
        <v>0</v>
      </c>
      <c r="BG580" s="53">
        <v>0.88430000000000009</v>
      </c>
      <c r="BH580" s="56" t="s">
        <v>3965</v>
      </c>
    </row>
    <row r="581" spans="1:60" ht="16.2" x14ac:dyDescent="0.25">
      <c r="A581" s="41" t="s">
        <v>3966</v>
      </c>
      <c r="B581" s="42" t="s">
        <v>3967</v>
      </c>
      <c r="C581" s="41" t="s">
        <v>3968</v>
      </c>
      <c r="D581" s="41" t="s">
        <v>3969</v>
      </c>
      <c r="E581" s="41" t="s">
        <v>3970</v>
      </c>
      <c r="F581" s="41" t="s">
        <v>137</v>
      </c>
      <c r="G581" s="43">
        <v>44301</v>
      </c>
      <c r="H581" s="18" t="s">
        <v>3971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14</v>
      </c>
      <c r="R581" s="18">
        <v>0</v>
      </c>
      <c r="S581" s="18">
        <v>0</v>
      </c>
      <c r="T581" s="18">
        <v>20</v>
      </c>
      <c r="U581" s="18">
        <v>0</v>
      </c>
      <c r="V581" s="18">
        <v>0</v>
      </c>
      <c r="W581" s="18">
        <v>9</v>
      </c>
      <c r="X581" s="18">
        <v>32</v>
      </c>
      <c r="Y581" s="18">
        <v>0</v>
      </c>
      <c r="Z581" s="18">
        <v>0</v>
      </c>
      <c r="AA581" s="18">
        <v>24</v>
      </c>
      <c r="AB581" s="18">
        <v>40</v>
      </c>
      <c r="AC581" s="18">
        <v>0</v>
      </c>
      <c r="AD581" s="18">
        <v>0</v>
      </c>
      <c r="AE581" s="18">
        <v>34</v>
      </c>
      <c r="AF581" s="18">
        <v>68</v>
      </c>
      <c r="AG581" s="18">
        <v>0</v>
      </c>
      <c r="AH581" s="18">
        <v>0</v>
      </c>
      <c r="AI581" s="18">
        <v>51</v>
      </c>
      <c r="AJ581" s="18">
        <v>56</v>
      </c>
      <c r="AK581" s="18">
        <v>0</v>
      </c>
      <c r="AL581" s="18">
        <v>0</v>
      </c>
      <c r="AM581" s="18">
        <v>53</v>
      </c>
      <c r="AN581" s="18">
        <v>48</v>
      </c>
      <c r="AO581" s="18">
        <v>0</v>
      </c>
      <c r="AP581" s="18">
        <v>0</v>
      </c>
      <c r="AQ581" s="18">
        <v>21</v>
      </c>
      <c r="AR581" s="18">
        <v>35</v>
      </c>
      <c r="AS581" s="18">
        <v>0</v>
      </c>
      <c r="AT581" s="18">
        <v>0</v>
      </c>
      <c r="AU581" s="18">
        <v>8</v>
      </c>
      <c r="AV581" s="18">
        <v>22</v>
      </c>
      <c r="AW581" s="18">
        <v>0</v>
      </c>
      <c r="AX581" s="18">
        <v>0</v>
      </c>
      <c r="AY581" s="18">
        <v>0</v>
      </c>
      <c r="AZ581" s="18">
        <v>9</v>
      </c>
      <c r="BA581" s="18">
        <v>0</v>
      </c>
      <c r="BB581" s="18">
        <v>0</v>
      </c>
      <c r="BC581" s="45"/>
      <c r="BD581" s="48"/>
      <c r="BE581" s="51"/>
      <c r="BF581" s="51"/>
      <c r="BG581" s="54"/>
      <c r="BH581" s="56" t="s">
        <v>3972</v>
      </c>
    </row>
    <row r="582" spans="1:60" ht="16.2" x14ac:dyDescent="0.25">
      <c r="A582" s="41" t="s">
        <v>3973</v>
      </c>
      <c r="B582" s="42" t="s">
        <v>3974</v>
      </c>
      <c r="C582" s="41" t="s">
        <v>3975</v>
      </c>
      <c r="D582" s="41" t="s">
        <v>3976</v>
      </c>
      <c r="E582" s="41" t="s">
        <v>3977</v>
      </c>
      <c r="F582" s="41" t="s">
        <v>137</v>
      </c>
      <c r="G582" s="43">
        <v>44301</v>
      </c>
      <c r="H582" s="19" t="s">
        <v>3978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14</v>
      </c>
      <c r="R582" s="19">
        <v>0</v>
      </c>
      <c r="S582" s="19">
        <v>0</v>
      </c>
      <c r="T582" s="19">
        <v>20</v>
      </c>
      <c r="U582" s="19">
        <v>0</v>
      </c>
      <c r="V582" s="19">
        <v>0</v>
      </c>
      <c r="W582" s="19">
        <v>9</v>
      </c>
      <c r="X582" s="19">
        <v>32</v>
      </c>
      <c r="Y582" s="19">
        <v>0</v>
      </c>
      <c r="Z582" s="19">
        <v>0</v>
      </c>
      <c r="AA582" s="19">
        <v>24</v>
      </c>
      <c r="AB582" s="19">
        <v>40</v>
      </c>
      <c r="AC582" s="19">
        <v>0</v>
      </c>
      <c r="AD582" s="19">
        <v>0</v>
      </c>
      <c r="AE582" s="19">
        <v>34</v>
      </c>
      <c r="AF582" s="19">
        <v>68</v>
      </c>
      <c r="AG582" s="19">
        <v>0</v>
      </c>
      <c r="AH582" s="19">
        <v>0</v>
      </c>
      <c r="AI582" s="19">
        <v>51</v>
      </c>
      <c r="AJ582" s="19">
        <v>56</v>
      </c>
      <c r="AK582" s="19">
        <v>0</v>
      </c>
      <c r="AL582" s="19">
        <v>0</v>
      </c>
      <c r="AM582" s="19">
        <v>53</v>
      </c>
      <c r="AN582" s="19">
        <v>48</v>
      </c>
      <c r="AO582" s="19">
        <v>0</v>
      </c>
      <c r="AP582" s="19">
        <v>0</v>
      </c>
      <c r="AQ582" s="19">
        <v>21</v>
      </c>
      <c r="AR582" s="19">
        <v>35</v>
      </c>
      <c r="AS582" s="19">
        <v>0</v>
      </c>
      <c r="AT582" s="19">
        <v>0</v>
      </c>
      <c r="AU582" s="19">
        <v>8</v>
      </c>
      <c r="AV582" s="19">
        <v>22</v>
      </c>
      <c r="AW582" s="19">
        <v>0</v>
      </c>
      <c r="AX582" s="19">
        <v>0</v>
      </c>
      <c r="AY582" s="19">
        <v>0</v>
      </c>
      <c r="AZ582" s="19">
        <v>9</v>
      </c>
      <c r="BA582" s="19">
        <v>0</v>
      </c>
      <c r="BB582" s="19">
        <v>0</v>
      </c>
      <c r="BC582" s="46"/>
      <c r="BD582" s="49"/>
      <c r="BE582" s="52"/>
      <c r="BF582" s="52"/>
      <c r="BG582" s="55"/>
      <c r="BH582" s="56" t="s">
        <v>3979</v>
      </c>
    </row>
    <row r="583" spans="1:60" ht="16.2" x14ac:dyDescent="0.25">
      <c r="A583" s="41" t="s">
        <v>3980</v>
      </c>
      <c r="B583" s="42" t="s">
        <v>3981</v>
      </c>
      <c r="C583" s="41" t="s">
        <v>3982</v>
      </c>
      <c r="D583" s="41" t="s">
        <v>3983</v>
      </c>
      <c r="E583" s="41" t="s">
        <v>3984</v>
      </c>
      <c r="F583" s="41" t="s">
        <v>77</v>
      </c>
      <c r="G583" s="43">
        <v>44301</v>
      </c>
      <c r="H583" s="17" t="s">
        <v>3985</v>
      </c>
      <c r="I583" s="17">
        <v>0</v>
      </c>
      <c r="J583" s="17">
        <v>0</v>
      </c>
      <c r="K583" s="17">
        <v>0</v>
      </c>
      <c r="L583" s="17">
        <v>0</v>
      </c>
      <c r="M583" s="17">
        <v>30</v>
      </c>
      <c r="N583" s="17">
        <v>70</v>
      </c>
      <c r="O583" s="17">
        <v>0</v>
      </c>
      <c r="P583" s="17">
        <v>40</v>
      </c>
      <c r="Q583" s="17">
        <v>80</v>
      </c>
      <c r="R583" s="17">
        <v>0</v>
      </c>
      <c r="S583" s="17">
        <v>60</v>
      </c>
      <c r="T583" s="17">
        <v>100</v>
      </c>
      <c r="U583" s="17">
        <v>0</v>
      </c>
      <c r="V583" s="17">
        <v>0</v>
      </c>
      <c r="W583" s="17">
        <v>60</v>
      </c>
      <c r="X583" s="17">
        <v>100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0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0</v>
      </c>
      <c r="AV583" s="17">
        <v>0</v>
      </c>
      <c r="AW583" s="17">
        <v>0</v>
      </c>
      <c r="AX583" s="17">
        <v>0</v>
      </c>
      <c r="AY583" s="17">
        <v>0</v>
      </c>
      <c r="AZ583" s="17">
        <v>0</v>
      </c>
      <c r="BA583" s="17">
        <v>0</v>
      </c>
      <c r="BB583" s="17">
        <v>0</v>
      </c>
      <c r="BC583" s="44">
        <f t="shared" ref="BC583" si="768">SUM(I583:BB583)</f>
        <v>540</v>
      </c>
      <c r="BD583" s="47">
        <f t="shared" ref="BD583" si="769">SUM(I584:BB584)</f>
        <v>350</v>
      </c>
      <c r="BE583" s="50">
        <f t="shared" ref="BE583" si="770">SUM(I585:BB585)</f>
        <v>170</v>
      </c>
      <c r="BF583" s="50">
        <f t="shared" ref="BF583" si="771">BE583-BC583</f>
        <v>-370</v>
      </c>
      <c r="BG583" s="53">
        <v>0.8629</v>
      </c>
      <c r="BH583" s="56" t="s">
        <v>3986</v>
      </c>
    </row>
    <row r="584" spans="1:60" ht="16.2" x14ac:dyDescent="0.25">
      <c r="A584" s="41" t="s">
        <v>3987</v>
      </c>
      <c r="B584" s="42" t="s">
        <v>3988</v>
      </c>
      <c r="C584" s="41" t="s">
        <v>3989</v>
      </c>
      <c r="D584" s="41" t="s">
        <v>3990</v>
      </c>
      <c r="E584" s="41" t="s">
        <v>3991</v>
      </c>
      <c r="F584" s="41" t="s">
        <v>77</v>
      </c>
      <c r="G584" s="43">
        <v>44301</v>
      </c>
      <c r="H584" s="18" t="s">
        <v>3992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70</v>
      </c>
      <c r="O584" s="18">
        <v>0</v>
      </c>
      <c r="P584" s="18">
        <v>40</v>
      </c>
      <c r="Q584" s="18">
        <v>30</v>
      </c>
      <c r="R584" s="18">
        <v>0</v>
      </c>
      <c r="S584" s="18">
        <v>60</v>
      </c>
      <c r="T584" s="18">
        <v>90</v>
      </c>
      <c r="U584" s="18">
        <v>0</v>
      </c>
      <c r="V584" s="18">
        <v>0</v>
      </c>
      <c r="W584" s="18">
        <v>0</v>
      </c>
      <c r="X584" s="18">
        <v>60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  <c r="AI584" s="18">
        <v>0</v>
      </c>
      <c r="AJ584" s="18">
        <v>0</v>
      </c>
      <c r="AK584" s="18">
        <v>0</v>
      </c>
      <c r="AL584" s="18">
        <v>0</v>
      </c>
      <c r="AM584" s="18">
        <v>0</v>
      </c>
      <c r="AN584" s="18">
        <v>0</v>
      </c>
      <c r="AO584" s="18">
        <v>0</v>
      </c>
      <c r="AP584" s="18">
        <v>0</v>
      </c>
      <c r="AQ584" s="18">
        <v>0</v>
      </c>
      <c r="AR584" s="18">
        <v>0</v>
      </c>
      <c r="AS584" s="18">
        <v>0</v>
      </c>
      <c r="AT584" s="18">
        <v>0</v>
      </c>
      <c r="AU584" s="18">
        <v>0</v>
      </c>
      <c r="AV584" s="18">
        <v>0</v>
      </c>
      <c r="AW584" s="18">
        <v>0</v>
      </c>
      <c r="AX584" s="18">
        <v>0</v>
      </c>
      <c r="AY584" s="18">
        <v>0</v>
      </c>
      <c r="AZ584" s="18">
        <v>0</v>
      </c>
      <c r="BA584" s="18">
        <v>0</v>
      </c>
      <c r="BB584" s="18">
        <v>0</v>
      </c>
      <c r="BC584" s="45"/>
      <c r="BD584" s="48"/>
      <c r="BE584" s="51"/>
      <c r="BF584" s="51"/>
      <c r="BG584" s="54"/>
      <c r="BH584" s="56" t="s">
        <v>3993</v>
      </c>
    </row>
    <row r="585" spans="1:60" ht="16.2" x14ac:dyDescent="0.25">
      <c r="A585" s="41" t="s">
        <v>3994</v>
      </c>
      <c r="B585" s="42" t="s">
        <v>3995</v>
      </c>
      <c r="C585" s="41" t="s">
        <v>3996</v>
      </c>
      <c r="D585" s="41" t="s">
        <v>3997</v>
      </c>
      <c r="E585" s="41" t="s">
        <v>3998</v>
      </c>
      <c r="F585" s="41" t="s">
        <v>77</v>
      </c>
      <c r="G585" s="43">
        <v>44301</v>
      </c>
      <c r="H585" s="19" t="s">
        <v>3999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70</v>
      </c>
      <c r="O585" s="19">
        <v>0</v>
      </c>
      <c r="P585" s="19">
        <v>40</v>
      </c>
      <c r="Q585" s="19">
        <v>0</v>
      </c>
      <c r="R585" s="19">
        <v>0</v>
      </c>
      <c r="S585" s="19">
        <v>60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0</v>
      </c>
      <c r="AM585" s="19">
        <v>0</v>
      </c>
      <c r="AN585" s="19">
        <v>0</v>
      </c>
      <c r="AO585" s="19">
        <v>0</v>
      </c>
      <c r="AP585" s="19">
        <v>0</v>
      </c>
      <c r="AQ585" s="19">
        <v>0</v>
      </c>
      <c r="AR585" s="19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19">
        <v>0</v>
      </c>
      <c r="AY585" s="19">
        <v>0</v>
      </c>
      <c r="AZ585" s="19">
        <v>0</v>
      </c>
      <c r="BA585" s="19">
        <v>0</v>
      </c>
      <c r="BB585" s="19">
        <v>0</v>
      </c>
      <c r="BC585" s="46"/>
      <c r="BD585" s="49"/>
      <c r="BE585" s="52"/>
      <c r="BF585" s="52"/>
      <c r="BG585" s="55"/>
      <c r="BH585" s="56" t="s">
        <v>4000</v>
      </c>
    </row>
    <row r="586" spans="1:60" ht="16.2" x14ac:dyDescent="0.25">
      <c r="A586" s="41" t="s">
        <v>4001</v>
      </c>
      <c r="B586" s="42" t="s">
        <v>4002</v>
      </c>
      <c r="C586" s="41" t="s">
        <v>4003</v>
      </c>
      <c r="D586" s="41" t="s">
        <v>4004</v>
      </c>
      <c r="E586" s="41" t="s">
        <v>4005</v>
      </c>
      <c r="F586" s="41" t="s">
        <v>77</v>
      </c>
      <c r="G586" s="43">
        <v>44291</v>
      </c>
      <c r="H586" s="17" t="s">
        <v>4006</v>
      </c>
      <c r="I586" s="17">
        <v>0</v>
      </c>
      <c r="J586" s="17">
        <v>0</v>
      </c>
      <c r="K586" s="17">
        <v>0</v>
      </c>
      <c r="L586" s="17">
        <v>0</v>
      </c>
      <c r="M586" s="17">
        <v>42</v>
      </c>
      <c r="N586" s="17">
        <v>64</v>
      </c>
      <c r="O586" s="17">
        <v>0</v>
      </c>
      <c r="P586" s="17">
        <v>60</v>
      </c>
      <c r="Q586" s="17">
        <v>80</v>
      </c>
      <c r="R586" s="17">
        <v>0</v>
      </c>
      <c r="S586" s="17">
        <v>78</v>
      </c>
      <c r="T586" s="17">
        <v>94</v>
      </c>
      <c r="U586" s="17">
        <v>0</v>
      </c>
      <c r="V586" s="17">
        <v>0</v>
      </c>
      <c r="W586" s="17">
        <v>50</v>
      </c>
      <c r="X586" s="17">
        <v>54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  <c r="AW586" s="17">
        <v>0</v>
      </c>
      <c r="AX586" s="17">
        <v>0</v>
      </c>
      <c r="AY586" s="17">
        <v>0</v>
      </c>
      <c r="AZ586" s="17">
        <v>0</v>
      </c>
      <c r="BA586" s="17">
        <v>0</v>
      </c>
      <c r="BB586" s="17">
        <v>0</v>
      </c>
      <c r="BC586" s="44">
        <f t="shared" ref="BC586" si="772">SUM(I586:BB586)</f>
        <v>522</v>
      </c>
      <c r="BD586" s="47">
        <f t="shared" ref="BD586" si="773">SUM(I587:BB587)</f>
        <v>522</v>
      </c>
      <c r="BE586" s="50">
        <f t="shared" ref="BE586" si="774">SUM(I588:BB588)</f>
        <v>522</v>
      </c>
      <c r="BF586" s="50">
        <f t="shared" ref="BF586" si="775">BE586-BC586</f>
        <v>0</v>
      </c>
      <c r="BG586" s="53">
        <v>0.83020000000000005</v>
      </c>
      <c r="BH586" s="56" t="s">
        <v>4007</v>
      </c>
    </row>
    <row r="587" spans="1:60" ht="16.2" x14ac:dyDescent="0.25">
      <c r="A587" s="41" t="s">
        <v>4008</v>
      </c>
      <c r="B587" s="42" t="s">
        <v>4009</v>
      </c>
      <c r="C587" s="41" t="s">
        <v>4010</v>
      </c>
      <c r="D587" s="41" t="s">
        <v>4011</v>
      </c>
      <c r="E587" s="41" t="s">
        <v>4012</v>
      </c>
      <c r="F587" s="41" t="s">
        <v>77</v>
      </c>
      <c r="G587" s="43">
        <v>44291</v>
      </c>
      <c r="H587" s="18" t="s">
        <v>4013</v>
      </c>
      <c r="I587" s="18">
        <v>0</v>
      </c>
      <c r="J587" s="18">
        <v>0</v>
      </c>
      <c r="K587" s="18">
        <v>0</v>
      </c>
      <c r="L587" s="18">
        <v>0</v>
      </c>
      <c r="M587" s="18">
        <v>42</v>
      </c>
      <c r="N587" s="18">
        <v>64</v>
      </c>
      <c r="O587" s="18">
        <v>0</v>
      </c>
      <c r="P587" s="18">
        <v>60</v>
      </c>
      <c r="Q587" s="18">
        <v>80</v>
      </c>
      <c r="R587" s="18">
        <v>0</v>
      </c>
      <c r="S587" s="18">
        <v>78</v>
      </c>
      <c r="T587" s="18">
        <v>94</v>
      </c>
      <c r="U587" s="18">
        <v>0</v>
      </c>
      <c r="V587" s="18">
        <v>0</v>
      </c>
      <c r="W587" s="18">
        <v>50</v>
      </c>
      <c r="X587" s="18">
        <v>54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  <c r="AI587" s="18">
        <v>0</v>
      </c>
      <c r="AJ587" s="18">
        <v>0</v>
      </c>
      <c r="AK587" s="18">
        <v>0</v>
      </c>
      <c r="AL587" s="18">
        <v>0</v>
      </c>
      <c r="AM587" s="18">
        <v>0</v>
      </c>
      <c r="AN587" s="18">
        <v>0</v>
      </c>
      <c r="AO587" s="18">
        <v>0</v>
      </c>
      <c r="AP587" s="18">
        <v>0</v>
      </c>
      <c r="AQ587" s="18">
        <v>0</v>
      </c>
      <c r="AR587" s="18">
        <v>0</v>
      </c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0</v>
      </c>
      <c r="AY587" s="18">
        <v>0</v>
      </c>
      <c r="AZ587" s="18">
        <v>0</v>
      </c>
      <c r="BA587" s="18">
        <v>0</v>
      </c>
      <c r="BB587" s="18">
        <v>0</v>
      </c>
      <c r="BC587" s="45"/>
      <c r="BD587" s="48"/>
      <c r="BE587" s="51"/>
      <c r="BF587" s="51"/>
      <c r="BG587" s="54"/>
      <c r="BH587" s="56" t="s">
        <v>4014</v>
      </c>
    </row>
    <row r="588" spans="1:60" ht="16.2" x14ac:dyDescent="0.25">
      <c r="A588" s="41" t="s">
        <v>4015</v>
      </c>
      <c r="B588" s="42" t="s">
        <v>4016</v>
      </c>
      <c r="C588" s="41" t="s">
        <v>4017</v>
      </c>
      <c r="D588" s="41" t="s">
        <v>4018</v>
      </c>
      <c r="E588" s="41" t="s">
        <v>4019</v>
      </c>
      <c r="F588" s="41" t="s">
        <v>77</v>
      </c>
      <c r="G588" s="43">
        <v>44291</v>
      </c>
      <c r="H588" s="19" t="s">
        <v>4020</v>
      </c>
      <c r="I588" s="19">
        <v>0</v>
      </c>
      <c r="J588" s="19">
        <v>0</v>
      </c>
      <c r="K588" s="19">
        <v>0</v>
      </c>
      <c r="L588" s="19">
        <v>0</v>
      </c>
      <c r="M588" s="19">
        <v>42</v>
      </c>
      <c r="N588" s="19">
        <v>64</v>
      </c>
      <c r="O588" s="19">
        <v>0</v>
      </c>
      <c r="P588" s="19">
        <v>60</v>
      </c>
      <c r="Q588" s="19">
        <v>80</v>
      </c>
      <c r="R588" s="19">
        <v>0</v>
      </c>
      <c r="S588" s="19">
        <v>78</v>
      </c>
      <c r="T588" s="19">
        <v>94</v>
      </c>
      <c r="U588" s="19">
        <v>0</v>
      </c>
      <c r="V588" s="19">
        <v>0</v>
      </c>
      <c r="W588" s="19">
        <v>50</v>
      </c>
      <c r="X588" s="19">
        <v>54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19">
        <v>0</v>
      </c>
      <c r="AL588" s="19">
        <v>0</v>
      </c>
      <c r="AM588" s="19">
        <v>0</v>
      </c>
      <c r="AN588" s="19">
        <v>0</v>
      </c>
      <c r="AO588" s="19">
        <v>0</v>
      </c>
      <c r="AP588" s="19">
        <v>0</v>
      </c>
      <c r="AQ588" s="19">
        <v>0</v>
      </c>
      <c r="AR588" s="19">
        <v>0</v>
      </c>
      <c r="AS588" s="19">
        <v>0</v>
      </c>
      <c r="AT588" s="19">
        <v>0</v>
      </c>
      <c r="AU588" s="19">
        <v>0</v>
      </c>
      <c r="AV588" s="19">
        <v>0</v>
      </c>
      <c r="AW588" s="19">
        <v>0</v>
      </c>
      <c r="AX588" s="19">
        <v>0</v>
      </c>
      <c r="AY588" s="19">
        <v>0</v>
      </c>
      <c r="AZ588" s="19">
        <v>0</v>
      </c>
      <c r="BA588" s="19">
        <v>0</v>
      </c>
      <c r="BB588" s="19">
        <v>0</v>
      </c>
      <c r="BC588" s="46"/>
      <c r="BD588" s="49"/>
      <c r="BE588" s="52"/>
      <c r="BF588" s="52"/>
      <c r="BG588" s="55"/>
      <c r="BH588" s="56" t="s">
        <v>4021</v>
      </c>
    </row>
    <row r="589" spans="1:60" ht="16.2" x14ac:dyDescent="0.25">
      <c r="A589" s="41" t="s">
        <v>4022</v>
      </c>
      <c r="B589" s="42" t="s">
        <v>4023</v>
      </c>
      <c r="C589" s="41" t="s">
        <v>4024</v>
      </c>
      <c r="D589" s="41" t="s">
        <v>4025</v>
      </c>
      <c r="E589" s="41" t="s">
        <v>4026</v>
      </c>
      <c r="F589" s="41" t="s">
        <v>77</v>
      </c>
      <c r="G589" s="43">
        <v>44277</v>
      </c>
      <c r="H589" s="17" t="s">
        <v>4027</v>
      </c>
      <c r="I589" s="17">
        <v>0</v>
      </c>
      <c r="J589" s="17">
        <v>0</v>
      </c>
      <c r="K589" s="17">
        <v>0</v>
      </c>
      <c r="L589" s="17">
        <v>0</v>
      </c>
      <c r="M589" s="17">
        <v>7</v>
      </c>
      <c r="N589" s="17">
        <v>77</v>
      </c>
      <c r="O589" s="17">
        <v>0</v>
      </c>
      <c r="P589" s="17">
        <v>23</v>
      </c>
      <c r="Q589" s="17">
        <v>103</v>
      </c>
      <c r="R589" s="17">
        <v>0</v>
      </c>
      <c r="S589" s="17">
        <v>103</v>
      </c>
      <c r="T589" s="17">
        <v>38</v>
      </c>
      <c r="U589" s="17">
        <v>0</v>
      </c>
      <c r="V589" s="17">
        <v>0</v>
      </c>
      <c r="W589" s="17">
        <v>81</v>
      </c>
      <c r="X589" s="17">
        <v>78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</v>
      </c>
      <c r="AT589" s="17">
        <v>0</v>
      </c>
      <c r="AU589" s="17">
        <v>0</v>
      </c>
      <c r="AV589" s="17">
        <v>0</v>
      </c>
      <c r="AW589" s="17">
        <v>0</v>
      </c>
      <c r="AX589" s="17">
        <v>0</v>
      </c>
      <c r="AY589" s="17">
        <v>0</v>
      </c>
      <c r="AZ589" s="17">
        <v>0</v>
      </c>
      <c r="BA589" s="17">
        <v>0</v>
      </c>
      <c r="BB589" s="17">
        <v>0</v>
      </c>
      <c r="BC589" s="44">
        <f t="shared" ref="BC589" si="776">SUM(I589:BB589)</f>
        <v>510</v>
      </c>
      <c r="BD589" s="47">
        <f t="shared" ref="BD589" si="777">SUM(I590:BB590)</f>
        <v>510</v>
      </c>
      <c r="BE589" s="50">
        <f t="shared" ref="BE589" si="778">SUM(I591:BB591)</f>
        <v>510</v>
      </c>
      <c r="BF589" s="50">
        <f t="shared" ref="BF589" si="779">BE589-BC589</f>
        <v>0</v>
      </c>
      <c r="BG589" s="53">
        <v>0.8427</v>
      </c>
      <c r="BH589" s="56" t="s">
        <v>4028</v>
      </c>
    </row>
    <row r="590" spans="1:60" ht="16.2" x14ac:dyDescent="0.25">
      <c r="A590" s="41" t="s">
        <v>4029</v>
      </c>
      <c r="B590" s="42" t="s">
        <v>4030</v>
      </c>
      <c r="C590" s="41" t="s">
        <v>4031</v>
      </c>
      <c r="D590" s="41" t="s">
        <v>4032</v>
      </c>
      <c r="E590" s="41" t="s">
        <v>4033</v>
      </c>
      <c r="F590" s="41" t="s">
        <v>77</v>
      </c>
      <c r="G590" s="43">
        <v>44277</v>
      </c>
      <c r="H590" s="18" t="s">
        <v>4034</v>
      </c>
      <c r="I590" s="18">
        <v>0</v>
      </c>
      <c r="J590" s="18">
        <v>0</v>
      </c>
      <c r="K590" s="18">
        <v>0</v>
      </c>
      <c r="L590" s="18">
        <v>0</v>
      </c>
      <c r="M590" s="18">
        <v>7</v>
      </c>
      <c r="N590" s="18">
        <v>77</v>
      </c>
      <c r="O590" s="18">
        <v>0</v>
      </c>
      <c r="P590" s="18">
        <v>23</v>
      </c>
      <c r="Q590" s="18">
        <v>103</v>
      </c>
      <c r="R590" s="18">
        <v>0</v>
      </c>
      <c r="S590" s="18">
        <v>103</v>
      </c>
      <c r="T590" s="18">
        <v>38</v>
      </c>
      <c r="U590" s="18">
        <v>0</v>
      </c>
      <c r="V590" s="18">
        <v>0</v>
      </c>
      <c r="W590" s="18">
        <v>81</v>
      </c>
      <c r="X590" s="18">
        <v>78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  <c r="AI590" s="18">
        <v>0</v>
      </c>
      <c r="AJ590" s="18">
        <v>0</v>
      </c>
      <c r="AK590" s="18">
        <v>0</v>
      </c>
      <c r="AL590" s="18">
        <v>0</v>
      </c>
      <c r="AM590" s="18">
        <v>0</v>
      </c>
      <c r="AN590" s="18">
        <v>0</v>
      </c>
      <c r="AO590" s="18">
        <v>0</v>
      </c>
      <c r="AP590" s="18">
        <v>0</v>
      </c>
      <c r="AQ590" s="18">
        <v>0</v>
      </c>
      <c r="AR590" s="18">
        <v>0</v>
      </c>
      <c r="AS590" s="18">
        <v>0</v>
      </c>
      <c r="AT590" s="18">
        <v>0</v>
      </c>
      <c r="AU590" s="18">
        <v>0</v>
      </c>
      <c r="AV590" s="18">
        <v>0</v>
      </c>
      <c r="AW590" s="18">
        <v>0</v>
      </c>
      <c r="AX590" s="18">
        <v>0</v>
      </c>
      <c r="AY590" s="18">
        <v>0</v>
      </c>
      <c r="AZ590" s="18">
        <v>0</v>
      </c>
      <c r="BA590" s="18">
        <v>0</v>
      </c>
      <c r="BB590" s="18">
        <v>0</v>
      </c>
      <c r="BC590" s="45"/>
      <c r="BD590" s="48"/>
      <c r="BE590" s="51"/>
      <c r="BF590" s="51"/>
      <c r="BG590" s="54"/>
      <c r="BH590" s="56" t="s">
        <v>4035</v>
      </c>
    </row>
    <row r="591" spans="1:60" ht="16.2" x14ac:dyDescent="0.25">
      <c r="A591" s="41" t="s">
        <v>4036</v>
      </c>
      <c r="B591" s="42" t="s">
        <v>4037</v>
      </c>
      <c r="C591" s="41" t="s">
        <v>4038</v>
      </c>
      <c r="D591" s="41" t="s">
        <v>4039</v>
      </c>
      <c r="E591" s="41" t="s">
        <v>4040</v>
      </c>
      <c r="F591" s="41" t="s">
        <v>77</v>
      </c>
      <c r="G591" s="43">
        <v>44277</v>
      </c>
      <c r="H591" s="19" t="s">
        <v>4041</v>
      </c>
      <c r="I591" s="19">
        <v>0</v>
      </c>
      <c r="J591" s="19">
        <v>0</v>
      </c>
      <c r="K591" s="19">
        <v>0</v>
      </c>
      <c r="L591" s="19">
        <v>0</v>
      </c>
      <c r="M591" s="19">
        <v>7</v>
      </c>
      <c r="N591" s="19">
        <v>77</v>
      </c>
      <c r="O591" s="19">
        <v>0</v>
      </c>
      <c r="P591" s="19">
        <v>23</v>
      </c>
      <c r="Q591" s="19">
        <v>103</v>
      </c>
      <c r="R591" s="19">
        <v>0</v>
      </c>
      <c r="S591" s="19">
        <v>103</v>
      </c>
      <c r="T591" s="19">
        <v>38</v>
      </c>
      <c r="U591" s="19">
        <v>0</v>
      </c>
      <c r="V591" s="19">
        <v>0</v>
      </c>
      <c r="W591" s="19">
        <v>81</v>
      </c>
      <c r="X591" s="19">
        <v>78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0</v>
      </c>
      <c r="AN591" s="19">
        <v>0</v>
      </c>
      <c r="AO591" s="19">
        <v>0</v>
      </c>
      <c r="AP591" s="19">
        <v>0</v>
      </c>
      <c r="AQ591" s="19">
        <v>0</v>
      </c>
      <c r="AR591" s="19">
        <v>0</v>
      </c>
      <c r="AS591" s="19">
        <v>0</v>
      </c>
      <c r="AT591" s="19">
        <v>0</v>
      </c>
      <c r="AU591" s="19">
        <v>0</v>
      </c>
      <c r="AV591" s="19">
        <v>0</v>
      </c>
      <c r="AW591" s="19">
        <v>0</v>
      </c>
      <c r="AX591" s="19">
        <v>0</v>
      </c>
      <c r="AY591" s="19">
        <v>0</v>
      </c>
      <c r="AZ591" s="19">
        <v>0</v>
      </c>
      <c r="BA591" s="19">
        <v>0</v>
      </c>
      <c r="BB591" s="19">
        <v>0</v>
      </c>
      <c r="BC591" s="46"/>
      <c r="BD591" s="49"/>
      <c r="BE591" s="52"/>
      <c r="BF591" s="52"/>
      <c r="BG591" s="55"/>
      <c r="BH591" s="56" t="s">
        <v>4042</v>
      </c>
    </row>
    <row r="592" spans="1:60" ht="16.2" x14ac:dyDescent="0.25">
      <c r="A592" s="41" t="s">
        <v>4043</v>
      </c>
      <c r="B592" s="42" t="s">
        <v>4044</v>
      </c>
      <c r="C592" s="41" t="s">
        <v>4045</v>
      </c>
      <c r="D592" s="41" t="s">
        <v>4046</v>
      </c>
      <c r="E592" s="41" t="s">
        <v>4047</v>
      </c>
      <c r="F592" s="41" t="s">
        <v>77</v>
      </c>
      <c r="G592" s="43">
        <v>44295</v>
      </c>
      <c r="H592" s="17" t="s">
        <v>4048</v>
      </c>
      <c r="I592" s="17">
        <v>0</v>
      </c>
      <c r="J592" s="17">
        <v>0</v>
      </c>
      <c r="K592" s="17">
        <v>0</v>
      </c>
      <c r="L592" s="17">
        <v>0</v>
      </c>
      <c r="M592" s="17">
        <v>40</v>
      </c>
      <c r="N592" s="17">
        <v>63</v>
      </c>
      <c r="O592" s="17">
        <v>0</v>
      </c>
      <c r="P592" s="17">
        <v>57</v>
      </c>
      <c r="Q592" s="17">
        <v>76</v>
      </c>
      <c r="R592" s="17">
        <v>0</v>
      </c>
      <c r="S592" s="17">
        <v>75</v>
      </c>
      <c r="T592" s="17">
        <v>89</v>
      </c>
      <c r="U592" s="17">
        <v>0</v>
      </c>
      <c r="V592" s="17">
        <v>0</v>
      </c>
      <c r="W592" s="17">
        <v>50</v>
      </c>
      <c r="X592" s="17">
        <v>52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  <c r="AI592" s="17">
        <v>0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0</v>
      </c>
      <c r="AR592" s="17">
        <v>0</v>
      </c>
      <c r="AS592" s="17">
        <v>0</v>
      </c>
      <c r="AT592" s="17">
        <v>0</v>
      </c>
      <c r="AU592" s="17">
        <v>0</v>
      </c>
      <c r="AV592" s="17">
        <v>0</v>
      </c>
      <c r="AW592" s="17">
        <v>0</v>
      </c>
      <c r="AX592" s="17">
        <v>0</v>
      </c>
      <c r="AY592" s="17">
        <v>0</v>
      </c>
      <c r="AZ592" s="17">
        <v>0</v>
      </c>
      <c r="BA592" s="17">
        <v>0</v>
      </c>
      <c r="BB592" s="17">
        <v>0</v>
      </c>
      <c r="BC592" s="44">
        <f t="shared" ref="BC592" si="780">SUM(I592:BB592)</f>
        <v>502</v>
      </c>
      <c r="BD592" s="47">
        <f t="shared" ref="BD592" si="781">SUM(I593:BB593)</f>
        <v>0</v>
      </c>
      <c r="BE592" s="50">
        <f t="shared" ref="BE592" si="782">SUM(I594:BB594)</f>
        <v>0</v>
      </c>
      <c r="BF592" s="50">
        <f t="shared" ref="BF592" si="783">BE592-BC592</f>
        <v>-502</v>
      </c>
      <c r="BG592" s="53">
        <v>0.8832000000000001</v>
      </c>
      <c r="BH592" s="56" t="s">
        <v>4049</v>
      </c>
    </row>
    <row r="593" spans="1:60" ht="16.2" x14ac:dyDescent="0.25">
      <c r="A593" s="41" t="s">
        <v>4050</v>
      </c>
      <c r="B593" s="42" t="s">
        <v>4051</v>
      </c>
      <c r="C593" s="41" t="s">
        <v>4052</v>
      </c>
      <c r="D593" s="41" t="s">
        <v>4053</v>
      </c>
      <c r="E593" s="41" t="s">
        <v>4054</v>
      </c>
      <c r="F593" s="41" t="s">
        <v>77</v>
      </c>
      <c r="G593" s="43">
        <v>44295</v>
      </c>
      <c r="H593" s="18" t="s">
        <v>4055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  <c r="AI593" s="18">
        <v>0</v>
      </c>
      <c r="AJ593" s="18">
        <v>0</v>
      </c>
      <c r="AK593" s="18">
        <v>0</v>
      </c>
      <c r="AL593" s="18">
        <v>0</v>
      </c>
      <c r="AM593" s="18">
        <v>0</v>
      </c>
      <c r="AN593" s="18">
        <v>0</v>
      </c>
      <c r="AO593" s="18">
        <v>0</v>
      </c>
      <c r="AP593" s="18">
        <v>0</v>
      </c>
      <c r="AQ593" s="18">
        <v>0</v>
      </c>
      <c r="AR593" s="18">
        <v>0</v>
      </c>
      <c r="AS593" s="18">
        <v>0</v>
      </c>
      <c r="AT593" s="18">
        <v>0</v>
      </c>
      <c r="AU593" s="18">
        <v>0</v>
      </c>
      <c r="AV593" s="18">
        <v>0</v>
      </c>
      <c r="AW593" s="18">
        <v>0</v>
      </c>
      <c r="AX593" s="18">
        <v>0</v>
      </c>
      <c r="AY593" s="18">
        <v>0</v>
      </c>
      <c r="AZ593" s="18">
        <v>0</v>
      </c>
      <c r="BA593" s="18">
        <v>0</v>
      </c>
      <c r="BB593" s="18">
        <v>0</v>
      </c>
      <c r="BC593" s="45"/>
      <c r="BD593" s="48"/>
      <c r="BE593" s="51"/>
      <c r="BF593" s="51"/>
      <c r="BG593" s="54"/>
      <c r="BH593" s="56" t="s">
        <v>4056</v>
      </c>
    </row>
    <row r="594" spans="1:60" ht="16.2" x14ac:dyDescent="0.25">
      <c r="A594" s="41" t="s">
        <v>4057</v>
      </c>
      <c r="B594" s="42" t="s">
        <v>4058</v>
      </c>
      <c r="C594" s="41" t="s">
        <v>4059</v>
      </c>
      <c r="D594" s="41" t="s">
        <v>4060</v>
      </c>
      <c r="E594" s="41" t="s">
        <v>4061</v>
      </c>
      <c r="F594" s="41" t="s">
        <v>77</v>
      </c>
      <c r="G594" s="43">
        <v>44295</v>
      </c>
      <c r="H594" s="19" t="s">
        <v>4062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19">
        <v>0</v>
      </c>
      <c r="AK594" s="19">
        <v>0</v>
      </c>
      <c r="AL594" s="19">
        <v>0</v>
      </c>
      <c r="AM594" s="19">
        <v>0</v>
      </c>
      <c r="AN594" s="19">
        <v>0</v>
      </c>
      <c r="AO594" s="19">
        <v>0</v>
      </c>
      <c r="AP594" s="19">
        <v>0</v>
      </c>
      <c r="AQ594" s="19">
        <v>0</v>
      </c>
      <c r="AR594" s="19">
        <v>0</v>
      </c>
      <c r="AS594" s="19">
        <v>0</v>
      </c>
      <c r="AT594" s="19">
        <v>0</v>
      </c>
      <c r="AU594" s="19">
        <v>0</v>
      </c>
      <c r="AV594" s="19">
        <v>0</v>
      </c>
      <c r="AW594" s="19">
        <v>0</v>
      </c>
      <c r="AX594" s="19">
        <v>0</v>
      </c>
      <c r="AY594" s="19">
        <v>0</v>
      </c>
      <c r="AZ594" s="19">
        <v>0</v>
      </c>
      <c r="BA594" s="19">
        <v>0</v>
      </c>
      <c r="BB594" s="19">
        <v>0</v>
      </c>
      <c r="BC594" s="46"/>
      <c r="BD594" s="49"/>
      <c r="BE594" s="52"/>
      <c r="BF594" s="52"/>
      <c r="BG594" s="55"/>
      <c r="BH594" s="56" t="s">
        <v>4063</v>
      </c>
    </row>
    <row r="595" spans="1:60" ht="16.2" x14ac:dyDescent="0.25">
      <c r="A595" s="41" t="s">
        <v>4064</v>
      </c>
      <c r="B595" s="42" t="s">
        <v>4065</v>
      </c>
      <c r="C595" s="41" t="s">
        <v>4066</v>
      </c>
      <c r="D595" s="41" t="s">
        <v>4067</v>
      </c>
      <c r="E595" s="41" t="s">
        <v>4068</v>
      </c>
      <c r="F595" s="41" t="s">
        <v>77</v>
      </c>
      <c r="G595" s="43">
        <v>44299</v>
      </c>
      <c r="H595" s="17" t="s">
        <v>4069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10</v>
      </c>
      <c r="AB595" s="17">
        <v>20</v>
      </c>
      <c r="AC595" s="17">
        <v>0</v>
      </c>
      <c r="AD595" s="17">
        <v>0</v>
      </c>
      <c r="AE595" s="17">
        <v>20</v>
      </c>
      <c r="AF595" s="17">
        <v>50</v>
      </c>
      <c r="AG595" s="17">
        <v>0</v>
      </c>
      <c r="AH595" s="17">
        <v>0</v>
      </c>
      <c r="AI595" s="17">
        <v>60</v>
      </c>
      <c r="AJ595" s="17">
        <v>80</v>
      </c>
      <c r="AK595" s="17">
        <v>0</v>
      </c>
      <c r="AL595" s="17">
        <v>0</v>
      </c>
      <c r="AM595" s="17">
        <v>70</v>
      </c>
      <c r="AN595" s="17">
        <v>60</v>
      </c>
      <c r="AO595" s="17">
        <v>0</v>
      </c>
      <c r="AP595" s="17">
        <v>0</v>
      </c>
      <c r="AQ595" s="17">
        <v>50</v>
      </c>
      <c r="AR595" s="17">
        <v>40</v>
      </c>
      <c r="AS595" s="17">
        <v>0</v>
      </c>
      <c r="AT595" s="17">
        <v>0</v>
      </c>
      <c r="AU595" s="17">
        <v>0</v>
      </c>
      <c r="AV595" s="17">
        <v>30</v>
      </c>
      <c r="AW595" s="17">
        <v>0</v>
      </c>
      <c r="AX595" s="17">
        <v>0</v>
      </c>
      <c r="AY595" s="17">
        <v>0</v>
      </c>
      <c r="AZ595" s="17">
        <v>10</v>
      </c>
      <c r="BA595" s="17">
        <v>0</v>
      </c>
      <c r="BB595" s="17">
        <v>0</v>
      </c>
      <c r="BC595" s="44">
        <f t="shared" ref="BC595" si="784">SUM(I595:BB595)</f>
        <v>500</v>
      </c>
      <c r="BD595" s="47">
        <f t="shared" ref="BD595" si="785">SUM(I596:BB596)</f>
        <v>0</v>
      </c>
      <c r="BE595" s="50">
        <f t="shared" ref="BE595" si="786">SUM(I597:BB597)</f>
        <v>0</v>
      </c>
      <c r="BF595" s="50">
        <f t="shared" ref="BF595" si="787">BE595-BC595</f>
        <v>-500</v>
      </c>
      <c r="BG595" s="53">
        <v>0.87440000000000007</v>
      </c>
      <c r="BH595" s="56" t="s">
        <v>4070</v>
      </c>
    </row>
    <row r="596" spans="1:60" ht="16.2" x14ac:dyDescent="0.25">
      <c r="A596" s="41" t="s">
        <v>4071</v>
      </c>
      <c r="B596" s="42" t="s">
        <v>4072</v>
      </c>
      <c r="C596" s="41" t="s">
        <v>4073</v>
      </c>
      <c r="D596" s="41" t="s">
        <v>4074</v>
      </c>
      <c r="E596" s="41" t="s">
        <v>4075</v>
      </c>
      <c r="F596" s="41" t="s">
        <v>77</v>
      </c>
      <c r="G596" s="43">
        <v>44299</v>
      </c>
      <c r="H596" s="18" t="s">
        <v>4076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  <c r="AI596" s="18">
        <v>0</v>
      </c>
      <c r="AJ596" s="18">
        <v>0</v>
      </c>
      <c r="AK596" s="18">
        <v>0</v>
      </c>
      <c r="AL596" s="18">
        <v>0</v>
      </c>
      <c r="AM596" s="18">
        <v>0</v>
      </c>
      <c r="AN596" s="18">
        <v>0</v>
      </c>
      <c r="AO596" s="18">
        <v>0</v>
      </c>
      <c r="AP596" s="18">
        <v>0</v>
      </c>
      <c r="AQ596" s="18">
        <v>0</v>
      </c>
      <c r="AR596" s="18">
        <v>0</v>
      </c>
      <c r="AS596" s="18">
        <v>0</v>
      </c>
      <c r="AT596" s="18">
        <v>0</v>
      </c>
      <c r="AU596" s="18">
        <v>0</v>
      </c>
      <c r="AV596" s="18">
        <v>0</v>
      </c>
      <c r="AW596" s="18">
        <v>0</v>
      </c>
      <c r="AX596" s="18">
        <v>0</v>
      </c>
      <c r="AY596" s="18">
        <v>0</v>
      </c>
      <c r="AZ596" s="18">
        <v>0</v>
      </c>
      <c r="BA596" s="18">
        <v>0</v>
      </c>
      <c r="BB596" s="18">
        <v>0</v>
      </c>
      <c r="BC596" s="45"/>
      <c r="BD596" s="48"/>
      <c r="BE596" s="51"/>
      <c r="BF596" s="51"/>
      <c r="BG596" s="54"/>
      <c r="BH596" s="56" t="s">
        <v>4077</v>
      </c>
    </row>
    <row r="597" spans="1:60" ht="16.2" x14ac:dyDescent="0.25">
      <c r="A597" s="41" t="s">
        <v>4078</v>
      </c>
      <c r="B597" s="42" t="s">
        <v>4079</v>
      </c>
      <c r="C597" s="41" t="s">
        <v>4080</v>
      </c>
      <c r="D597" s="41" t="s">
        <v>4081</v>
      </c>
      <c r="E597" s="41" t="s">
        <v>4082</v>
      </c>
      <c r="F597" s="41" t="s">
        <v>77</v>
      </c>
      <c r="G597" s="43">
        <v>44299</v>
      </c>
      <c r="H597" s="19" t="s">
        <v>4083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0</v>
      </c>
      <c r="AN597" s="19">
        <v>0</v>
      </c>
      <c r="AO597" s="19">
        <v>0</v>
      </c>
      <c r="AP597" s="19">
        <v>0</v>
      </c>
      <c r="AQ597" s="19">
        <v>0</v>
      </c>
      <c r="AR597" s="19">
        <v>0</v>
      </c>
      <c r="AS597" s="19">
        <v>0</v>
      </c>
      <c r="AT597" s="19">
        <v>0</v>
      </c>
      <c r="AU597" s="19">
        <v>0</v>
      </c>
      <c r="AV597" s="19">
        <v>0</v>
      </c>
      <c r="AW597" s="19">
        <v>0</v>
      </c>
      <c r="AX597" s="19">
        <v>0</v>
      </c>
      <c r="AY597" s="19">
        <v>0</v>
      </c>
      <c r="AZ597" s="19">
        <v>0</v>
      </c>
      <c r="BA597" s="19">
        <v>0</v>
      </c>
      <c r="BB597" s="19">
        <v>0</v>
      </c>
      <c r="BC597" s="46"/>
      <c r="BD597" s="49"/>
      <c r="BE597" s="52"/>
      <c r="BF597" s="52"/>
      <c r="BG597" s="55"/>
      <c r="BH597" s="56" t="s">
        <v>4084</v>
      </c>
    </row>
    <row r="598" spans="1:60" ht="16.2" x14ac:dyDescent="0.25">
      <c r="A598" s="41" t="s">
        <v>4085</v>
      </c>
      <c r="B598" s="42" t="s">
        <v>4086</v>
      </c>
      <c r="C598" s="41" t="s">
        <v>4087</v>
      </c>
      <c r="D598" s="41" t="s">
        <v>4088</v>
      </c>
      <c r="E598" s="41" t="s">
        <v>4089</v>
      </c>
      <c r="F598" s="41" t="s">
        <v>77</v>
      </c>
      <c r="G598" s="43">
        <v>44299</v>
      </c>
      <c r="H598" s="17" t="s">
        <v>4090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10</v>
      </c>
      <c r="AB598" s="17">
        <v>20</v>
      </c>
      <c r="AC598" s="17">
        <v>0</v>
      </c>
      <c r="AD598" s="17">
        <v>0</v>
      </c>
      <c r="AE598" s="17">
        <v>20</v>
      </c>
      <c r="AF598" s="17">
        <v>50</v>
      </c>
      <c r="AG598" s="17">
        <v>0</v>
      </c>
      <c r="AH598" s="17">
        <v>0</v>
      </c>
      <c r="AI598" s="17">
        <v>60</v>
      </c>
      <c r="AJ598" s="17">
        <v>80</v>
      </c>
      <c r="AK598" s="17">
        <v>0</v>
      </c>
      <c r="AL598" s="17">
        <v>0</v>
      </c>
      <c r="AM598" s="17">
        <v>70</v>
      </c>
      <c r="AN598" s="17">
        <v>60</v>
      </c>
      <c r="AO598" s="17">
        <v>0</v>
      </c>
      <c r="AP598" s="17">
        <v>0</v>
      </c>
      <c r="AQ598" s="17">
        <v>50</v>
      </c>
      <c r="AR598" s="17">
        <v>40</v>
      </c>
      <c r="AS598" s="17">
        <v>0</v>
      </c>
      <c r="AT598" s="17">
        <v>0</v>
      </c>
      <c r="AU598" s="17">
        <v>0</v>
      </c>
      <c r="AV598" s="17">
        <v>30</v>
      </c>
      <c r="AW598" s="17">
        <v>0</v>
      </c>
      <c r="AX598" s="17">
        <v>0</v>
      </c>
      <c r="AY598" s="17">
        <v>0</v>
      </c>
      <c r="AZ598" s="17">
        <v>10</v>
      </c>
      <c r="BA598" s="17">
        <v>0</v>
      </c>
      <c r="BB598" s="17">
        <v>0</v>
      </c>
      <c r="BC598" s="44">
        <f t="shared" ref="BC598" si="788">SUM(I598:BB598)</f>
        <v>500</v>
      </c>
      <c r="BD598" s="47">
        <f t="shared" ref="BD598" si="789">SUM(I599:BB599)</f>
        <v>0</v>
      </c>
      <c r="BE598" s="50">
        <f t="shared" ref="BE598" si="790">SUM(I600:BB600)</f>
        <v>0</v>
      </c>
      <c r="BF598" s="50">
        <f t="shared" ref="BF598" si="791">BE598-BC598</f>
        <v>-500</v>
      </c>
      <c r="BG598" s="53">
        <v>0.85140000000000005</v>
      </c>
      <c r="BH598" s="56" t="s">
        <v>4091</v>
      </c>
    </row>
    <row r="599" spans="1:60" ht="16.2" x14ac:dyDescent="0.25">
      <c r="A599" s="41" t="s">
        <v>4092</v>
      </c>
      <c r="B599" s="42" t="s">
        <v>4093</v>
      </c>
      <c r="C599" s="41" t="s">
        <v>4094</v>
      </c>
      <c r="D599" s="41" t="s">
        <v>4095</v>
      </c>
      <c r="E599" s="41" t="s">
        <v>4096</v>
      </c>
      <c r="F599" s="41" t="s">
        <v>77</v>
      </c>
      <c r="G599" s="43">
        <v>44299</v>
      </c>
      <c r="H599" s="18" t="s">
        <v>4097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  <c r="AI599" s="18">
        <v>0</v>
      </c>
      <c r="AJ599" s="18">
        <v>0</v>
      </c>
      <c r="AK599" s="18">
        <v>0</v>
      </c>
      <c r="AL599" s="18">
        <v>0</v>
      </c>
      <c r="AM599" s="18">
        <v>0</v>
      </c>
      <c r="AN599" s="18">
        <v>0</v>
      </c>
      <c r="AO599" s="18">
        <v>0</v>
      </c>
      <c r="AP599" s="18">
        <v>0</v>
      </c>
      <c r="AQ599" s="18">
        <v>0</v>
      </c>
      <c r="AR599" s="18">
        <v>0</v>
      </c>
      <c r="AS599" s="18">
        <v>0</v>
      </c>
      <c r="AT599" s="18">
        <v>0</v>
      </c>
      <c r="AU599" s="18">
        <v>0</v>
      </c>
      <c r="AV599" s="18">
        <v>0</v>
      </c>
      <c r="AW599" s="18">
        <v>0</v>
      </c>
      <c r="AX599" s="18">
        <v>0</v>
      </c>
      <c r="AY599" s="18">
        <v>0</v>
      </c>
      <c r="AZ599" s="18">
        <v>0</v>
      </c>
      <c r="BA599" s="18">
        <v>0</v>
      </c>
      <c r="BB599" s="18">
        <v>0</v>
      </c>
      <c r="BC599" s="45"/>
      <c r="BD599" s="48"/>
      <c r="BE599" s="51"/>
      <c r="BF599" s="51"/>
      <c r="BG599" s="54"/>
      <c r="BH599" s="56" t="s">
        <v>4098</v>
      </c>
    </row>
    <row r="600" spans="1:60" ht="16.2" x14ac:dyDescent="0.25">
      <c r="A600" s="41" t="s">
        <v>4099</v>
      </c>
      <c r="B600" s="42" t="s">
        <v>4100</v>
      </c>
      <c r="C600" s="41" t="s">
        <v>4101</v>
      </c>
      <c r="D600" s="41" t="s">
        <v>4102</v>
      </c>
      <c r="E600" s="41" t="s">
        <v>4103</v>
      </c>
      <c r="F600" s="41" t="s">
        <v>77</v>
      </c>
      <c r="G600" s="43">
        <v>44299</v>
      </c>
      <c r="H600" s="19" t="s">
        <v>4104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19">
        <v>0</v>
      </c>
      <c r="AR600" s="19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0</v>
      </c>
      <c r="AX600" s="19">
        <v>0</v>
      </c>
      <c r="AY600" s="19">
        <v>0</v>
      </c>
      <c r="AZ600" s="19">
        <v>0</v>
      </c>
      <c r="BA600" s="19">
        <v>0</v>
      </c>
      <c r="BB600" s="19">
        <v>0</v>
      </c>
      <c r="BC600" s="46"/>
      <c r="BD600" s="49"/>
      <c r="BE600" s="52"/>
      <c r="BF600" s="52"/>
      <c r="BG600" s="55"/>
      <c r="BH600" s="56" t="s">
        <v>4105</v>
      </c>
    </row>
    <row r="601" spans="1:60" ht="16.2" x14ac:dyDescent="0.25">
      <c r="A601" s="41" t="s">
        <v>4106</v>
      </c>
      <c r="B601" s="42" t="s">
        <v>4107</v>
      </c>
      <c r="C601" s="41" t="s">
        <v>4108</v>
      </c>
      <c r="D601" s="41" t="s">
        <v>4109</v>
      </c>
      <c r="E601" s="41" t="s">
        <v>4110</v>
      </c>
      <c r="F601" s="41" t="s">
        <v>77</v>
      </c>
      <c r="G601" s="43">
        <v>44295</v>
      </c>
      <c r="H601" s="17" t="s">
        <v>4111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1</v>
      </c>
      <c r="Q601" s="17">
        <v>2</v>
      </c>
      <c r="R601" s="17">
        <v>0</v>
      </c>
      <c r="S601" s="17">
        <v>3</v>
      </c>
      <c r="T601" s="17">
        <v>4</v>
      </c>
      <c r="U601" s="17">
        <v>0</v>
      </c>
      <c r="V601" s="17">
        <v>0</v>
      </c>
      <c r="W601" s="17">
        <v>4</v>
      </c>
      <c r="X601" s="17">
        <v>3</v>
      </c>
      <c r="Y601" s="17">
        <v>0</v>
      </c>
      <c r="Z601" s="17">
        <v>0</v>
      </c>
      <c r="AA601" s="17">
        <v>4</v>
      </c>
      <c r="AB601" s="17">
        <v>36</v>
      </c>
      <c r="AC601" s="17">
        <v>0</v>
      </c>
      <c r="AD601" s="17">
        <v>0</v>
      </c>
      <c r="AE601" s="17">
        <v>60</v>
      </c>
      <c r="AF601" s="17">
        <v>52</v>
      </c>
      <c r="AG601" s="17">
        <v>0</v>
      </c>
      <c r="AH601" s="17">
        <v>0</v>
      </c>
      <c r="AI601" s="17">
        <v>73</v>
      </c>
      <c r="AJ601" s="17">
        <v>69</v>
      </c>
      <c r="AK601" s="17">
        <v>0</v>
      </c>
      <c r="AL601" s="17">
        <v>0</v>
      </c>
      <c r="AM601" s="17">
        <v>41</v>
      </c>
      <c r="AN601" s="17">
        <v>56</v>
      </c>
      <c r="AO601" s="17">
        <v>0</v>
      </c>
      <c r="AP601" s="17">
        <v>0</v>
      </c>
      <c r="AQ601" s="17">
        <v>32</v>
      </c>
      <c r="AR601" s="17">
        <v>24</v>
      </c>
      <c r="AS601" s="17">
        <v>0</v>
      </c>
      <c r="AT601" s="17">
        <v>0</v>
      </c>
      <c r="AU601" s="17">
        <v>25</v>
      </c>
      <c r="AV601" s="17">
        <v>1</v>
      </c>
      <c r="AW601" s="17">
        <v>0</v>
      </c>
      <c r="AX601" s="17">
        <v>0</v>
      </c>
      <c r="AY601" s="17">
        <v>0</v>
      </c>
      <c r="AZ601" s="17">
        <v>0</v>
      </c>
      <c r="BA601" s="17">
        <v>0</v>
      </c>
      <c r="BB601" s="17">
        <v>0</v>
      </c>
      <c r="BC601" s="44">
        <f t="shared" ref="BC601" si="792">SUM(I601:BB601)</f>
        <v>490</v>
      </c>
      <c r="BD601" s="47">
        <f t="shared" ref="BD601" si="793">SUM(I602:BB602)</f>
        <v>490</v>
      </c>
      <c r="BE601" s="50">
        <f t="shared" ref="BE601" si="794">SUM(I603:BB603)</f>
        <v>490</v>
      </c>
      <c r="BF601" s="50">
        <f t="shared" ref="BF601" si="795">BE601-BC601</f>
        <v>0</v>
      </c>
      <c r="BG601" s="53">
        <v>0.86580000000000001</v>
      </c>
      <c r="BH601" s="56" t="s">
        <v>4112</v>
      </c>
    </row>
    <row r="602" spans="1:60" ht="16.2" x14ac:dyDescent="0.25">
      <c r="A602" s="41" t="s">
        <v>4113</v>
      </c>
      <c r="B602" s="42" t="s">
        <v>4114</v>
      </c>
      <c r="C602" s="41" t="s">
        <v>4115</v>
      </c>
      <c r="D602" s="41" t="s">
        <v>4116</v>
      </c>
      <c r="E602" s="41" t="s">
        <v>4117</v>
      </c>
      <c r="F602" s="41" t="s">
        <v>77</v>
      </c>
      <c r="G602" s="43">
        <v>44295</v>
      </c>
      <c r="H602" s="18" t="s">
        <v>4118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1</v>
      </c>
      <c r="Q602" s="18">
        <v>2</v>
      </c>
      <c r="R602" s="18">
        <v>0</v>
      </c>
      <c r="S602" s="18">
        <v>3</v>
      </c>
      <c r="T602" s="18">
        <v>4</v>
      </c>
      <c r="U602" s="18">
        <v>0</v>
      </c>
      <c r="V602" s="18">
        <v>0</v>
      </c>
      <c r="W602" s="18">
        <v>4</v>
      </c>
      <c r="X602" s="18">
        <v>3</v>
      </c>
      <c r="Y602" s="18">
        <v>0</v>
      </c>
      <c r="Z602" s="18">
        <v>0</v>
      </c>
      <c r="AA602" s="18">
        <v>4</v>
      </c>
      <c r="AB602" s="18">
        <v>36</v>
      </c>
      <c r="AC602" s="18">
        <v>0</v>
      </c>
      <c r="AD602" s="18">
        <v>0</v>
      </c>
      <c r="AE602" s="18">
        <v>60</v>
      </c>
      <c r="AF602" s="18">
        <v>52</v>
      </c>
      <c r="AG602" s="18">
        <v>0</v>
      </c>
      <c r="AH602" s="18">
        <v>0</v>
      </c>
      <c r="AI602" s="18">
        <v>73</v>
      </c>
      <c r="AJ602" s="18">
        <v>69</v>
      </c>
      <c r="AK602" s="18">
        <v>0</v>
      </c>
      <c r="AL602" s="18">
        <v>0</v>
      </c>
      <c r="AM602" s="18">
        <v>41</v>
      </c>
      <c r="AN602" s="18">
        <v>56</v>
      </c>
      <c r="AO602" s="18">
        <v>0</v>
      </c>
      <c r="AP602" s="18">
        <v>0</v>
      </c>
      <c r="AQ602" s="18">
        <v>32</v>
      </c>
      <c r="AR602" s="18">
        <v>24</v>
      </c>
      <c r="AS602" s="18">
        <v>0</v>
      </c>
      <c r="AT602" s="18">
        <v>0</v>
      </c>
      <c r="AU602" s="18">
        <v>25</v>
      </c>
      <c r="AV602" s="18">
        <v>1</v>
      </c>
      <c r="AW602" s="18">
        <v>0</v>
      </c>
      <c r="AX602" s="18">
        <v>0</v>
      </c>
      <c r="AY602" s="18">
        <v>0</v>
      </c>
      <c r="AZ602" s="18">
        <v>0</v>
      </c>
      <c r="BA602" s="18">
        <v>0</v>
      </c>
      <c r="BB602" s="18">
        <v>0</v>
      </c>
      <c r="BC602" s="45"/>
      <c r="BD602" s="48"/>
      <c r="BE602" s="51"/>
      <c r="BF602" s="51"/>
      <c r="BG602" s="54"/>
      <c r="BH602" s="56" t="s">
        <v>4119</v>
      </c>
    </row>
    <row r="603" spans="1:60" ht="16.2" x14ac:dyDescent="0.25">
      <c r="A603" s="41" t="s">
        <v>4120</v>
      </c>
      <c r="B603" s="42" t="s">
        <v>4121</v>
      </c>
      <c r="C603" s="41" t="s">
        <v>4122</v>
      </c>
      <c r="D603" s="41" t="s">
        <v>4123</v>
      </c>
      <c r="E603" s="41" t="s">
        <v>4124</v>
      </c>
      <c r="F603" s="41" t="s">
        <v>77</v>
      </c>
      <c r="G603" s="43">
        <v>44295</v>
      </c>
      <c r="H603" s="19" t="s">
        <v>4125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19">
        <v>1</v>
      </c>
      <c r="Q603" s="19">
        <v>2</v>
      </c>
      <c r="R603" s="19">
        <v>0</v>
      </c>
      <c r="S603" s="19">
        <v>3</v>
      </c>
      <c r="T603" s="19">
        <v>4</v>
      </c>
      <c r="U603" s="19">
        <v>0</v>
      </c>
      <c r="V603" s="19">
        <v>0</v>
      </c>
      <c r="W603" s="19">
        <v>4</v>
      </c>
      <c r="X603" s="19">
        <v>3</v>
      </c>
      <c r="Y603" s="19">
        <v>0</v>
      </c>
      <c r="Z603" s="19">
        <v>0</v>
      </c>
      <c r="AA603" s="19">
        <v>4</v>
      </c>
      <c r="AB603" s="19">
        <v>36</v>
      </c>
      <c r="AC603" s="19">
        <v>0</v>
      </c>
      <c r="AD603" s="19">
        <v>0</v>
      </c>
      <c r="AE603" s="19">
        <v>60</v>
      </c>
      <c r="AF603" s="19">
        <v>52</v>
      </c>
      <c r="AG603" s="19">
        <v>0</v>
      </c>
      <c r="AH603" s="19">
        <v>0</v>
      </c>
      <c r="AI603" s="19">
        <v>73</v>
      </c>
      <c r="AJ603" s="19">
        <v>69</v>
      </c>
      <c r="AK603" s="19">
        <v>0</v>
      </c>
      <c r="AL603" s="19">
        <v>0</v>
      </c>
      <c r="AM603" s="19">
        <v>41</v>
      </c>
      <c r="AN603" s="19">
        <v>56</v>
      </c>
      <c r="AO603" s="19">
        <v>0</v>
      </c>
      <c r="AP603" s="19">
        <v>0</v>
      </c>
      <c r="AQ603" s="19">
        <v>32</v>
      </c>
      <c r="AR603" s="19">
        <v>24</v>
      </c>
      <c r="AS603" s="19">
        <v>0</v>
      </c>
      <c r="AT603" s="19">
        <v>0</v>
      </c>
      <c r="AU603" s="19">
        <v>25</v>
      </c>
      <c r="AV603" s="19">
        <v>1</v>
      </c>
      <c r="AW603" s="19">
        <v>0</v>
      </c>
      <c r="AX603" s="19">
        <v>0</v>
      </c>
      <c r="AY603" s="19">
        <v>0</v>
      </c>
      <c r="AZ603" s="19">
        <v>0</v>
      </c>
      <c r="BA603" s="19">
        <v>0</v>
      </c>
      <c r="BB603" s="19">
        <v>0</v>
      </c>
      <c r="BC603" s="46"/>
      <c r="BD603" s="49"/>
      <c r="BE603" s="52"/>
      <c r="BF603" s="52"/>
      <c r="BG603" s="55"/>
      <c r="BH603" s="56" t="s">
        <v>4126</v>
      </c>
    </row>
    <row r="604" spans="1:60" ht="16.2" x14ac:dyDescent="0.25">
      <c r="A604" s="41" t="s">
        <v>4127</v>
      </c>
      <c r="B604" s="42" t="s">
        <v>4128</v>
      </c>
      <c r="C604" s="41" t="s">
        <v>4129</v>
      </c>
      <c r="D604" s="41" t="s">
        <v>4130</v>
      </c>
      <c r="E604" s="41" t="s">
        <v>4131</v>
      </c>
      <c r="F604" s="41" t="s">
        <v>77</v>
      </c>
      <c r="G604" s="43">
        <v>44280</v>
      </c>
      <c r="H604" s="17" t="s">
        <v>4132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40</v>
      </c>
      <c r="AB604" s="17">
        <v>40</v>
      </c>
      <c r="AC604" s="17">
        <v>0</v>
      </c>
      <c r="AD604" s="17">
        <v>0</v>
      </c>
      <c r="AE604" s="17">
        <v>40</v>
      </c>
      <c r="AF604" s="17">
        <v>40</v>
      </c>
      <c r="AG604" s="17">
        <v>0</v>
      </c>
      <c r="AH604" s="17">
        <v>0</v>
      </c>
      <c r="AI604" s="17">
        <v>80</v>
      </c>
      <c r="AJ604" s="17">
        <v>80</v>
      </c>
      <c r="AK604" s="17">
        <v>0</v>
      </c>
      <c r="AL604" s="17">
        <v>0</v>
      </c>
      <c r="AM604" s="17">
        <v>40</v>
      </c>
      <c r="AN604" s="17">
        <v>40</v>
      </c>
      <c r="AO604" s="17">
        <v>0</v>
      </c>
      <c r="AP604" s="17">
        <v>0</v>
      </c>
      <c r="AQ604" s="17">
        <v>40</v>
      </c>
      <c r="AR604" s="17">
        <v>40</v>
      </c>
      <c r="AS604" s="17">
        <v>0</v>
      </c>
      <c r="AT604" s="17">
        <v>0</v>
      </c>
      <c r="AU604" s="17">
        <v>0</v>
      </c>
      <c r="AV604" s="17">
        <v>0</v>
      </c>
      <c r="AW604" s="17">
        <v>0</v>
      </c>
      <c r="AX604" s="17">
        <v>0</v>
      </c>
      <c r="AY604" s="17">
        <v>0</v>
      </c>
      <c r="AZ604" s="17">
        <v>0</v>
      </c>
      <c r="BA604" s="17">
        <v>0</v>
      </c>
      <c r="BB604" s="17">
        <v>0</v>
      </c>
      <c r="BC604" s="44">
        <f t="shared" ref="BC604" si="796">SUM(I604:BB604)</f>
        <v>480</v>
      </c>
      <c r="BD604" s="47">
        <f t="shared" ref="BD604" si="797">SUM(I605:BB605)</f>
        <v>480</v>
      </c>
      <c r="BE604" s="50">
        <f t="shared" ref="BE604" si="798">SUM(I606:BB606)</f>
        <v>480</v>
      </c>
      <c r="BF604" s="50">
        <f t="shared" ref="BF604" si="799">BE604-BC604</f>
        <v>0</v>
      </c>
      <c r="BG604" s="53">
        <v>0.88050000000000006</v>
      </c>
      <c r="BH604" s="56" t="s">
        <v>4133</v>
      </c>
    </row>
    <row r="605" spans="1:60" ht="16.2" x14ac:dyDescent="0.25">
      <c r="A605" s="41" t="s">
        <v>4134</v>
      </c>
      <c r="B605" s="42" t="s">
        <v>4135</v>
      </c>
      <c r="C605" s="41" t="s">
        <v>4136</v>
      </c>
      <c r="D605" s="41" t="s">
        <v>4137</v>
      </c>
      <c r="E605" s="41" t="s">
        <v>4138</v>
      </c>
      <c r="F605" s="41" t="s">
        <v>77</v>
      </c>
      <c r="G605" s="43">
        <v>44280</v>
      </c>
      <c r="H605" s="18" t="s">
        <v>4139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40</v>
      </c>
      <c r="AB605" s="18">
        <v>40</v>
      </c>
      <c r="AC605" s="18">
        <v>0</v>
      </c>
      <c r="AD605" s="18">
        <v>0</v>
      </c>
      <c r="AE605" s="18">
        <v>40</v>
      </c>
      <c r="AF605" s="18">
        <v>40</v>
      </c>
      <c r="AG605" s="18">
        <v>0</v>
      </c>
      <c r="AH605" s="18">
        <v>0</v>
      </c>
      <c r="AI605" s="18">
        <v>80</v>
      </c>
      <c r="AJ605" s="18">
        <v>80</v>
      </c>
      <c r="AK605" s="18">
        <v>0</v>
      </c>
      <c r="AL605" s="18">
        <v>0</v>
      </c>
      <c r="AM605" s="18">
        <v>40</v>
      </c>
      <c r="AN605" s="18">
        <v>40</v>
      </c>
      <c r="AO605" s="18">
        <v>0</v>
      </c>
      <c r="AP605" s="18">
        <v>0</v>
      </c>
      <c r="AQ605" s="18">
        <v>40</v>
      </c>
      <c r="AR605" s="18">
        <v>40</v>
      </c>
      <c r="AS605" s="18">
        <v>0</v>
      </c>
      <c r="AT605" s="18">
        <v>0</v>
      </c>
      <c r="AU605" s="18">
        <v>0</v>
      </c>
      <c r="AV605" s="18">
        <v>0</v>
      </c>
      <c r="AW605" s="18">
        <v>0</v>
      </c>
      <c r="AX605" s="18">
        <v>0</v>
      </c>
      <c r="AY605" s="18">
        <v>0</v>
      </c>
      <c r="AZ605" s="18">
        <v>0</v>
      </c>
      <c r="BA605" s="18">
        <v>0</v>
      </c>
      <c r="BB605" s="18">
        <v>0</v>
      </c>
      <c r="BC605" s="45"/>
      <c r="BD605" s="48"/>
      <c r="BE605" s="51"/>
      <c r="BF605" s="51"/>
      <c r="BG605" s="54"/>
      <c r="BH605" s="56" t="s">
        <v>4140</v>
      </c>
    </row>
    <row r="606" spans="1:60" ht="16.2" x14ac:dyDescent="0.25">
      <c r="A606" s="41" t="s">
        <v>4141</v>
      </c>
      <c r="B606" s="42" t="s">
        <v>4142</v>
      </c>
      <c r="C606" s="41" t="s">
        <v>4143</v>
      </c>
      <c r="D606" s="41" t="s">
        <v>4144</v>
      </c>
      <c r="E606" s="41" t="s">
        <v>4145</v>
      </c>
      <c r="F606" s="41" t="s">
        <v>77</v>
      </c>
      <c r="G606" s="43">
        <v>44280</v>
      </c>
      <c r="H606" s="19" t="s">
        <v>4146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40</v>
      </c>
      <c r="AB606" s="19">
        <v>40</v>
      </c>
      <c r="AC606" s="19">
        <v>0</v>
      </c>
      <c r="AD606" s="19">
        <v>0</v>
      </c>
      <c r="AE606" s="19">
        <v>40</v>
      </c>
      <c r="AF606" s="19">
        <v>40</v>
      </c>
      <c r="AG606" s="19">
        <v>0</v>
      </c>
      <c r="AH606" s="19">
        <v>0</v>
      </c>
      <c r="AI606" s="19">
        <v>80</v>
      </c>
      <c r="AJ606" s="19">
        <v>80</v>
      </c>
      <c r="AK606" s="19">
        <v>0</v>
      </c>
      <c r="AL606" s="19">
        <v>0</v>
      </c>
      <c r="AM606" s="19">
        <v>40</v>
      </c>
      <c r="AN606" s="19">
        <v>40</v>
      </c>
      <c r="AO606" s="19">
        <v>0</v>
      </c>
      <c r="AP606" s="19">
        <v>0</v>
      </c>
      <c r="AQ606" s="19">
        <v>40</v>
      </c>
      <c r="AR606" s="19">
        <v>40</v>
      </c>
      <c r="AS606" s="19">
        <v>0</v>
      </c>
      <c r="AT606" s="19">
        <v>0</v>
      </c>
      <c r="AU606" s="19">
        <v>0</v>
      </c>
      <c r="AV606" s="19">
        <v>0</v>
      </c>
      <c r="AW606" s="19">
        <v>0</v>
      </c>
      <c r="AX606" s="19">
        <v>0</v>
      </c>
      <c r="AY606" s="19">
        <v>0</v>
      </c>
      <c r="AZ606" s="19">
        <v>0</v>
      </c>
      <c r="BA606" s="19">
        <v>0</v>
      </c>
      <c r="BB606" s="19">
        <v>0</v>
      </c>
      <c r="BC606" s="46"/>
      <c r="BD606" s="49"/>
      <c r="BE606" s="52"/>
      <c r="BF606" s="52"/>
      <c r="BG606" s="55"/>
      <c r="BH606" s="56" t="s">
        <v>4147</v>
      </c>
    </row>
    <row r="607" spans="1:60" ht="16.2" x14ac:dyDescent="0.25">
      <c r="A607" s="41" t="s">
        <v>4148</v>
      </c>
      <c r="B607" s="42" t="s">
        <v>4149</v>
      </c>
      <c r="C607" s="41" t="s">
        <v>4150</v>
      </c>
      <c r="D607" s="41" t="s">
        <v>4151</v>
      </c>
      <c r="E607" s="41" t="s">
        <v>4152</v>
      </c>
      <c r="F607" s="41" t="s">
        <v>77</v>
      </c>
      <c r="G607" s="43">
        <v>44299</v>
      </c>
      <c r="H607" s="17" t="s">
        <v>4153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17</v>
      </c>
      <c r="O607" s="17">
        <v>0</v>
      </c>
      <c r="P607" s="17">
        <v>16</v>
      </c>
      <c r="Q607" s="17">
        <v>53</v>
      </c>
      <c r="R607" s="17">
        <v>0</v>
      </c>
      <c r="S607" s="17">
        <v>46</v>
      </c>
      <c r="T607" s="17">
        <v>77</v>
      </c>
      <c r="U607" s="17">
        <v>0</v>
      </c>
      <c r="V607" s="17">
        <v>0</v>
      </c>
      <c r="W607" s="17">
        <v>57</v>
      </c>
      <c r="X607" s="17">
        <v>74</v>
      </c>
      <c r="Y607" s="17">
        <v>0</v>
      </c>
      <c r="Z607" s="17">
        <v>0</v>
      </c>
      <c r="AA607" s="17">
        <v>41</v>
      </c>
      <c r="AB607" s="17">
        <v>40</v>
      </c>
      <c r="AC607" s="17">
        <v>0</v>
      </c>
      <c r="AD607" s="17">
        <v>0</v>
      </c>
      <c r="AE607" s="17">
        <v>16</v>
      </c>
      <c r="AF607" s="17">
        <v>18</v>
      </c>
      <c r="AG607" s="17">
        <v>0</v>
      </c>
      <c r="AH607" s="17">
        <v>0</v>
      </c>
      <c r="AI607" s="17">
        <v>0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0</v>
      </c>
      <c r="AR607" s="17">
        <v>0</v>
      </c>
      <c r="AS607" s="17">
        <v>0</v>
      </c>
      <c r="AT607" s="17">
        <v>0</v>
      </c>
      <c r="AU607" s="17">
        <v>0</v>
      </c>
      <c r="AV607" s="17">
        <v>0</v>
      </c>
      <c r="AW607" s="17">
        <v>0</v>
      </c>
      <c r="AX607" s="17">
        <v>0</v>
      </c>
      <c r="AY607" s="17">
        <v>0</v>
      </c>
      <c r="AZ607" s="17">
        <v>0</v>
      </c>
      <c r="BA607" s="17">
        <v>0</v>
      </c>
      <c r="BB607" s="17">
        <v>0</v>
      </c>
      <c r="BC607" s="44">
        <f t="shared" ref="BC607" si="800">SUM(I607:BB607)</f>
        <v>455</v>
      </c>
      <c r="BD607" s="47">
        <f t="shared" ref="BD607" si="801">SUM(I608:BB608)</f>
        <v>0</v>
      </c>
      <c r="BE607" s="50">
        <f t="shared" ref="BE607" si="802">SUM(I609:BB609)</f>
        <v>0</v>
      </c>
      <c r="BF607" s="50">
        <f t="shared" ref="BF607" si="803">BE607-BC607</f>
        <v>-455</v>
      </c>
      <c r="BG607" s="53">
        <v>0.88470000000000004</v>
      </c>
      <c r="BH607" s="56" t="s">
        <v>4154</v>
      </c>
    </row>
    <row r="608" spans="1:60" ht="16.2" x14ac:dyDescent="0.25">
      <c r="A608" s="41" t="s">
        <v>4155</v>
      </c>
      <c r="B608" s="42" t="s">
        <v>4156</v>
      </c>
      <c r="C608" s="41" t="s">
        <v>4157</v>
      </c>
      <c r="D608" s="41" t="s">
        <v>4158</v>
      </c>
      <c r="E608" s="41" t="s">
        <v>4159</v>
      </c>
      <c r="F608" s="41" t="s">
        <v>77</v>
      </c>
      <c r="G608" s="43">
        <v>44299</v>
      </c>
      <c r="H608" s="18" t="s">
        <v>4160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  <c r="AI608" s="18">
        <v>0</v>
      </c>
      <c r="AJ608" s="18">
        <v>0</v>
      </c>
      <c r="AK608" s="18">
        <v>0</v>
      </c>
      <c r="AL608" s="18">
        <v>0</v>
      </c>
      <c r="AM608" s="18">
        <v>0</v>
      </c>
      <c r="AN608" s="18">
        <v>0</v>
      </c>
      <c r="AO608" s="18">
        <v>0</v>
      </c>
      <c r="AP608" s="18">
        <v>0</v>
      </c>
      <c r="AQ608" s="18">
        <v>0</v>
      </c>
      <c r="AR608" s="18">
        <v>0</v>
      </c>
      <c r="AS608" s="18">
        <v>0</v>
      </c>
      <c r="AT608" s="18">
        <v>0</v>
      </c>
      <c r="AU608" s="18">
        <v>0</v>
      </c>
      <c r="AV608" s="18">
        <v>0</v>
      </c>
      <c r="AW608" s="18">
        <v>0</v>
      </c>
      <c r="AX608" s="18">
        <v>0</v>
      </c>
      <c r="AY608" s="18">
        <v>0</v>
      </c>
      <c r="AZ608" s="18">
        <v>0</v>
      </c>
      <c r="BA608" s="18">
        <v>0</v>
      </c>
      <c r="BB608" s="18">
        <v>0</v>
      </c>
      <c r="BC608" s="45"/>
      <c r="BD608" s="48"/>
      <c r="BE608" s="51"/>
      <c r="BF608" s="51"/>
      <c r="BG608" s="54"/>
      <c r="BH608" s="56" t="s">
        <v>4161</v>
      </c>
    </row>
    <row r="609" spans="1:60" ht="16.2" x14ac:dyDescent="0.25">
      <c r="A609" s="41" t="s">
        <v>4162</v>
      </c>
      <c r="B609" s="42" t="s">
        <v>4163</v>
      </c>
      <c r="C609" s="41" t="s">
        <v>4164</v>
      </c>
      <c r="D609" s="41" t="s">
        <v>4165</v>
      </c>
      <c r="E609" s="41" t="s">
        <v>4166</v>
      </c>
      <c r="F609" s="41" t="s">
        <v>77</v>
      </c>
      <c r="G609" s="43">
        <v>44299</v>
      </c>
      <c r="H609" s="19" t="s">
        <v>4167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0</v>
      </c>
      <c r="AQ609" s="19">
        <v>0</v>
      </c>
      <c r="AR609" s="19">
        <v>0</v>
      </c>
      <c r="AS609" s="19">
        <v>0</v>
      </c>
      <c r="AT609" s="19">
        <v>0</v>
      </c>
      <c r="AU609" s="19">
        <v>0</v>
      </c>
      <c r="AV609" s="19">
        <v>0</v>
      </c>
      <c r="AW609" s="19">
        <v>0</v>
      </c>
      <c r="AX609" s="19">
        <v>0</v>
      </c>
      <c r="AY609" s="19">
        <v>0</v>
      </c>
      <c r="AZ609" s="19">
        <v>0</v>
      </c>
      <c r="BA609" s="19">
        <v>0</v>
      </c>
      <c r="BB609" s="19">
        <v>0</v>
      </c>
      <c r="BC609" s="46"/>
      <c r="BD609" s="49"/>
      <c r="BE609" s="52"/>
      <c r="BF609" s="52"/>
      <c r="BG609" s="55"/>
      <c r="BH609" s="56" t="s">
        <v>4168</v>
      </c>
    </row>
    <row r="610" spans="1:60" ht="16.2" x14ac:dyDescent="0.25">
      <c r="A610" s="41" t="s">
        <v>4169</v>
      </c>
      <c r="B610" s="42" t="s">
        <v>4170</v>
      </c>
      <c r="C610" s="41" t="s">
        <v>4171</v>
      </c>
      <c r="D610" s="41" t="s">
        <v>4172</v>
      </c>
      <c r="E610" s="41" t="s">
        <v>4173</v>
      </c>
      <c r="F610" s="41" t="s">
        <v>77</v>
      </c>
      <c r="G610" s="43">
        <v>44280</v>
      </c>
      <c r="H610" s="17" t="s">
        <v>4174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25</v>
      </c>
      <c r="O610" s="17">
        <v>0</v>
      </c>
      <c r="P610" s="17">
        <v>25</v>
      </c>
      <c r="Q610" s="17">
        <v>38</v>
      </c>
      <c r="R610" s="17">
        <v>0</v>
      </c>
      <c r="S610" s="17">
        <v>44</v>
      </c>
      <c r="T610" s="17">
        <v>54</v>
      </c>
      <c r="U610" s="17">
        <v>0</v>
      </c>
      <c r="V610" s="17">
        <v>0</v>
      </c>
      <c r="W610" s="17">
        <v>58</v>
      </c>
      <c r="X610" s="17">
        <v>63</v>
      </c>
      <c r="Y610" s="17">
        <v>0</v>
      </c>
      <c r="Z610" s="17">
        <v>0</v>
      </c>
      <c r="AA610" s="17">
        <v>49</v>
      </c>
      <c r="AB610" s="17">
        <v>36</v>
      </c>
      <c r="AC610" s="17">
        <v>0</v>
      </c>
      <c r="AD610" s="17">
        <v>0</v>
      </c>
      <c r="AE610" s="17">
        <v>22</v>
      </c>
      <c r="AF610" s="17">
        <v>18</v>
      </c>
      <c r="AG610" s="17">
        <v>0</v>
      </c>
      <c r="AH610" s="17">
        <v>0</v>
      </c>
      <c r="AI610" s="17">
        <v>9</v>
      </c>
      <c r="AJ610" s="17">
        <v>9</v>
      </c>
      <c r="AK610" s="17">
        <v>0</v>
      </c>
      <c r="AL610" s="17">
        <v>0</v>
      </c>
      <c r="AM610" s="17">
        <v>0</v>
      </c>
      <c r="AN610" s="17">
        <v>0</v>
      </c>
      <c r="AO610" s="17">
        <v>0</v>
      </c>
      <c r="AP610" s="17">
        <v>0</v>
      </c>
      <c r="AQ610" s="17">
        <v>0</v>
      </c>
      <c r="AR610" s="17">
        <v>0</v>
      </c>
      <c r="AS610" s="17">
        <v>0</v>
      </c>
      <c r="AT610" s="17">
        <v>0</v>
      </c>
      <c r="AU610" s="17">
        <v>0</v>
      </c>
      <c r="AV610" s="17">
        <v>0</v>
      </c>
      <c r="AW610" s="17">
        <v>0</v>
      </c>
      <c r="AX610" s="17">
        <v>0</v>
      </c>
      <c r="AY610" s="17">
        <v>0</v>
      </c>
      <c r="AZ610" s="17">
        <v>0</v>
      </c>
      <c r="BA610" s="17">
        <v>0</v>
      </c>
      <c r="BB610" s="17">
        <v>0</v>
      </c>
      <c r="BC610" s="44">
        <f t="shared" ref="BC610" si="804">SUM(I610:BB610)</f>
        <v>450</v>
      </c>
      <c r="BD610" s="47">
        <f t="shared" ref="BD610" si="805">SUM(I611:BB611)</f>
        <v>450</v>
      </c>
      <c r="BE610" s="50">
        <f t="shared" ref="BE610" si="806">SUM(I612:BB612)</f>
        <v>450</v>
      </c>
      <c r="BF610" s="50">
        <f t="shared" ref="BF610" si="807">BE610-BC610</f>
        <v>0</v>
      </c>
      <c r="BG610" s="53">
        <v>0.88</v>
      </c>
      <c r="BH610" s="56" t="s">
        <v>4175</v>
      </c>
    </row>
    <row r="611" spans="1:60" ht="16.2" x14ac:dyDescent="0.25">
      <c r="A611" s="41" t="s">
        <v>4176</v>
      </c>
      <c r="B611" s="42" t="s">
        <v>4177</v>
      </c>
      <c r="C611" s="41" t="s">
        <v>4178</v>
      </c>
      <c r="D611" s="41" t="s">
        <v>4179</v>
      </c>
      <c r="E611" s="41" t="s">
        <v>4180</v>
      </c>
      <c r="F611" s="41" t="s">
        <v>77</v>
      </c>
      <c r="G611" s="43">
        <v>44280</v>
      </c>
      <c r="H611" s="18" t="s">
        <v>4181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25</v>
      </c>
      <c r="O611" s="18">
        <v>0</v>
      </c>
      <c r="P611" s="18">
        <v>25</v>
      </c>
      <c r="Q611" s="18">
        <v>38</v>
      </c>
      <c r="R611" s="18">
        <v>0</v>
      </c>
      <c r="S611" s="18">
        <v>44</v>
      </c>
      <c r="T611" s="18">
        <v>54</v>
      </c>
      <c r="U611" s="18">
        <v>0</v>
      </c>
      <c r="V611" s="18">
        <v>0</v>
      </c>
      <c r="W611" s="18">
        <v>58</v>
      </c>
      <c r="X611" s="18">
        <v>63</v>
      </c>
      <c r="Y611" s="18">
        <v>0</v>
      </c>
      <c r="Z611" s="18">
        <v>0</v>
      </c>
      <c r="AA611" s="18">
        <v>49</v>
      </c>
      <c r="AB611" s="18">
        <v>36</v>
      </c>
      <c r="AC611" s="18">
        <v>0</v>
      </c>
      <c r="AD611" s="18">
        <v>0</v>
      </c>
      <c r="AE611" s="18">
        <v>22</v>
      </c>
      <c r="AF611" s="18">
        <v>18</v>
      </c>
      <c r="AG611" s="18">
        <v>0</v>
      </c>
      <c r="AH611" s="18">
        <v>0</v>
      </c>
      <c r="AI611" s="18">
        <v>9</v>
      </c>
      <c r="AJ611" s="18">
        <v>9</v>
      </c>
      <c r="AK611" s="18">
        <v>0</v>
      </c>
      <c r="AL611" s="18">
        <v>0</v>
      </c>
      <c r="AM611" s="18">
        <v>0</v>
      </c>
      <c r="AN611" s="18">
        <v>0</v>
      </c>
      <c r="AO611" s="18">
        <v>0</v>
      </c>
      <c r="AP611" s="18">
        <v>0</v>
      </c>
      <c r="AQ611" s="18">
        <v>0</v>
      </c>
      <c r="AR611" s="18">
        <v>0</v>
      </c>
      <c r="AS611" s="18">
        <v>0</v>
      </c>
      <c r="AT611" s="18">
        <v>0</v>
      </c>
      <c r="AU611" s="18">
        <v>0</v>
      </c>
      <c r="AV611" s="18">
        <v>0</v>
      </c>
      <c r="AW611" s="18">
        <v>0</v>
      </c>
      <c r="AX611" s="18">
        <v>0</v>
      </c>
      <c r="AY611" s="18">
        <v>0</v>
      </c>
      <c r="AZ611" s="18">
        <v>0</v>
      </c>
      <c r="BA611" s="18">
        <v>0</v>
      </c>
      <c r="BB611" s="18">
        <v>0</v>
      </c>
      <c r="BC611" s="45"/>
      <c r="BD611" s="48"/>
      <c r="BE611" s="51"/>
      <c r="BF611" s="51"/>
      <c r="BG611" s="54"/>
      <c r="BH611" s="56" t="s">
        <v>4182</v>
      </c>
    </row>
    <row r="612" spans="1:60" ht="16.2" x14ac:dyDescent="0.25">
      <c r="A612" s="41" t="s">
        <v>4183</v>
      </c>
      <c r="B612" s="42" t="s">
        <v>4184</v>
      </c>
      <c r="C612" s="41" t="s">
        <v>4185</v>
      </c>
      <c r="D612" s="41" t="s">
        <v>4186</v>
      </c>
      <c r="E612" s="41" t="s">
        <v>4187</v>
      </c>
      <c r="F612" s="41" t="s">
        <v>77</v>
      </c>
      <c r="G612" s="43">
        <v>44280</v>
      </c>
      <c r="H612" s="19" t="s">
        <v>4188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25</v>
      </c>
      <c r="O612" s="19">
        <v>0</v>
      </c>
      <c r="P612" s="19">
        <v>25</v>
      </c>
      <c r="Q612" s="19">
        <v>38</v>
      </c>
      <c r="R612" s="19">
        <v>0</v>
      </c>
      <c r="S612" s="19">
        <v>44</v>
      </c>
      <c r="T612" s="19">
        <v>54</v>
      </c>
      <c r="U612" s="19">
        <v>0</v>
      </c>
      <c r="V612" s="19">
        <v>0</v>
      </c>
      <c r="W612" s="19">
        <v>58</v>
      </c>
      <c r="X612" s="19">
        <v>63</v>
      </c>
      <c r="Y612" s="19">
        <v>0</v>
      </c>
      <c r="Z612" s="19">
        <v>0</v>
      </c>
      <c r="AA612" s="19">
        <v>49</v>
      </c>
      <c r="AB612" s="19">
        <v>36</v>
      </c>
      <c r="AC612" s="19">
        <v>0</v>
      </c>
      <c r="AD612" s="19">
        <v>0</v>
      </c>
      <c r="AE612" s="19">
        <v>22</v>
      </c>
      <c r="AF612" s="19">
        <v>18</v>
      </c>
      <c r="AG612" s="19">
        <v>0</v>
      </c>
      <c r="AH612" s="19">
        <v>0</v>
      </c>
      <c r="AI612" s="19">
        <v>9</v>
      </c>
      <c r="AJ612" s="19">
        <v>9</v>
      </c>
      <c r="AK612" s="19">
        <v>0</v>
      </c>
      <c r="AL612" s="19">
        <v>0</v>
      </c>
      <c r="AM612" s="19">
        <v>0</v>
      </c>
      <c r="AN612" s="19">
        <v>0</v>
      </c>
      <c r="AO612" s="19">
        <v>0</v>
      </c>
      <c r="AP612" s="19">
        <v>0</v>
      </c>
      <c r="AQ612" s="19">
        <v>0</v>
      </c>
      <c r="AR612" s="19">
        <v>0</v>
      </c>
      <c r="AS612" s="19">
        <v>0</v>
      </c>
      <c r="AT612" s="19">
        <v>0</v>
      </c>
      <c r="AU612" s="19">
        <v>0</v>
      </c>
      <c r="AV612" s="19">
        <v>0</v>
      </c>
      <c r="AW612" s="19">
        <v>0</v>
      </c>
      <c r="AX612" s="19">
        <v>0</v>
      </c>
      <c r="AY612" s="19">
        <v>0</v>
      </c>
      <c r="AZ612" s="19">
        <v>0</v>
      </c>
      <c r="BA612" s="19">
        <v>0</v>
      </c>
      <c r="BB612" s="19">
        <v>0</v>
      </c>
      <c r="BC612" s="46"/>
      <c r="BD612" s="49"/>
      <c r="BE612" s="52"/>
      <c r="BF612" s="52"/>
      <c r="BG612" s="55"/>
      <c r="BH612" s="56" t="s">
        <v>4189</v>
      </c>
    </row>
    <row r="613" spans="1:60" ht="16.2" x14ac:dyDescent="0.25">
      <c r="A613" s="41" t="s">
        <v>4190</v>
      </c>
      <c r="B613" s="42" t="s">
        <v>4191</v>
      </c>
      <c r="C613" s="41" t="s">
        <v>4192</v>
      </c>
      <c r="D613" s="41" t="s">
        <v>4193</v>
      </c>
      <c r="E613" s="41" t="s">
        <v>4194</v>
      </c>
      <c r="F613" s="41" t="s">
        <v>77</v>
      </c>
      <c r="G613" s="43">
        <v>44284</v>
      </c>
      <c r="H613" s="17" t="s">
        <v>4195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19</v>
      </c>
      <c r="O613" s="17">
        <v>0</v>
      </c>
      <c r="P613" s="17">
        <v>21</v>
      </c>
      <c r="Q613" s="17">
        <v>45</v>
      </c>
      <c r="R613" s="17">
        <v>0</v>
      </c>
      <c r="S613" s="17">
        <v>47</v>
      </c>
      <c r="T613" s="17">
        <v>67</v>
      </c>
      <c r="U613" s="17">
        <v>0</v>
      </c>
      <c r="V613" s="17">
        <v>0</v>
      </c>
      <c r="W613" s="17">
        <v>58</v>
      </c>
      <c r="X613" s="17">
        <v>61</v>
      </c>
      <c r="Y613" s="17">
        <v>0</v>
      </c>
      <c r="Z613" s="17">
        <v>0</v>
      </c>
      <c r="AA613" s="17">
        <v>41</v>
      </c>
      <c r="AB613" s="17">
        <v>35</v>
      </c>
      <c r="AC613" s="17">
        <v>0</v>
      </c>
      <c r="AD613" s="17">
        <v>0</v>
      </c>
      <c r="AE613" s="17">
        <v>16</v>
      </c>
      <c r="AF613" s="17">
        <v>19</v>
      </c>
      <c r="AG613" s="17">
        <v>0</v>
      </c>
      <c r="AH613" s="17">
        <v>0</v>
      </c>
      <c r="AI613" s="17">
        <v>0</v>
      </c>
      <c r="AJ613" s="17">
        <v>0</v>
      </c>
      <c r="AK613" s="17">
        <v>0</v>
      </c>
      <c r="AL613" s="17">
        <v>0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  <c r="AW613" s="17">
        <v>0</v>
      </c>
      <c r="AX613" s="17">
        <v>0</v>
      </c>
      <c r="AY613" s="17">
        <v>0</v>
      </c>
      <c r="AZ613" s="17">
        <v>0</v>
      </c>
      <c r="BA613" s="17">
        <v>0</v>
      </c>
      <c r="BB613" s="17">
        <v>0</v>
      </c>
      <c r="BC613" s="44">
        <f t="shared" ref="BC613" si="808">SUM(I613:BB613)</f>
        <v>429</v>
      </c>
      <c r="BD613" s="47">
        <f t="shared" ref="BD613" si="809">SUM(I614:BB614)</f>
        <v>429</v>
      </c>
      <c r="BE613" s="50">
        <f t="shared" ref="BE613" si="810">SUM(I615:BB615)</f>
        <v>429</v>
      </c>
      <c r="BF613" s="50">
        <f t="shared" ref="BF613" si="811">BE613-BC613</f>
        <v>0</v>
      </c>
      <c r="BG613" s="53">
        <v>0.8580000000000001</v>
      </c>
      <c r="BH613" s="56" t="s">
        <v>4196</v>
      </c>
    </row>
    <row r="614" spans="1:60" ht="16.2" x14ac:dyDescent="0.25">
      <c r="A614" s="41" t="s">
        <v>4197</v>
      </c>
      <c r="B614" s="42" t="s">
        <v>4198</v>
      </c>
      <c r="C614" s="41" t="s">
        <v>4199</v>
      </c>
      <c r="D614" s="41" t="s">
        <v>4200</v>
      </c>
      <c r="E614" s="41" t="s">
        <v>4201</v>
      </c>
      <c r="F614" s="41" t="s">
        <v>77</v>
      </c>
      <c r="G614" s="43">
        <v>44284</v>
      </c>
      <c r="H614" s="18" t="s">
        <v>4202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19</v>
      </c>
      <c r="O614" s="18">
        <v>0</v>
      </c>
      <c r="P614" s="18">
        <v>21</v>
      </c>
      <c r="Q614" s="18">
        <v>45</v>
      </c>
      <c r="R614" s="18">
        <v>0</v>
      </c>
      <c r="S614" s="18">
        <v>47</v>
      </c>
      <c r="T614" s="18">
        <v>67</v>
      </c>
      <c r="U614" s="18">
        <v>0</v>
      </c>
      <c r="V614" s="18">
        <v>0</v>
      </c>
      <c r="W614" s="18">
        <v>58</v>
      </c>
      <c r="X614" s="18">
        <v>61</v>
      </c>
      <c r="Y614" s="18">
        <v>0</v>
      </c>
      <c r="Z614" s="18">
        <v>0</v>
      </c>
      <c r="AA614" s="18">
        <v>41</v>
      </c>
      <c r="AB614" s="18">
        <v>35</v>
      </c>
      <c r="AC614" s="18">
        <v>0</v>
      </c>
      <c r="AD614" s="18">
        <v>0</v>
      </c>
      <c r="AE614" s="18">
        <v>16</v>
      </c>
      <c r="AF614" s="18">
        <v>19</v>
      </c>
      <c r="AG614" s="18">
        <v>0</v>
      </c>
      <c r="AH614" s="18">
        <v>0</v>
      </c>
      <c r="AI614" s="18">
        <v>0</v>
      </c>
      <c r="AJ614" s="18">
        <v>0</v>
      </c>
      <c r="AK614" s="18">
        <v>0</v>
      </c>
      <c r="AL614" s="18">
        <v>0</v>
      </c>
      <c r="AM614" s="18">
        <v>0</v>
      </c>
      <c r="AN614" s="18">
        <v>0</v>
      </c>
      <c r="AO614" s="18">
        <v>0</v>
      </c>
      <c r="AP614" s="18">
        <v>0</v>
      </c>
      <c r="AQ614" s="18">
        <v>0</v>
      </c>
      <c r="AR614" s="18">
        <v>0</v>
      </c>
      <c r="AS614" s="18">
        <v>0</v>
      </c>
      <c r="AT614" s="18">
        <v>0</v>
      </c>
      <c r="AU614" s="18">
        <v>0</v>
      </c>
      <c r="AV614" s="18">
        <v>0</v>
      </c>
      <c r="AW614" s="18">
        <v>0</v>
      </c>
      <c r="AX614" s="18">
        <v>0</v>
      </c>
      <c r="AY614" s="18">
        <v>0</v>
      </c>
      <c r="AZ614" s="18">
        <v>0</v>
      </c>
      <c r="BA614" s="18">
        <v>0</v>
      </c>
      <c r="BB614" s="18">
        <v>0</v>
      </c>
      <c r="BC614" s="45"/>
      <c r="BD614" s="48"/>
      <c r="BE614" s="51"/>
      <c r="BF614" s="51"/>
      <c r="BG614" s="54"/>
      <c r="BH614" s="56" t="s">
        <v>4203</v>
      </c>
    </row>
    <row r="615" spans="1:60" ht="16.2" x14ac:dyDescent="0.25">
      <c r="A615" s="41" t="s">
        <v>4204</v>
      </c>
      <c r="B615" s="42" t="s">
        <v>4205</v>
      </c>
      <c r="C615" s="41" t="s">
        <v>4206</v>
      </c>
      <c r="D615" s="41" t="s">
        <v>4207</v>
      </c>
      <c r="E615" s="41" t="s">
        <v>4208</v>
      </c>
      <c r="F615" s="41" t="s">
        <v>77</v>
      </c>
      <c r="G615" s="43">
        <v>44284</v>
      </c>
      <c r="H615" s="19" t="s">
        <v>4209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19</v>
      </c>
      <c r="O615" s="19">
        <v>0</v>
      </c>
      <c r="P615" s="19">
        <v>21</v>
      </c>
      <c r="Q615" s="19">
        <v>45</v>
      </c>
      <c r="R615" s="19">
        <v>0</v>
      </c>
      <c r="S615" s="19">
        <v>47</v>
      </c>
      <c r="T615" s="19">
        <v>67</v>
      </c>
      <c r="U615" s="19">
        <v>0</v>
      </c>
      <c r="V615" s="19">
        <v>0</v>
      </c>
      <c r="W615" s="19">
        <v>58</v>
      </c>
      <c r="X615" s="19">
        <v>61</v>
      </c>
      <c r="Y615" s="19">
        <v>0</v>
      </c>
      <c r="Z615" s="19">
        <v>0</v>
      </c>
      <c r="AA615" s="19">
        <v>41</v>
      </c>
      <c r="AB615" s="19">
        <v>35</v>
      </c>
      <c r="AC615" s="19">
        <v>0</v>
      </c>
      <c r="AD615" s="19">
        <v>0</v>
      </c>
      <c r="AE615" s="19">
        <v>16</v>
      </c>
      <c r="AF615" s="19">
        <v>19</v>
      </c>
      <c r="AG615" s="19">
        <v>0</v>
      </c>
      <c r="AH615" s="19">
        <v>0</v>
      </c>
      <c r="AI615" s="19">
        <v>0</v>
      </c>
      <c r="AJ615" s="19">
        <v>0</v>
      </c>
      <c r="AK615" s="19">
        <v>0</v>
      </c>
      <c r="AL615" s="19">
        <v>0</v>
      </c>
      <c r="AM615" s="19">
        <v>0</v>
      </c>
      <c r="AN615" s="19">
        <v>0</v>
      </c>
      <c r="AO615" s="19">
        <v>0</v>
      </c>
      <c r="AP615" s="19">
        <v>0</v>
      </c>
      <c r="AQ615" s="19">
        <v>0</v>
      </c>
      <c r="AR615" s="19">
        <v>0</v>
      </c>
      <c r="AS615" s="19">
        <v>0</v>
      </c>
      <c r="AT615" s="19">
        <v>0</v>
      </c>
      <c r="AU615" s="19">
        <v>0</v>
      </c>
      <c r="AV615" s="19">
        <v>0</v>
      </c>
      <c r="AW615" s="19">
        <v>0</v>
      </c>
      <c r="AX615" s="19">
        <v>0</v>
      </c>
      <c r="AY615" s="19">
        <v>0</v>
      </c>
      <c r="AZ615" s="19">
        <v>0</v>
      </c>
      <c r="BA615" s="19">
        <v>0</v>
      </c>
      <c r="BB615" s="19">
        <v>0</v>
      </c>
      <c r="BC615" s="46"/>
      <c r="BD615" s="49"/>
      <c r="BE615" s="52"/>
      <c r="BF615" s="52"/>
      <c r="BG615" s="55"/>
      <c r="BH615" s="56" t="s">
        <v>4210</v>
      </c>
    </row>
    <row r="616" spans="1:60" ht="16.2" x14ac:dyDescent="0.25">
      <c r="A616" s="41" t="s">
        <v>4211</v>
      </c>
      <c r="B616" s="42" t="s">
        <v>4212</v>
      </c>
      <c r="C616" s="41" t="s">
        <v>4213</v>
      </c>
      <c r="D616" s="41" t="s">
        <v>4214</v>
      </c>
      <c r="E616" s="41" t="s">
        <v>4215</v>
      </c>
      <c r="F616" s="41" t="s">
        <v>77</v>
      </c>
      <c r="G616" s="43">
        <v>44275</v>
      </c>
      <c r="H616" s="17" t="s">
        <v>4216</v>
      </c>
      <c r="I616" s="17">
        <v>0</v>
      </c>
      <c r="J616" s="17">
        <v>0</v>
      </c>
      <c r="K616" s="17">
        <v>0</v>
      </c>
      <c r="L616" s="17">
        <v>0</v>
      </c>
      <c r="M616" s="17">
        <v>37</v>
      </c>
      <c r="N616" s="17">
        <v>61</v>
      </c>
      <c r="O616" s="17">
        <v>0</v>
      </c>
      <c r="P616" s="17">
        <v>54</v>
      </c>
      <c r="Q616" s="17">
        <v>71</v>
      </c>
      <c r="R616" s="17">
        <v>0</v>
      </c>
      <c r="S616" s="17">
        <v>70</v>
      </c>
      <c r="T616" s="17">
        <v>44</v>
      </c>
      <c r="U616" s="17">
        <v>0</v>
      </c>
      <c r="V616" s="17">
        <v>0</v>
      </c>
      <c r="W616" s="17">
        <v>43</v>
      </c>
      <c r="X616" s="17">
        <v>36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0</v>
      </c>
      <c r="AS616" s="17">
        <v>0</v>
      </c>
      <c r="AT616" s="17">
        <v>0</v>
      </c>
      <c r="AU616" s="17">
        <v>0</v>
      </c>
      <c r="AV616" s="17">
        <v>0</v>
      </c>
      <c r="AW616" s="17">
        <v>0</v>
      </c>
      <c r="AX616" s="17">
        <v>0</v>
      </c>
      <c r="AY616" s="17">
        <v>0</v>
      </c>
      <c r="AZ616" s="17">
        <v>0</v>
      </c>
      <c r="BA616" s="17">
        <v>0</v>
      </c>
      <c r="BB616" s="17">
        <v>0</v>
      </c>
      <c r="BC616" s="44">
        <f t="shared" ref="BC616" si="812">SUM(I616:BB616)</f>
        <v>416</v>
      </c>
      <c r="BD616" s="47">
        <f t="shared" ref="BD616" si="813">SUM(I617:BB617)</f>
        <v>416</v>
      </c>
      <c r="BE616" s="50">
        <f t="shared" ref="BE616" si="814">SUM(I618:BB618)</f>
        <v>416</v>
      </c>
      <c r="BF616" s="50">
        <f t="shared" ref="BF616" si="815">BE616-BC616</f>
        <v>0</v>
      </c>
      <c r="BG616" s="53">
        <v>0.86040000000000005</v>
      </c>
      <c r="BH616" s="56" t="s">
        <v>4217</v>
      </c>
    </row>
    <row r="617" spans="1:60" ht="16.2" x14ac:dyDescent="0.25">
      <c r="A617" s="41" t="s">
        <v>4218</v>
      </c>
      <c r="B617" s="42" t="s">
        <v>4219</v>
      </c>
      <c r="C617" s="41" t="s">
        <v>4220</v>
      </c>
      <c r="D617" s="41" t="s">
        <v>4221</v>
      </c>
      <c r="E617" s="41" t="s">
        <v>4222</v>
      </c>
      <c r="F617" s="41" t="s">
        <v>77</v>
      </c>
      <c r="G617" s="43">
        <v>44275</v>
      </c>
      <c r="H617" s="18" t="s">
        <v>4223</v>
      </c>
      <c r="I617" s="18">
        <v>0</v>
      </c>
      <c r="J617" s="18">
        <v>0</v>
      </c>
      <c r="K617" s="18">
        <v>0</v>
      </c>
      <c r="L617" s="18">
        <v>0</v>
      </c>
      <c r="M617" s="18">
        <v>37</v>
      </c>
      <c r="N617" s="18">
        <v>61</v>
      </c>
      <c r="O617" s="18">
        <v>0</v>
      </c>
      <c r="P617" s="18">
        <v>54</v>
      </c>
      <c r="Q617" s="18">
        <v>71</v>
      </c>
      <c r="R617" s="18">
        <v>0</v>
      </c>
      <c r="S617" s="18">
        <v>70</v>
      </c>
      <c r="T617" s="18">
        <v>44</v>
      </c>
      <c r="U617" s="18">
        <v>0</v>
      </c>
      <c r="V617" s="18">
        <v>0</v>
      </c>
      <c r="W617" s="18">
        <v>43</v>
      </c>
      <c r="X617" s="18">
        <v>36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  <c r="AI617" s="18">
        <v>0</v>
      </c>
      <c r="AJ617" s="18">
        <v>0</v>
      </c>
      <c r="AK617" s="18">
        <v>0</v>
      </c>
      <c r="AL617" s="18">
        <v>0</v>
      </c>
      <c r="AM617" s="18">
        <v>0</v>
      </c>
      <c r="AN617" s="18">
        <v>0</v>
      </c>
      <c r="AO617" s="18">
        <v>0</v>
      </c>
      <c r="AP617" s="18">
        <v>0</v>
      </c>
      <c r="AQ617" s="18">
        <v>0</v>
      </c>
      <c r="AR617" s="18">
        <v>0</v>
      </c>
      <c r="AS617" s="18">
        <v>0</v>
      </c>
      <c r="AT617" s="18">
        <v>0</v>
      </c>
      <c r="AU617" s="18">
        <v>0</v>
      </c>
      <c r="AV617" s="18">
        <v>0</v>
      </c>
      <c r="AW617" s="18">
        <v>0</v>
      </c>
      <c r="AX617" s="18">
        <v>0</v>
      </c>
      <c r="AY617" s="18">
        <v>0</v>
      </c>
      <c r="AZ617" s="18">
        <v>0</v>
      </c>
      <c r="BA617" s="18">
        <v>0</v>
      </c>
      <c r="BB617" s="18">
        <v>0</v>
      </c>
      <c r="BC617" s="45"/>
      <c r="BD617" s="48"/>
      <c r="BE617" s="51"/>
      <c r="BF617" s="51"/>
      <c r="BG617" s="54"/>
      <c r="BH617" s="56" t="s">
        <v>4224</v>
      </c>
    </row>
    <row r="618" spans="1:60" ht="16.2" x14ac:dyDescent="0.25">
      <c r="A618" s="41" t="s">
        <v>4225</v>
      </c>
      <c r="B618" s="42" t="s">
        <v>4226</v>
      </c>
      <c r="C618" s="41" t="s">
        <v>4227</v>
      </c>
      <c r="D618" s="41" t="s">
        <v>4228</v>
      </c>
      <c r="E618" s="41" t="s">
        <v>4229</v>
      </c>
      <c r="F618" s="41" t="s">
        <v>77</v>
      </c>
      <c r="G618" s="43">
        <v>44275</v>
      </c>
      <c r="H618" s="19" t="s">
        <v>4230</v>
      </c>
      <c r="I618" s="19">
        <v>0</v>
      </c>
      <c r="J618" s="19">
        <v>0</v>
      </c>
      <c r="K618" s="19">
        <v>0</v>
      </c>
      <c r="L618" s="19">
        <v>0</v>
      </c>
      <c r="M618" s="19">
        <v>37</v>
      </c>
      <c r="N618" s="19">
        <v>61</v>
      </c>
      <c r="O618" s="19">
        <v>0</v>
      </c>
      <c r="P618" s="19">
        <v>54</v>
      </c>
      <c r="Q618" s="19">
        <v>71</v>
      </c>
      <c r="R618" s="19">
        <v>0</v>
      </c>
      <c r="S618" s="19">
        <v>70</v>
      </c>
      <c r="T618" s="19">
        <v>44</v>
      </c>
      <c r="U618" s="19">
        <v>0</v>
      </c>
      <c r="V618" s="19">
        <v>0</v>
      </c>
      <c r="W618" s="19">
        <v>43</v>
      </c>
      <c r="X618" s="19">
        <v>36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19">
        <v>0</v>
      </c>
      <c r="AL618" s="19">
        <v>0</v>
      </c>
      <c r="AM618" s="19">
        <v>0</v>
      </c>
      <c r="AN618" s="19">
        <v>0</v>
      </c>
      <c r="AO618" s="19">
        <v>0</v>
      </c>
      <c r="AP618" s="19">
        <v>0</v>
      </c>
      <c r="AQ618" s="19">
        <v>0</v>
      </c>
      <c r="AR618" s="19">
        <v>0</v>
      </c>
      <c r="AS618" s="19">
        <v>0</v>
      </c>
      <c r="AT618" s="19">
        <v>0</v>
      </c>
      <c r="AU618" s="19">
        <v>0</v>
      </c>
      <c r="AV618" s="19">
        <v>0</v>
      </c>
      <c r="AW618" s="19">
        <v>0</v>
      </c>
      <c r="AX618" s="19">
        <v>0</v>
      </c>
      <c r="AY618" s="19">
        <v>0</v>
      </c>
      <c r="AZ618" s="19">
        <v>0</v>
      </c>
      <c r="BA618" s="19">
        <v>0</v>
      </c>
      <c r="BB618" s="19">
        <v>0</v>
      </c>
      <c r="BC618" s="46"/>
      <c r="BD618" s="49"/>
      <c r="BE618" s="52"/>
      <c r="BF618" s="52"/>
      <c r="BG618" s="55"/>
      <c r="BH618" s="56" t="s">
        <v>4231</v>
      </c>
    </row>
    <row r="619" spans="1:60" ht="16.2" x14ac:dyDescent="0.25">
      <c r="A619" s="41" t="s">
        <v>4232</v>
      </c>
      <c r="B619" s="42" t="s">
        <v>4233</v>
      </c>
      <c r="C619" s="41" t="s">
        <v>4234</v>
      </c>
      <c r="D619" s="41" t="s">
        <v>4235</v>
      </c>
      <c r="E619" s="41" t="s">
        <v>4236</v>
      </c>
      <c r="F619" s="41" t="s">
        <v>77</v>
      </c>
      <c r="G619" s="43">
        <v>44299</v>
      </c>
      <c r="H619" s="17" t="s">
        <v>4237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6</v>
      </c>
      <c r="O619" s="17">
        <v>0</v>
      </c>
      <c r="P619" s="17">
        <v>8</v>
      </c>
      <c r="Q619" s="17">
        <v>14</v>
      </c>
      <c r="R619" s="17">
        <v>0</v>
      </c>
      <c r="S619" s="17">
        <v>24</v>
      </c>
      <c r="T619" s="17">
        <v>27</v>
      </c>
      <c r="U619" s="17">
        <v>0</v>
      </c>
      <c r="V619" s="17">
        <v>0</v>
      </c>
      <c r="W619" s="17">
        <v>31</v>
      </c>
      <c r="X619" s="17">
        <v>30</v>
      </c>
      <c r="Y619" s="17">
        <v>0</v>
      </c>
      <c r="Z619" s="17">
        <v>0</v>
      </c>
      <c r="AA619" s="17">
        <v>32</v>
      </c>
      <c r="AB619" s="17">
        <v>30</v>
      </c>
      <c r="AC619" s="17">
        <v>0</v>
      </c>
      <c r="AD619" s="17">
        <v>0</v>
      </c>
      <c r="AE619" s="17">
        <v>39</v>
      </c>
      <c r="AF619" s="17">
        <v>39</v>
      </c>
      <c r="AG619" s="17">
        <v>0</v>
      </c>
      <c r="AH619" s="17">
        <v>0</v>
      </c>
      <c r="AI619" s="17">
        <v>38</v>
      </c>
      <c r="AJ619" s="17">
        <v>33</v>
      </c>
      <c r="AK619" s="17">
        <v>0</v>
      </c>
      <c r="AL619" s="17">
        <v>0</v>
      </c>
      <c r="AM619" s="17">
        <v>26</v>
      </c>
      <c r="AN619" s="17">
        <v>20</v>
      </c>
      <c r="AO619" s="17">
        <v>0</v>
      </c>
      <c r="AP619" s="17">
        <v>0</v>
      </c>
      <c r="AQ619" s="17">
        <v>10</v>
      </c>
      <c r="AR619" s="17">
        <v>5</v>
      </c>
      <c r="AS619" s="17">
        <v>0</v>
      </c>
      <c r="AT619" s="17">
        <v>0</v>
      </c>
      <c r="AU619" s="17">
        <v>0</v>
      </c>
      <c r="AV619" s="17">
        <v>0</v>
      </c>
      <c r="AW619" s="17">
        <v>0</v>
      </c>
      <c r="AX619" s="17">
        <v>0</v>
      </c>
      <c r="AY619" s="17">
        <v>0</v>
      </c>
      <c r="AZ619" s="17">
        <v>0</v>
      </c>
      <c r="BA619" s="17">
        <v>0</v>
      </c>
      <c r="BB619" s="17">
        <v>0</v>
      </c>
      <c r="BC619" s="44">
        <f t="shared" ref="BC619" si="816">SUM(I619:BB619)</f>
        <v>412</v>
      </c>
      <c r="BD619" s="47">
        <f t="shared" ref="BD619" si="817">SUM(I620:BB620)</f>
        <v>0</v>
      </c>
      <c r="BE619" s="50">
        <f t="shared" ref="BE619" si="818">SUM(I621:BB621)</f>
        <v>0</v>
      </c>
      <c r="BF619" s="50">
        <f t="shared" ref="BF619" si="819">BE619-BC619</f>
        <v>-412</v>
      </c>
      <c r="BG619" s="53">
        <v>0.87180000000000002</v>
      </c>
      <c r="BH619" s="56" t="s">
        <v>4238</v>
      </c>
    </row>
    <row r="620" spans="1:60" ht="16.2" x14ac:dyDescent="0.25">
      <c r="A620" s="41" t="s">
        <v>4239</v>
      </c>
      <c r="B620" s="42" t="s">
        <v>4240</v>
      </c>
      <c r="C620" s="41" t="s">
        <v>4241</v>
      </c>
      <c r="D620" s="41" t="s">
        <v>4242</v>
      </c>
      <c r="E620" s="41" t="s">
        <v>4243</v>
      </c>
      <c r="F620" s="41" t="s">
        <v>77</v>
      </c>
      <c r="G620" s="43">
        <v>44299</v>
      </c>
      <c r="H620" s="18" t="s">
        <v>4244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  <c r="AI620" s="18">
        <v>0</v>
      </c>
      <c r="AJ620" s="18">
        <v>0</v>
      </c>
      <c r="AK620" s="18">
        <v>0</v>
      </c>
      <c r="AL620" s="18">
        <v>0</v>
      </c>
      <c r="AM620" s="18">
        <v>0</v>
      </c>
      <c r="AN620" s="18">
        <v>0</v>
      </c>
      <c r="AO620" s="18">
        <v>0</v>
      </c>
      <c r="AP620" s="18">
        <v>0</v>
      </c>
      <c r="AQ620" s="18">
        <v>0</v>
      </c>
      <c r="AR620" s="18">
        <v>0</v>
      </c>
      <c r="AS620" s="18">
        <v>0</v>
      </c>
      <c r="AT620" s="18">
        <v>0</v>
      </c>
      <c r="AU620" s="18">
        <v>0</v>
      </c>
      <c r="AV620" s="18">
        <v>0</v>
      </c>
      <c r="AW620" s="18">
        <v>0</v>
      </c>
      <c r="AX620" s="18">
        <v>0</v>
      </c>
      <c r="AY620" s="18">
        <v>0</v>
      </c>
      <c r="AZ620" s="18">
        <v>0</v>
      </c>
      <c r="BA620" s="18">
        <v>0</v>
      </c>
      <c r="BB620" s="18">
        <v>0</v>
      </c>
      <c r="BC620" s="45"/>
      <c r="BD620" s="48"/>
      <c r="BE620" s="51"/>
      <c r="BF620" s="51"/>
      <c r="BG620" s="54"/>
      <c r="BH620" s="56" t="s">
        <v>4245</v>
      </c>
    </row>
    <row r="621" spans="1:60" ht="16.2" x14ac:dyDescent="0.25">
      <c r="A621" s="41" t="s">
        <v>4246</v>
      </c>
      <c r="B621" s="42" t="s">
        <v>4247</v>
      </c>
      <c r="C621" s="41" t="s">
        <v>4248</v>
      </c>
      <c r="D621" s="41" t="s">
        <v>4249</v>
      </c>
      <c r="E621" s="41" t="s">
        <v>4250</v>
      </c>
      <c r="F621" s="41" t="s">
        <v>77</v>
      </c>
      <c r="G621" s="43">
        <v>44299</v>
      </c>
      <c r="H621" s="19" t="s">
        <v>4251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19">
        <v>0</v>
      </c>
      <c r="AL621" s="19">
        <v>0</v>
      </c>
      <c r="AM621" s="19">
        <v>0</v>
      </c>
      <c r="AN621" s="19">
        <v>0</v>
      </c>
      <c r="AO621" s="19">
        <v>0</v>
      </c>
      <c r="AP621" s="19">
        <v>0</v>
      </c>
      <c r="AQ621" s="19">
        <v>0</v>
      </c>
      <c r="AR621" s="19">
        <v>0</v>
      </c>
      <c r="AS621" s="19">
        <v>0</v>
      </c>
      <c r="AT621" s="19">
        <v>0</v>
      </c>
      <c r="AU621" s="19">
        <v>0</v>
      </c>
      <c r="AV621" s="19">
        <v>0</v>
      </c>
      <c r="AW621" s="19">
        <v>0</v>
      </c>
      <c r="AX621" s="19">
        <v>0</v>
      </c>
      <c r="AY621" s="19">
        <v>0</v>
      </c>
      <c r="AZ621" s="19">
        <v>0</v>
      </c>
      <c r="BA621" s="19">
        <v>0</v>
      </c>
      <c r="BB621" s="19">
        <v>0</v>
      </c>
      <c r="BC621" s="46"/>
      <c r="BD621" s="49"/>
      <c r="BE621" s="52"/>
      <c r="BF621" s="52"/>
      <c r="BG621" s="55"/>
      <c r="BH621" s="56" t="s">
        <v>4252</v>
      </c>
    </row>
    <row r="622" spans="1:60" ht="16.2" x14ac:dyDescent="0.25">
      <c r="A622" s="41" t="s">
        <v>4253</v>
      </c>
      <c r="B622" s="42" t="s">
        <v>4254</v>
      </c>
      <c r="C622" s="41" t="s">
        <v>4255</v>
      </c>
      <c r="D622" s="41" t="s">
        <v>4256</v>
      </c>
      <c r="E622" s="41" t="s">
        <v>4257</v>
      </c>
      <c r="F622" s="41" t="s">
        <v>77</v>
      </c>
      <c r="G622" s="43">
        <v>44298</v>
      </c>
      <c r="H622" s="17" t="s">
        <v>4258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10</v>
      </c>
      <c r="Q622" s="17">
        <v>40</v>
      </c>
      <c r="R622" s="17">
        <v>0</v>
      </c>
      <c r="S622" s="17">
        <v>30</v>
      </c>
      <c r="T622" s="17">
        <v>60</v>
      </c>
      <c r="U622" s="17">
        <v>0</v>
      </c>
      <c r="V622" s="17">
        <v>0</v>
      </c>
      <c r="W622" s="17">
        <v>60</v>
      </c>
      <c r="X622" s="17">
        <v>50</v>
      </c>
      <c r="Y622" s="17">
        <v>0</v>
      </c>
      <c r="Z622" s="17">
        <v>0</v>
      </c>
      <c r="AA622" s="17">
        <v>50</v>
      </c>
      <c r="AB622" s="17">
        <v>50</v>
      </c>
      <c r="AC622" s="17">
        <v>0</v>
      </c>
      <c r="AD622" s="17">
        <v>0</v>
      </c>
      <c r="AE622" s="17">
        <v>20</v>
      </c>
      <c r="AF622" s="17">
        <v>30</v>
      </c>
      <c r="AG622" s="17">
        <v>0</v>
      </c>
      <c r="AH622" s="17">
        <v>0</v>
      </c>
      <c r="AI622" s="17">
        <v>0</v>
      </c>
      <c r="AJ622" s="17">
        <v>10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  <c r="AW622" s="17">
        <v>0</v>
      </c>
      <c r="AX622" s="17">
        <v>0</v>
      </c>
      <c r="AY622" s="17">
        <v>0</v>
      </c>
      <c r="AZ622" s="17">
        <v>0</v>
      </c>
      <c r="BA622" s="17">
        <v>0</v>
      </c>
      <c r="BB622" s="17">
        <v>0</v>
      </c>
      <c r="BC622" s="44">
        <f t="shared" ref="BC622" si="820">SUM(I622:BB622)</f>
        <v>410</v>
      </c>
      <c r="BD622" s="47">
        <f t="shared" ref="BD622" si="821">SUM(I623:BB623)</f>
        <v>350</v>
      </c>
      <c r="BE622" s="50">
        <f t="shared" ref="BE622" si="822">SUM(I624:BB624)</f>
        <v>350</v>
      </c>
      <c r="BF622" s="50">
        <f t="shared" ref="BF622" si="823">BE622-BC622</f>
        <v>-60</v>
      </c>
      <c r="BG622" s="53">
        <v>0.87620000000000009</v>
      </c>
      <c r="BH622" s="56" t="s">
        <v>4259</v>
      </c>
    </row>
    <row r="623" spans="1:60" ht="16.2" x14ac:dyDescent="0.25">
      <c r="A623" s="41" t="s">
        <v>4260</v>
      </c>
      <c r="B623" s="42" t="s">
        <v>4261</v>
      </c>
      <c r="C623" s="41" t="s">
        <v>4262</v>
      </c>
      <c r="D623" s="41" t="s">
        <v>4263</v>
      </c>
      <c r="E623" s="41" t="s">
        <v>4264</v>
      </c>
      <c r="F623" s="41" t="s">
        <v>77</v>
      </c>
      <c r="G623" s="43">
        <v>44298</v>
      </c>
      <c r="H623" s="18" t="s">
        <v>4265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10</v>
      </c>
      <c r="Q623" s="18">
        <v>40</v>
      </c>
      <c r="R623" s="18">
        <v>0</v>
      </c>
      <c r="S623" s="18">
        <v>30</v>
      </c>
      <c r="T623" s="18">
        <v>60</v>
      </c>
      <c r="U623" s="18">
        <v>0</v>
      </c>
      <c r="V623" s="18">
        <v>0</v>
      </c>
      <c r="W623" s="18">
        <v>60</v>
      </c>
      <c r="X623" s="18">
        <v>50</v>
      </c>
      <c r="Y623" s="18">
        <v>0</v>
      </c>
      <c r="Z623" s="18">
        <v>0</v>
      </c>
      <c r="AA623" s="18">
        <v>50</v>
      </c>
      <c r="AB623" s="18">
        <v>50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  <c r="AI623" s="18">
        <v>0</v>
      </c>
      <c r="AJ623" s="18">
        <v>0</v>
      </c>
      <c r="AK623" s="18">
        <v>0</v>
      </c>
      <c r="AL623" s="18">
        <v>0</v>
      </c>
      <c r="AM623" s="18">
        <v>0</v>
      </c>
      <c r="AN623" s="18">
        <v>0</v>
      </c>
      <c r="AO623" s="18">
        <v>0</v>
      </c>
      <c r="AP623" s="18">
        <v>0</v>
      </c>
      <c r="AQ623" s="18">
        <v>0</v>
      </c>
      <c r="AR623" s="18">
        <v>0</v>
      </c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18">
        <v>0</v>
      </c>
      <c r="AY623" s="18">
        <v>0</v>
      </c>
      <c r="AZ623" s="18">
        <v>0</v>
      </c>
      <c r="BA623" s="18">
        <v>0</v>
      </c>
      <c r="BB623" s="18">
        <v>0</v>
      </c>
      <c r="BC623" s="45"/>
      <c r="BD623" s="48"/>
      <c r="BE623" s="51"/>
      <c r="BF623" s="51"/>
      <c r="BG623" s="54"/>
      <c r="BH623" s="56" t="s">
        <v>4266</v>
      </c>
    </row>
    <row r="624" spans="1:60" ht="16.2" x14ac:dyDescent="0.25">
      <c r="A624" s="41" t="s">
        <v>4267</v>
      </c>
      <c r="B624" s="42" t="s">
        <v>4268</v>
      </c>
      <c r="C624" s="41" t="s">
        <v>4269</v>
      </c>
      <c r="D624" s="41" t="s">
        <v>4270</v>
      </c>
      <c r="E624" s="41" t="s">
        <v>4271</v>
      </c>
      <c r="F624" s="41" t="s">
        <v>77</v>
      </c>
      <c r="G624" s="43">
        <v>44298</v>
      </c>
      <c r="H624" s="19" t="s">
        <v>4272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10</v>
      </c>
      <c r="Q624" s="19">
        <v>40</v>
      </c>
      <c r="R624" s="19">
        <v>0</v>
      </c>
      <c r="S624" s="19">
        <v>30</v>
      </c>
      <c r="T624" s="19">
        <v>60</v>
      </c>
      <c r="U624" s="19">
        <v>0</v>
      </c>
      <c r="V624" s="19">
        <v>0</v>
      </c>
      <c r="W624" s="19">
        <v>60</v>
      </c>
      <c r="X624" s="19">
        <v>50</v>
      </c>
      <c r="Y624" s="19">
        <v>0</v>
      </c>
      <c r="Z624" s="19">
        <v>0</v>
      </c>
      <c r="AA624" s="19">
        <v>50</v>
      </c>
      <c r="AB624" s="19">
        <v>50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19">
        <v>0</v>
      </c>
      <c r="AL624" s="19">
        <v>0</v>
      </c>
      <c r="AM624" s="19">
        <v>0</v>
      </c>
      <c r="AN624" s="19">
        <v>0</v>
      </c>
      <c r="AO624" s="19">
        <v>0</v>
      </c>
      <c r="AP624" s="19">
        <v>0</v>
      </c>
      <c r="AQ624" s="19">
        <v>0</v>
      </c>
      <c r="AR624" s="19">
        <v>0</v>
      </c>
      <c r="AS624" s="19">
        <v>0</v>
      </c>
      <c r="AT624" s="19">
        <v>0</v>
      </c>
      <c r="AU624" s="19">
        <v>0</v>
      </c>
      <c r="AV624" s="19">
        <v>0</v>
      </c>
      <c r="AW624" s="19">
        <v>0</v>
      </c>
      <c r="AX624" s="19">
        <v>0</v>
      </c>
      <c r="AY624" s="19">
        <v>0</v>
      </c>
      <c r="AZ624" s="19">
        <v>0</v>
      </c>
      <c r="BA624" s="19">
        <v>0</v>
      </c>
      <c r="BB624" s="19">
        <v>0</v>
      </c>
      <c r="BC624" s="46"/>
      <c r="BD624" s="49"/>
      <c r="BE624" s="52"/>
      <c r="BF624" s="52"/>
      <c r="BG624" s="55"/>
      <c r="BH624" s="56" t="s">
        <v>4273</v>
      </c>
    </row>
    <row r="625" spans="1:60" ht="16.2" x14ac:dyDescent="0.25">
      <c r="A625" s="41" t="s">
        <v>4274</v>
      </c>
      <c r="B625" s="42" t="s">
        <v>4275</v>
      </c>
      <c r="C625" s="41" t="s">
        <v>4276</v>
      </c>
      <c r="D625" s="41" t="s">
        <v>4277</v>
      </c>
      <c r="E625" s="41" t="s">
        <v>4278</v>
      </c>
      <c r="F625" s="41" t="s">
        <v>77</v>
      </c>
      <c r="G625" s="43">
        <v>44294</v>
      </c>
      <c r="H625" s="17" t="s">
        <v>4279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1</v>
      </c>
      <c r="O625" s="17">
        <v>0</v>
      </c>
      <c r="P625" s="17">
        <v>2</v>
      </c>
      <c r="Q625" s="17">
        <v>2</v>
      </c>
      <c r="R625" s="17">
        <v>0</v>
      </c>
      <c r="S625" s="17">
        <v>2</v>
      </c>
      <c r="T625" s="17">
        <v>5</v>
      </c>
      <c r="U625" s="17">
        <v>0</v>
      </c>
      <c r="V625" s="17">
        <v>0</v>
      </c>
      <c r="W625" s="17">
        <v>9</v>
      </c>
      <c r="X625" s="17">
        <v>7</v>
      </c>
      <c r="Y625" s="17">
        <v>0</v>
      </c>
      <c r="Z625" s="17">
        <v>0</v>
      </c>
      <c r="AA625" s="17">
        <v>12</v>
      </c>
      <c r="AB625" s="17">
        <v>42</v>
      </c>
      <c r="AC625" s="17">
        <v>0</v>
      </c>
      <c r="AD625" s="17">
        <v>0</v>
      </c>
      <c r="AE625" s="17">
        <v>46</v>
      </c>
      <c r="AF625" s="17">
        <v>59</v>
      </c>
      <c r="AG625" s="17">
        <v>0</v>
      </c>
      <c r="AH625" s="17">
        <v>0</v>
      </c>
      <c r="AI625" s="17">
        <v>64</v>
      </c>
      <c r="AJ625" s="17">
        <v>54</v>
      </c>
      <c r="AK625" s="17">
        <v>0</v>
      </c>
      <c r="AL625" s="17">
        <v>0</v>
      </c>
      <c r="AM625" s="17">
        <v>59</v>
      </c>
      <c r="AN625" s="17">
        <v>14</v>
      </c>
      <c r="AO625" s="17">
        <v>0</v>
      </c>
      <c r="AP625" s="17">
        <v>0</v>
      </c>
      <c r="AQ625" s="17">
        <v>10</v>
      </c>
      <c r="AR625" s="17">
        <v>9</v>
      </c>
      <c r="AS625" s="17">
        <v>0</v>
      </c>
      <c r="AT625" s="17">
        <v>0</v>
      </c>
      <c r="AU625" s="17">
        <v>6</v>
      </c>
      <c r="AV625" s="17">
        <v>2</v>
      </c>
      <c r="AW625" s="17">
        <v>0</v>
      </c>
      <c r="AX625" s="17">
        <v>0</v>
      </c>
      <c r="AY625" s="17">
        <v>0</v>
      </c>
      <c r="AZ625" s="17">
        <v>0</v>
      </c>
      <c r="BA625" s="17">
        <v>0</v>
      </c>
      <c r="BB625" s="17">
        <v>0</v>
      </c>
      <c r="BC625" s="44">
        <f t="shared" ref="BC625" si="824">SUM(I625:BB625)</f>
        <v>405</v>
      </c>
      <c r="BD625" s="47">
        <f t="shared" ref="BD625" si="825">SUM(I626:BB626)</f>
        <v>405</v>
      </c>
      <c r="BE625" s="50">
        <f t="shared" ref="BE625" si="826">SUM(I627:BB627)</f>
        <v>405</v>
      </c>
      <c r="BF625" s="50">
        <f t="shared" ref="BF625" si="827">BE625-BC625</f>
        <v>0</v>
      </c>
      <c r="BG625" s="53">
        <v>0.84540000000000004</v>
      </c>
      <c r="BH625" s="56" t="s">
        <v>4280</v>
      </c>
    </row>
    <row r="626" spans="1:60" ht="16.2" x14ac:dyDescent="0.25">
      <c r="A626" s="41" t="s">
        <v>4281</v>
      </c>
      <c r="B626" s="42" t="s">
        <v>4282</v>
      </c>
      <c r="C626" s="41" t="s">
        <v>4283</v>
      </c>
      <c r="D626" s="41" t="s">
        <v>4284</v>
      </c>
      <c r="E626" s="41" t="s">
        <v>4285</v>
      </c>
      <c r="F626" s="41" t="s">
        <v>77</v>
      </c>
      <c r="G626" s="43">
        <v>44294</v>
      </c>
      <c r="H626" s="18" t="s">
        <v>4286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1</v>
      </c>
      <c r="O626" s="18">
        <v>0</v>
      </c>
      <c r="P626" s="18">
        <v>2</v>
      </c>
      <c r="Q626" s="18">
        <v>2</v>
      </c>
      <c r="R626" s="18">
        <v>0</v>
      </c>
      <c r="S626" s="18">
        <v>2</v>
      </c>
      <c r="T626" s="18">
        <v>5</v>
      </c>
      <c r="U626" s="18">
        <v>0</v>
      </c>
      <c r="V626" s="18">
        <v>0</v>
      </c>
      <c r="W626" s="18">
        <v>9</v>
      </c>
      <c r="X626" s="18">
        <v>7</v>
      </c>
      <c r="Y626" s="18">
        <v>0</v>
      </c>
      <c r="Z626" s="18">
        <v>0</v>
      </c>
      <c r="AA626" s="18">
        <v>12</v>
      </c>
      <c r="AB626" s="18">
        <v>42</v>
      </c>
      <c r="AC626" s="18">
        <v>0</v>
      </c>
      <c r="AD626" s="18">
        <v>0</v>
      </c>
      <c r="AE626" s="18">
        <v>46</v>
      </c>
      <c r="AF626" s="18">
        <v>59</v>
      </c>
      <c r="AG626" s="18">
        <v>0</v>
      </c>
      <c r="AH626" s="18">
        <v>0</v>
      </c>
      <c r="AI626" s="18">
        <v>64</v>
      </c>
      <c r="AJ626" s="18">
        <v>54</v>
      </c>
      <c r="AK626" s="18">
        <v>0</v>
      </c>
      <c r="AL626" s="18">
        <v>0</v>
      </c>
      <c r="AM626" s="18">
        <v>59</v>
      </c>
      <c r="AN626" s="18">
        <v>14</v>
      </c>
      <c r="AO626" s="18">
        <v>0</v>
      </c>
      <c r="AP626" s="18">
        <v>0</v>
      </c>
      <c r="AQ626" s="18">
        <v>10</v>
      </c>
      <c r="AR626" s="18">
        <v>9</v>
      </c>
      <c r="AS626" s="18">
        <v>0</v>
      </c>
      <c r="AT626" s="18">
        <v>0</v>
      </c>
      <c r="AU626" s="18">
        <v>6</v>
      </c>
      <c r="AV626" s="18">
        <v>2</v>
      </c>
      <c r="AW626" s="18">
        <v>0</v>
      </c>
      <c r="AX626" s="18">
        <v>0</v>
      </c>
      <c r="AY626" s="18">
        <v>0</v>
      </c>
      <c r="AZ626" s="18">
        <v>0</v>
      </c>
      <c r="BA626" s="18">
        <v>0</v>
      </c>
      <c r="BB626" s="18">
        <v>0</v>
      </c>
      <c r="BC626" s="45"/>
      <c r="BD626" s="48"/>
      <c r="BE626" s="51"/>
      <c r="BF626" s="51"/>
      <c r="BG626" s="54"/>
      <c r="BH626" s="56" t="s">
        <v>4287</v>
      </c>
    </row>
    <row r="627" spans="1:60" ht="16.2" x14ac:dyDescent="0.25">
      <c r="A627" s="41" t="s">
        <v>4288</v>
      </c>
      <c r="B627" s="42" t="s">
        <v>4289</v>
      </c>
      <c r="C627" s="41" t="s">
        <v>4290</v>
      </c>
      <c r="D627" s="41" t="s">
        <v>4291</v>
      </c>
      <c r="E627" s="41" t="s">
        <v>4292</v>
      </c>
      <c r="F627" s="41" t="s">
        <v>77</v>
      </c>
      <c r="G627" s="43">
        <v>44294</v>
      </c>
      <c r="H627" s="19" t="s">
        <v>4293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1</v>
      </c>
      <c r="O627" s="19">
        <v>0</v>
      </c>
      <c r="P627" s="19">
        <v>2</v>
      </c>
      <c r="Q627" s="19">
        <v>2</v>
      </c>
      <c r="R627" s="19">
        <v>0</v>
      </c>
      <c r="S627" s="19">
        <v>2</v>
      </c>
      <c r="T627" s="19">
        <v>5</v>
      </c>
      <c r="U627" s="19">
        <v>0</v>
      </c>
      <c r="V627" s="19">
        <v>0</v>
      </c>
      <c r="W627" s="19">
        <v>9</v>
      </c>
      <c r="X627" s="19">
        <v>7</v>
      </c>
      <c r="Y627" s="19">
        <v>0</v>
      </c>
      <c r="Z627" s="19">
        <v>0</v>
      </c>
      <c r="AA627" s="19">
        <v>12</v>
      </c>
      <c r="AB627" s="19">
        <v>42</v>
      </c>
      <c r="AC627" s="19">
        <v>0</v>
      </c>
      <c r="AD627" s="19">
        <v>0</v>
      </c>
      <c r="AE627" s="19">
        <v>46</v>
      </c>
      <c r="AF627" s="19">
        <v>59</v>
      </c>
      <c r="AG627" s="19">
        <v>0</v>
      </c>
      <c r="AH627" s="19">
        <v>0</v>
      </c>
      <c r="AI627" s="19">
        <v>64</v>
      </c>
      <c r="AJ627" s="19">
        <v>54</v>
      </c>
      <c r="AK627" s="19">
        <v>0</v>
      </c>
      <c r="AL627" s="19">
        <v>0</v>
      </c>
      <c r="AM627" s="19">
        <v>59</v>
      </c>
      <c r="AN627" s="19">
        <v>14</v>
      </c>
      <c r="AO627" s="19">
        <v>0</v>
      </c>
      <c r="AP627" s="19">
        <v>0</v>
      </c>
      <c r="AQ627" s="19">
        <v>10</v>
      </c>
      <c r="AR627" s="19">
        <v>9</v>
      </c>
      <c r="AS627" s="19">
        <v>0</v>
      </c>
      <c r="AT627" s="19">
        <v>0</v>
      </c>
      <c r="AU627" s="19">
        <v>6</v>
      </c>
      <c r="AV627" s="19">
        <v>2</v>
      </c>
      <c r="AW627" s="19">
        <v>0</v>
      </c>
      <c r="AX627" s="19">
        <v>0</v>
      </c>
      <c r="AY627" s="19">
        <v>0</v>
      </c>
      <c r="AZ627" s="19">
        <v>0</v>
      </c>
      <c r="BA627" s="19">
        <v>0</v>
      </c>
      <c r="BB627" s="19">
        <v>0</v>
      </c>
      <c r="BC627" s="46"/>
      <c r="BD627" s="49"/>
      <c r="BE627" s="52"/>
      <c r="BF627" s="52"/>
      <c r="BG627" s="55"/>
      <c r="BH627" s="56" t="s">
        <v>4294</v>
      </c>
    </row>
    <row r="628" spans="1:60" ht="16.2" x14ac:dyDescent="0.25">
      <c r="A628" s="41" t="s">
        <v>4295</v>
      </c>
      <c r="B628" s="42" t="s">
        <v>4296</v>
      </c>
      <c r="C628" s="41" t="s">
        <v>4297</v>
      </c>
      <c r="D628" s="41" t="s">
        <v>4298</v>
      </c>
      <c r="E628" s="41" t="s">
        <v>4299</v>
      </c>
      <c r="F628" s="41" t="s">
        <v>77</v>
      </c>
      <c r="G628" s="43">
        <v>44294</v>
      </c>
      <c r="H628" s="17" t="s">
        <v>4300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9</v>
      </c>
      <c r="O628" s="17">
        <v>0</v>
      </c>
      <c r="P628" s="17">
        <v>6</v>
      </c>
      <c r="Q628" s="17">
        <v>15</v>
      </c>
      <c r="R628" s="17">
        <v>0</v>
      </c>
      <c r="S628" s="17">
        <v>10</v>
      </c>
      <c r="T628" s="17">
        <v>24</v>
      </c>
      <c r="U628" s="17">
        <v>0</v>
      </c>
      <c r="V628" s="17">
        <v>0</v>
      </c>
      <c r="W628" s="17">
        <v>14</v>
      </c>
      <c r="X628" s="17">
        <v>32</v>
      </c>
      <c r="Y628" s="17">
        <v>0</v>
      </c>
      <c r="Z628" s="17">
        <v>0</v>
      </c>
      <c r="AA628" s="17">
        <v>16</v>
      </c>
      <c r="AB628" s="17">
        <v>34</v>
      </c>
      <c r="AC628" s="17">
        <v>0</v>
      </c>
      <c r="AD628" s="17">
        <v>0</v>
      </c>
      <c r="AE628" s="17">
        <v>19</v>
      </c>
      <c r="AF628" s="17">
        <v>39</v>
      </c>
      <c r="AG628" s="17">
        <v>0</v>
      </c>
      <c r="AH628" s="17">
        <v>0</v>
      </c>
      <c r="AI628" s="17">
        <v>23</v>
      </c>
      <c r="AJ628" s="17">
        <v>41</v>
      </c>
      <c r="AK628" s="17">
        <v>0</v>
      </c>
      <c r="AL628" s="17">
        <v>0</v>
      </c>
      <c r="AM628" s="17">
        <v>22</v>
      </c>
      <c r="AN628" s="17">
        <v>31</v>
      </c>
      <c r="AO628" s="17">
        <v>0</v>
      </c>
      <c r="AP628" s="17">
        <v>0</v>
      </c>
      <c r="AQ628" s="17">
        <v>13</v>
      </c>
      <c r="AR628" s="17">
        <v>22</v>
      </c>
      <c r="AS628" s="17">
        <v>0</v>
      </c>
      <c r="AT628" s="17">
        <v>0</v>
      </c>
      <c r="AU628" s="17">
        <v>6</v>
      </c>
      <c r="AV628" s="17">
        <v>14</v>
      </c>
      <c r="AW628" s="17">
        <v>0</v>
      </c>
      <c r="AX628" s="17">
        <v>0</v>
      </c>
      <c r="AY628" s="17">
        <v>6</v>
      </c>
      <c r="AZ628" s="17">
        <v>8</v>
      </c>
      <c r="BA628" s="17">
        <v>0</v>
      </c>
      <c r="BB628" s="17">
        <v>0</v>
      </c>
      <c r="BC628" s="44">
        <f t="shared" ref="BC628" si="828">SUM(I628:BB628)</f>
        <v>404</v>
      </c>
      <c r="BD628" s="47">
        <f t="shared" ref="BD628" si="829">SUM(I629:BB629)</f>
        <v>404</v>
      </c>
      <c r="BE628" s="50">
        <f t="shared" ref="BE628" si="830">SUM(I630:BB630)</f>
        <v>404</v>
      </c>
      <c r="BF628" s="50">
        <f t="shared" ref="BF628" si="831">BE628-BC628</f>
        <v>0</v>
      </c>
      <c r="BG628" s="53">
        <v>0.86699999999999999</v>
      </c>
      <c r="BH628" s="56" t="s">
        <v>4301</v>
      </c>
    </row>
    <row r="629" spans="1:60" ht="16.2" x14ac:dyDescent="0.25">
      <c r="A629" s="41" t="s">
        <v>4302</v>
      </c>
      <c r="B629" s="42" t="s">
        <v>4303</v>
      </c>
      <c r="C629" s="41" t="s">
        <v>4304</v>
      </c>
      <c r="D629" s="41" t="s">
        <v>4305</v>
      </c>
      <c r="E629" s="41" t="s">
        <v>4306</v>
      </c>
      <c r="F629" s="41" t="s">
        <v>77</v>
      </c>
      <c r="G629" s="43">
        <v>44294</v>
      </c>
      <c r="H629" s="18" t="s">
        <v>4307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9</v>
      </c>
      <c r="O629" s="18">
        <v>0</v>
      </c>
      <c r="P629" s="18">
        <v>6</v>
      </c>
      <c r="Q629" s="18">
        <v>15</v>
      </c>
      <c r="R629" s="18">
        <v>0</v>
      </c>
      <c r="S629" s="18">
        <v>10</v>
      </c>
      <c r="T629" s="18">
        <v>24</v>
      </c>
      <c r="U629" s="18">
        <v>0</v>
      </c>
      <c r="V629" s="18">
        <v>0</v>
      </c>
      <c r="W629" s="18">
        <v>14</v>
      </c>
      <c r="X629" s="18">
        <v>32</v>
      </c>
      <c r="Y629" s="18">
        <v>0</v>
      </c>
      <c r="Z629" s="18">
        <v>0</v>
      </c>
      <c r="AA629" s="18">
        <v>16</v>
      </c>
      <c r="AB629" s="18">
        <v>34</v>
      </c>
      <c r="AC629" s="18">
        <v>0</v>
      </c>
      <c r="AD629" s="18">
        <v>0</v>
      </c>
      <c r="AE629" s="18">
        <v>19</v>
      </c>
      <c r="AF629" s="18">
        <v>39</v>
      </c>
      <c r="AG629" s="18">
        <v>0</v>
      </c>
      <c r="AH629" s="18">
        <v>0</v>
      </c>
      <c r="AI629" s="18">
        <v>23</v>
      </c>
      <c r="AJ629" s="18">
        <v>41</v>
      </c>
      <c r="AK629" s="18">
        <v>0</v>
      </c>
      <c r="AL629" s="18">
        <v>0</v>
      </c>
      <c r="AM629" s="18">
        <v>22</v>
      </c>
      <c r="AN629" s="18">
        <v>31</v>
      </c>
      <c r="AO629" s="18">
        <v>0</v>
      </c>
      <c r="AP629" s="18">
        <v>0</v>
      </c>
      <c r="AQ629" s="18">
        <v>13</v>
      </c>
      <c r="AR629" s="18">
        <v>22</v>
      </c>
      <c r="AS629" s="18">
        <v>0</v>
      </c>
      <c r="AT629" s="18">
        <v>0</v>
      </c>
      <c r="AU629" s="18">
        <v>6</v>
      </c>
      <c r="AV629" s="18">
        <v>14</v>
      </c>
      <c r="AW629" s="18">
        <v>0</v>
      </c>
      <c r="AX629" s="18">
        <v>0</v>
      </c>
      <c r="AY629" s="18">
        <v>6</v>
      </c>
      <c r="AZ629" s="18">
        <v>8</v>
      </c>
      <c r="BA629" s="18">
        <v>0</v>
      </c>
      <c r="BB629" s="18">
        <v>0</v>
      </c>
      <c r="BC629" s="45"/>
      <c r="BD629" s="48"/>
      <c r="BE629" s="51"/>
      <c r="BF629" s="51"/>
      <c r="BG629" s="54"/>
      <c r="BH629" s="56" t="s">
        <v>4308</v>
      </c>
    </row>
    <row r="630" spans="1:60" ht="16.2" x14ac:dyDescent="0.25">
      <c r="A630" s="41" t="s">
        <v>4309</v>
      </c>
      <c r="B630" s="42" t="s">
        <v>4310</v>
      </c>
      <c r="C630" s="41" t="s">
        <v>4311</v>
      </c>
      <c r="D630" s="41" t="s">
        <v>4312</v>
      </c>
      <c r="E630" s="41" t="s">
        <v>4313</v>
      </c>
      <c r="F630" s="41" t="s">
        <v>77</v>
      </c>
      <c r="G630" s="43">
        <v>44294</v>
      </c>
      <c r="H630" s="19" t="s">
        <v>4314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9</v>
      </c>
      <c r="O630" s="19">
        <v>0</v>
      </c>
      <c r="P630" s="19">
        <v>6</v>
      </c>
      <c r="Q630" s="19">
        <v>15</v>
      </c>
      <c r="R630" s="19">
        <v>0</v>
      </c>
      <c r="S630" s="19">
        <v>10</v>
      </c>
      <c r="T630" s="19">
        <v>24</v>
      </c>
      <c r="U630" s="19">
        <v>0</v>
      </c>
      <c r="V630" s="19">
        <v>0</v>
      </c>
      <c r="W630" s="19">
        <v>14</v>
      </c>
      <c r="X630" s="19">
        <v>32</v>
      </c>
      <c r="Y630" s="19">
        <v>0</v>
      </c>
      <c r="Z630" s="19">
        <v>0</v>
      </c>
      <c r="AA630" s="19">
        <v>16</v>
      </c>
      <c r="AB630" s="19">
        <v>34</v>
      </c>
      <c r="AC630" s="19">
        <v>0</v>
      </c>
      <c r="AD630" s="19">
        <v>0</v>
      </c>
      <c r="AE630" s="19">
        <v>19</v>
      </c>
      <c r="AF630" s="19">
        <v>39</v>
      </c>
      <c r="AG630" s="19">
        <v>0</v>
      </c>
      <c r="AH630" s="19">
        <v>0</v>
      </c>
      <c r="AI630" s="19">
        <v>23</v>
      </c>
      <c r="AJ630" s="19">
        <v>41</v>
      </c>
      <c r="AK630" s="19">
        <v>0</v>
      </c>
      <c r="AL630" s="19">
        <v>0</v>
      </c>
      <c r="AM630" s="19">
        <v>22</v>
      </c>
      <c r="AN630" s="19">
        <v>31</v>
      </c>
      <c r="AO630" s="19">
        <v>0</v>
      </c>
      <c r="AP630" s="19">
        <v>0</v>
      </c>
      <c r="AQ630" s="19">
        <v>13</v>
      </c>
      <c r="AR630" s="19">
        <v>22</v>
      </c>
      <c r="AS630" s="19">
        <v>0</v>
      </c>
      <c r="AT630" s="19">
        <v>0</v>
      </c>
      <c r="AU630" s="19">
        <v>6</v>
      </c>
      <c r="AV630" s="19">
        <v>14</v>
      </c>
      <c r="AW630" s="19">
        <v>0</v>
      </c>
      <c r="AX630" s="19">
        <v>0</v>
      </c>
      <c r="AY630" s="19">
        <v>6</v>
      </c>
      <c r="AZ630" s="19">
        <v>8</v>
      </c>
      <c r="BA630" s="19">
        <v>0</v>
      </c>
      <c r="BB630" s="19">
        <v>0</v>
      </c>
      <c r="BC630" s="46"/>
      <c r="BD630" s="49"/>
      <c r="BE630" s="52"/>
      <c r="BF630" s="52"/>
      <c r="BG630" s="55"/>
      <c r="BH630" s="56" t="s">
        <v>4315</v>
      </c>
    </row>
    <row r="631" spans="1:60" ht="16.2" x14ac:dyDescent="0.25">
      <c r="A631" s="41" t="s">
        <v>4316</v>
      </c>
      <c r="B631" s="42" t="s">
        <v>4317</v>
      </c>
      <c r="C631" s="41" t="s">
        <v>4318</v>
      </c>
      <c r="D631" s="41" t="s">
        <v>4319</v>
      </c>
      <c r="E631" s="41" t="s">
        <v>4320</v>
      </c>
      <c r="F631" s="41" t="s">
        <v>137</v>
      </c>
      <c r="G631" s="43">
        <v>44300</v>
      </c>
      <c r="H631" s="17" t="s">
        <v>4321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5</v>
      </c>
      <c r="O631" s="17">
        <v>0</v>
      </c>
      <c r="P631" s="17">
        <v>5</v>
      </c>
      <c r="Q631" s="17">
        <v>10</v>
      </c>
      <c r="R631" s="17">
        <v>0</v>
      </c>
      <c r="S631" s="17">
        <v>12</v>
      </c>
      <c r="T631" s="17">
        <v>7</v>
      </c>
      <c r="U631" s="17">
        <v>0</v>
      </c>
      <c r="V631" s="17">
        <v>0</v>
      </c>
      <c r="W631" s="17">
        <v>8</v>
      </c>
      <c r="X631" s="17">
        <v>8</v>
      </c>
      <c r="Y631" s="17">
        <v>0</v>
      </c>
      <c r="Z631" s="17">
        <v>0</v>
      </c>
      <c r="AA631" s="17">
        <v>21</v>
      </c>
      <c r="AB631" s="17">
        <v>26</v>
      </c>
      <c r="AC631" s="17">
        <v>0</v>
      </c>
      <c r="AD631" s="17">
        <v>0</v>
      </c>
      <c r="AE631" s="17">
        <v>53</v>
      </c>
      <c r="AF631" s="17">
        <v>43</v>
      </c>
      <c r="AG631" s="17">
        <v>0</v>
      </c>
      <c r="AH631" s="17">
        <v>0</v>
      </c>
      <c r="AI631" s="17">
        <v>60</v>
      </c>
      <c r="AJ631" s="17">
        <v>42</v>
      </c>
      <c r="AK631" s="17">
        <v>0</v>
      </c>
      <c r="AL631" s="17">
        <v>0</v>
      </c>
      <c r="AM631" s="17">
        <v>29</v>
      </c>
      <c r="AN631" s="17">
        <v>29</v>
      </c>
      <c r="AO631" s="17">
        <v>0</v>
      </c>
      <c r="AP631" s="17">
        <v>0</v>
      </c>
      <c r="AQ631" s="17">
        <v>21</v>
      </c>
      <c r="AR631" s="17">
        <v>15</v>
      </c>
      <c r="AS631" s="17">
        <v>0</v>
      </c>
      <c r="AT631" s="17">
        <v>0</v>
      </c>
      <c r="AU631" s="17">
        <v>5</v>
      </c>
      <c r="AV631" s="17">
        <v>5</v>
      </c>
      <c r="AW631" s="17">
        <v>0</v>
      </c>
      <c r="AX631" s="17">
        <v>0</v>
      </c>
      <c r="AY631" s="17">
        <v>0</v>
      </c>
      <c r="AZ631" s="17">
        <v>0</v>
      </c>
      <c r="BA631" s="17">
        <v>0</v>
      </c>
      <c r="BB631" s="17">
        <v>0</v>
      </c>
      <c r="BC631" s="44">
        <f t="shared" ref="BC631" si="832">SUM(I631:BB631)</f>
        <v>404</v>
      </c>
      <c r="BD631" s="47">
        <f t="shared" ref="BD631" si="833">SUM(I632:BB632)</f>
        <v>404</v>
      </c>
      <c r="BE631" s="50">
        <f t="shared" ref="BE631" si="834">SUM(I633:BB633)</f>
        <v>404</v>
      </c>
      <c r="BF631" s="50">
        <f t="shared" ref="BF631" si="835">BE631-BC631</f>
        <v>0</v>
      </c>
      <c r="BG631" s="53">
        <v>0.86770000000000003</v>
      </c>
      <c r="BH631" s="56" t="s">
        <v>4322</v>
      </c>
    </row>
    <row r="632" spans="1:60" ht="16.2" x14ac:dyDescent="0.25">
      <c r="A632" s="41" t="s">
        <v>4323</v>
      </c>
      <c r="B632" s="42" t="s">
        <v>4324</v>
      </c>
      <c r="C632" s="41" t="s">
        <v>4325</v>
      </c>
      <c r="D632" s="41" t="s">
        <v>4326</v>
      </c>
      <c r="E632" s="41" t="s">
        <v>4327</v>
      </c>
      <c r="F632" s="41" t="s">
        <v>137</v>
      </c>
      <c r="G632" s="43">
        <v>44300</v>
      </c>
      <c r="H632" s="18" t="s">
        <v>4328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5</v>
      </c>
      <c r="O632" s="18">
        <v>0</v>
      </c>
      <c r="P632" s="18">
        <v>5</v>
      </c>
      <c r="Q632" s="18">
        <v>10</v>
      </c>
      <c r="R632" s="18">
        <v>0</v>
      </c>
      <c r="S632" s="18">
        <v>12</v>
      </c>
      <c r="T632" s="18">
        <v>7</v>
      </c>
      <c r="U632" s="18">
        <v>0</v>
      </c>
      <c r="V632" s="18">
        <v>0</v>
      </c>
      <c r="W632" s="18">
        <v>8</v>
      </c>
      <c r="X632" s="18">
        <v>8</v>
      </c>
      <c r="Y632" s="18">
        <v>0</v>
      </c>
      <c r="Z632" s="18">
        <v>0</v>
      </c>
      <c r="AA632" s="18">
        <v>21</v>
      </c>
      <c r="AB632" s="18">
        <v>26</v>
      </c>
      <c r="AC632" s="18">
        <v>0</v>
      </c>
      <c r="AD632" s="18">
        <v>0</v>
      </c>
      <c r="AE632" s="18">
        <v>53</v>
      </c>
      <c r="AF632" s="18">
        <v>43</v>
      </c>
      <c r="AG632" s="18">
        <v>0</v>
      </c>
      <c r="AH632" s="18">
        <v>0</v>
      </c>
      <c r="AI632" s="18">
        <v>60</v>
      </c>
      <c r="AJ632" s="18">
        <v>42</v>
      </c>
      <c r="AK632" s="18">
        <v>0</v>
      </c>
      <c r="AL632" s="18">
        <v>0</v>
      </c>
      <c r="AM632" s="18">
        <v>29</v>
      </c>
      <c r="AN632" s="18">
        <v>29</v>
      </c>
      <c r="AO632" s="18">
        <v>0</v>
      </c>
      <c r="AP632" s="18">
        <v>0</v>
      </c>
      <c r="AQ632" s="18">
        <v>21</v>
      </c>
      <c r="AR632" s="18">
        <v>15</v>
      </c>
      <c r="AS632" s="18">
        <v>0</v>
      </c>
      <c r="AT632" s="18">
        <v>0</v>
      </c>
      <c r="AU632" s="18">
        <v>5</v>
      </c>
      <c r="AV632" s="18">
        <v>5</v>
      </c>
      <c r="AW632" s="18">
        <v>0</v>
      </c>
      <c r="AX632" s="18">
        <v>0</v>
      </c>
      <c r="AY632" s="18">
        <v>0</v>
      </c>
      <c r="AZ632" s="18">
        <v>0</v>
      </c>
      <c r="BA632" s="18">
        <v>0</v>
      </c>
      <c r="BB632" s="18">
        <v>0</v>
      </c>
      <c r="BC632" s="45"/>
      <c r="BD632" s="48"/>
      <c r="BE632" s="51"/>
      <c r="BF632" s="51"/>
      <c r="BG632" s="54"/>
      <c r="BH632" s="56" t="s">
        <v>4329</v>
      </c>
    </row>
    <row r="633" spans="1:60" ht="16.2" x14ac:dyDescent="0.25">
      <c r="A633" s="41" t="s">
        <v>4330</v>
      </c>
      <c r="B633" s="42" t="s">
        <v>4331</v>
      </c>
      <c r="C633" s="41" t="s">
        <v>4332</v>
      </c>
      <c r="D633" s="41" t="s">
        <v>4333</v>
      </c>
      <c r="E633" s="41" t="s">
        <v>4334</v>
      </c>
      <c r="F633" s="41" t="s">
        <v>137</v>
      </c>
      <c r="G633" s="43">
        <v>44300</v>
      </c>
      <c r="H633" s="19" t="s">
        <v>4335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5</v>
      </c>
      <c r="O633" s="19">
        <v>0</v>
      </c>
      <c r="P633" s="19">
        <v>5</v>
      </c>
      <c r="Q633" s="19">
        <v>10</v>
      </c>
      <c r="R633" s="19">
        <v>0</v>
      </c>
      <c r="S633" s="19">
        <v>12</v>
      </c>
      <c r="T633" s="19">
        <v>7</v>
      </c>
      <c r="U633" s="19">
        <v>0</v>
      </c>
      <c r="V633" s="19">
        <v>0</v>
      </c>
      <c r="W633" s="19">
        <v>8</v>
      </c>
      <c r="X633" s="19">
        <v>8</v>
      </c>
      <c r="Y633" s="19">
        <v>0</v>
      </c>
      <c r="Z633" s="19">
        <v>0</v>
      </c>
      <c r="AA633" s="19">
        <v>21</v>
      </c>
      <c r="AB633" s="19">
        <v>26</v>
      </c>
      <c r="AC633" s="19">
        <v>0</v>
      </c>
      <c r="AD633" s="19">
        <v>0</v>
      </c>
      <c r="AE633" s="19">
        <v>53</v>
      </c>
      <c r="AF633" s="19">
        <v>43</v>
      </c>
      <c r="AG633" s="19">
        <v>0</v>
      </c>
      <c r="AH633" s="19">
        <v>0</v>
      </c>
      <c r="AI633" s="19">
        <v>60</v>
      </c>
      <c r="AJ633" s="19">
        <v>42</v>
      </c>
      <c r="AK633" s="19">
        <v>0</v>
      </c>
      <c r="AL633" s="19">
        <v>0</v>
      </c>
      <c r="AM633" s="19">
        <v>29</v>
      </c>
      <c r="AN633" s="19">
        <v>29</v>
      </c>
      <c r="AO633" s="19">
        <v>0</v>
      </c>
      <c r="AP633" s="19">
        <v>0</v>
      </c>
      <c r="AQ633" s="19">
        <v>21</v>
      </c>
      <c r="AR633" s="19">
        <v>15</v>
      </c>
      <c r="AS633" s="19">
        <v>0</v>
      </c>
      <c r="AT633" s="19">
        <v>0</v>
      </c>
      <c r="AU633" s="19">
        <v>5</v>
      </c>
      <c r="AV633" s="19">
        <v>5</v>
      </c>
      <c r="AW633" s="19">
        <v>0</v>
      </c>
      <c r="AX633" s="19">
        <v>0</v>
      </c>
      <c r="AY633" s="19">
        <v>0</v>
      </c>
      <c r="AZ633" s="19">
        <v>0</v>
      </c>
      <c r="BA633" s="19">
        <v>0</v>
      </c>
      <c r="BB633" s="19">
        <v>0</v>
      </c>
      <c r="BC633" s="46"/>
      <c r="BD633" s="49"/>
      <c r="BE633" s="52"/>
      <c r="BF633" s="52"/>
      <c r="BG633" s="55"/>
      <c r="BH633" s="56" t="s">
        <v>4336</v>
      </c>
    </row>
    <row r="634" spans="1:60" ht="16.2" x14ac:dyDescent="0.25">
      <c r="A634" s="41" t="s">
        <v>4337</v>
      </c>
      <c r="B634" s="42" t="s">
        <v>4338</v>
      </c>
      <c r="C634" s="41" t="s">
        <v>4339</v>
      </c>
      <c r="D634" s="41" t="s">
        <v>4340</v>
      </c>
      <c r="E634" s="41" t="s">
        <v>4341</v>
      </c>
      <c r="F634" s="41" t="s">
        <v>77</v>
      </c>
      <c r="G634" s="43">
        <v>44298</v>
      </c>
      <c r="H634" s="17" t="s">
        <v>4342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36</v>
      </c>
      <c r="O634" s="17">
        <v>0</v>
      </c>
      <c r="P634" s="17">
        <v>42</v>
      </c>
      <c r="Q634" s="17">
        <v>42</v>
      </c>
      <c r="R634" s="17">
        <v>0</v>
      </c>
      <c r="S634" s="17">
        <v>84</v>
      </c>
      <c r="T634" s="17">
        <v>90</v>
      </c>
      <c r="U634" s="17">
        <v>0</v>
      </c>
      <c r="V634" s="17">
        <v>0</v>
      </c>
      <c r="W634" s="17">
        <v>66</v>
      </c>
      <c r="X634" s="17">
        <v>42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0</v>
      </c>
      <c r="AO634" s="17">
        <v>0</v>
      </c>
      <c r="AP634" s="17">
        <v>0</v>
      </c>
      <c r="AQ634" s="17">
        <v>0</v>
      </c>
      <c r="AR634" s="17">
        <v>0</v>
      </c>
      <c r="AS634" s="17">
        <v>0</v>
      </c>
      <c r="AT634" s="17">
        <v>0</v>
      </c>
      <c r="AU634" s="17">
        <v>0</v>
      </c>
      <c r="AV634" s="17">
        <v>0</v>
      </c>
      <c r="AW634" s="17">
        <v>0</v>
      </c>
      <c r="AX634" s="17">
        <v>0</v>
      </c>
      <c r="AY634" s="17">
        <v>0</v>
      </c>
      <c r="AZ634" s="17">
        <v>0</v>
      </c>
      <c r="BA634" s="17">
        <v>0</v>
      </c>
      <c r="BB634" s="17">
        <v>0</v>
      </c>
      <c r="BC634" s="44">
        <f t="shared" ref="BC634" si="836">SUM(I634:BB634)</f>
        <v>402</v>
      </c>
      <c r="BD634" s="47">
        <f t="shared" ref="BD634" si="837">SUM(I635:BB635)</f>
        <v>402</v>
      </c>
      <c r="BE634" s="50">
        <f t="shared" ref="BE634" si="838">SUM(I636:BB636)</f>
        <v>402</v>
      </c>
      <c r="BF634" s="50">
        <f t="shared" ref="BF634" si="839">BE634-BC634</f>
        <v>0</v>
      </c>
      <c r="BG634" s="53">
        <v>0.85570000000000002</v>
      </c>
      <c r="BH634" s="56" t="s">
        <v>4343</v>
      </c>
    </row>
    <row r="635" spans="1:60" ht="16.2" x14ac:dyDescent="0.25">
      <c r="A635" s="41" t="s">
        <v>4344</v>
      </c>
      <c r="B635" s="42" t="s">
        <v>4345</v>
      </c>
      <c r="C635" s="41" t="s">
        <v>4346</v>
      </c>
      <c r="D635" s="41" t="s">
        <v>4347</v>
      </c>
      <c r="E635" s="41" t="s">
        <v>4348</v>
      </c>
      <c r="F635" s="41" t="s">
        <v>77</v>
      </c>
      <c r="G635" s="43">
        <v>44298</v>
      </c>
      <c r="H635" s="18" t="s">
        <v>4349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36</v>
      </c>
      <c r="O635" s="18">
        <v>0</v>
      </c>
      <c r="P635" s="18">
        <v>42</v>
      </c>
      <c r="Q635" s="18">
        <v>42</v>
      </c>
      <c r="R635" s="18">
        <v>0</v>
      </c>
      <c r="S635" s="18">
        <v>84</v>
      </c>
      <c r="T635" s="18">
        <v>90</v>
      </c>
      <c r="U635" s="18">
        <v>0</v>
      </c>
      <c r="V635" s="18">
        <v>0</v>
      </c>
      <c r="W635" s="18">
        <v>66</v>
      </c>
      <c r="X635" s="18">
        <v>42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  <c r="AI635" s="18">
        <v>0</v>
      </c>
      <c r="AJ635" s="18">
        <v>0</v>
      </c>
      <c r="AK635" s="18">
        <v>0</v>
      </c>
      <c r="AL635" s="18">
        <v>0</v>
      </c>
      <c r="AM635" s="18">
        <v>0</v>
      </c>
      <c r="AN635" s="18">
        <v>0</v>
      </c>
      <c r="AO635" s="18">
        <v>0</v>
      </c>
      <c r="AP635" s="18">
        <v>0</v>
      </c>
      <c r="AQ635" s="18">
        <v>0</v>
      </c>
      <c r="AR635" s="18">
        <v>0</v>
      </c>
      <c r="AS635" s="18">
        <v>0</v>
      </c>
      <c r="AT635" s="18">
        <v>0</v>
      </c>
      <c r="AU635" s="18">
        <v>0</v>
      </c>
      <c r="AV635" s="18">
        <v>0</v>
      </c>
      <c r="AW635" s="18">
        <v>0</v>
      </c>
      <c r="AX635" s="18">
        <v>0</v>
      </c>
      <c r="AY635" s="18">
        <v>0</v>
      </c>
      <c r="AZ635" s="18">
        <v>0</v>
      </c>
      <c r="BA635" s="18">
        <v>0</v>
      </c>
      <c r="BB635" s="18">
        <v>0</v>
      </c>
      <c r="BC635" s="45"/>
      <c r="BD635" s="48"/>
      <c r="BE635" s="51"/>
      <c r="BF635" s="51"/>
      <c r="BG635" s="54"/>
      <c r="BH635" s="56" t="s">
        <v>4350</v>
      </c>
    </row>
    <row r="636" spans="1:60" ht="16.2" x14ac:dyDescent="0.25">
      <c r="A636" s="41" t="s">
        <v>4351</v>
      </c>
      <c r="B636" s="42" t="s">
        <v>4352</v>
      </c>
      <c r="C636" s="41" t="s">
        <v>4353</v>
      </c>
      <c r="D636" s="41" t="s">
        <v>4354</v>
      </c>
      <c r="E636" s="41" t="s">
        <v>4355</v>
      </c>
      <c r="F636" s="41" t="s">
        <v>77</v>
      </c>
      <c r="G636" s="43">
        <v>44298</v>
      </c>
      <c r="H636" s="19" t="s">
        <v>4356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36</v>
      </c>
      <c r="O636" s="19">
        <v>0</v>
      </c>
      <c r="P636" s="19">
        <v>42</v>
      </c>
      <c r="Q636" s="19">
        <v>42</v>
      </c>
      <c r="R636" s="19">
        <v>0</v>
      </c>
      <c r="S636" s="19">
        <v>84</v>
      </c>
      <c r="T636" s="19">
        <v>90</v>
      </c>
      <c r="U636" s="19">
        <v>0</v>
      </c>
      <c r="V636" s="19">
        <v>0</v>
      </c>
      <c r="W636" s="19">
        <v>66</v>
      </c>
      <c r="X636" s="19">
        <v>42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19">
        <v>0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19">
        <v>0</v>
      </c>
      <c r="AR636" s="19">
        <v>0</v>
      </c>
      <c r="AS636" s="19">
        <v>0</v>
      </c>
      <c r="AT636" s="19">
        <v>0</v>
      </c>
      <c r="AU636" s="19">
        <v>0</v>
      </c>
      <c r="AV636" s="19">
        <v>0</v>
      </c>
      <c r="AW636" s="19">
        <v>0</v>
      </c>
      <c r="AX636" s="19">
        <v>0</v>
      </c>
      <c r="AY636" s="19">
        <v>0</v>
      </c>
      <c r="AZ636" s="19">
        <v>0</v>
      </c>
      <c r="BA636" s="19">
        <v>0</v>
      </c>
      <c r="BB636" s="19">
        <v>0</v>
      </c>
      <c r="BC636" s="46"/>
      <c r="BD636" s="49"/>
      <c r="BE636" s="52"/>
      <c r="BF636" s="52"/>
      <c r="BG636" s="55"/>
      <c r="BH636" s="56" t="s">
        <v>4357</v>
      </c>
    </row>
    <row r="637" spans="1:60" ht="16.2" x14ac:dyDescent="0.25">
      <c r="A637" s="41" t="s">
        <v>4358</v>
      </c>
      <c r="B637" s="42" t="s">
        <v>4359</v>
      </c>
      <c r="C637" s="41" t="s">
        <v>4360</v>
      </c>
      <c r="D637" s="41" t="s">
        <v>4361</v>
      </c>
      <c r="E637" s="41" t="s">
        <v>4362</v>
      </c>
      <c r="F637" s="41" t="s">
        <v>137</v>
      </c>
      <c r="G637" s="43">
        <v>44298</v>
      </c>
      <c r="H637" s="17" t="s">
        <v>4363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6</v>
      </c>
      <c r="O637" s="17">
        <v>0</v>
      </c>
      <c r="P637" s="17">
        <v>10</v>
      </c>
      <c r="Q637" s="17">
        <v>15</v>
      </c>
      <c r="R637" s="17">
        <v>0</v>
      </c>
      <c r="S637" s="17">
        <v>27</v>
      </c>
      <c r="T637" s="17">
        <v>20</v>
      </c>
      <c r="U637" s="17">
        <v>0</v>
      </c>
      <c r="V637" s="17">
        <v>0</v>
      </c>
      <c r="W637" s="17">
        <v>43</v>
      </c>
      <c r="X637" s="17">
        <v>23</v>
      </c>
      <c r="Y637" s="17">
        <v>0</v>
      </c>
      <c r="Z637" s="17">
        <v>0</v>
      </c>
      <c r="AA637" s="17">
        <v>26</v>
      </c>
      <c r="AB637" s="17">
        <v>22</v>
      </c>
      <c r="AC637" s="17">
        <v>0</v>
      </c>
      <c r="AD637" s="17">
        <v>0</v>
      </c>
      <c r="AE637" s="17">
        <v>41</v>
      </c>
      <c r="AF637" s="17">
        <v>26</v>
      </c>
      <c r="AG637" s="17">
        <v>0</v>
      </c>
      <c r="AH637" s="17">
        <v>0</v>
      </c>
      <c r="AI637" s="17">
        <v>50</v>
      </c>
      <c r="AJ637" s="17">
        <v>26</v>
      </c>
      <c r="AK637" s="17">
        <v>0</v>
      </c>
      <c r="AL637" s="17">
        <v>0</v>
      </c>
      <c r="AM637" s="17">
        <v>23</v>
      </c>
      <c r="AN637" s="17">
        <v>18</v>
      </c>
      <c r="AO637" s="17">
        <v>0</v>
      </c>
      <c r="AP637" s="17">
        <v>0</v>
      </c>
      <c r="AQ637" s="17">
        <v>13</v>
      </c>
      <c r="AR637" s="17">
        <v>0</v>
      </c>
      <c r="AS637" s="17">
        <v>0</v>
      </c>
      <c r="AT637" s="17">
        <v>0</v>
      </c>
      <c r="AU637" s="17">
        <v>0</v>
      </c>
      <c r="AV637" s="17">
        <v>0</v>
      </c>
      <c r="AW637" s="17">
        <v>0</v>
      </c>
      <c r="AX637" s="17">
        <v>0</v>
      </c>
      <c r="AY637" s="17">
        <v>0</v>
      </c>
      <c r="AZ637" s="17">
        <v>0</v>
      </c>
      <c r="BA637" s="17">
        <v>0</v>
      </c>
      <c r="BB637" s="17">
        <v>0</v>
      </c>
      <c r="BC637" s="44">
        <f t="shared" ref="BC637" si="840">SUM(I637:BB637)</f>
        <v>389</v>
      </c>
      <c r="BD637" s="47">
        <f t="shared" ref="BD637" si="841">SUM(I638:BB638)</f>
        <v>389</v>
      </c>
      <c r="BE637" s="50">
        <f t="shared" ref="BE637" si="842">SUM(I639:BB639)</f>
        <v>389</v>
      </c>
      <c r="BF637" s="50">
        <f t="shared" ref="BF637" si="843">BE637-BC637</f>
        <v>0</v>
      </c>
      <c r="BG637" s="53">
        <v>0.85310000000000008</v>
      </c>
      <c r="BH637" s="56" t="s">
        <v>4364</v>
      </c>
    </row>
    <row r="638" spans="1:60" ht="16.2" x14ac:dyDescent="0.25">
      <c r="A638" s="41" t="s">
        <v>4365</v>
      </c>
      <c r="B638" s="42" t="s">
        <v>4366</v>
      </c>
      <c r="C638" s="41" t="s">
        <v>4367</v>
      </c>
      <c r="D638" s="41" t="s">
        <v>4368</v>
      </c>
      <c r="E638" s="41" t="s">
        <v>4369</v>
      </c>
      <c r="F638" s="41" t="s">
        <v>137</v>
      </c>
      <c r="G638" s="43">
        <v>44298</v>
      </c>
      <c r="H638" s="18" t="s">
        <v>4370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6</v>
      </c>
      <c r="O638" s="18">
        <v>0</v>
      </c>
      <c r="P638" s="18">
        <v>10</v>
      </c>
      <c r="Q638" s="18">
        <v>15</v>
      </c>
      <c r="R638" s="18">
        <v>0</v>
      </c>
      <c r="S638" s="18">
        <v>27</v>
      </c>
      <c r="T638" s="18">
        <v>20</v>
      </c>
      <c r="U638" s="18">
        <v>0</v>
      </c>
      <c r="V638" s="18">
        <v>0</v>
      </c>
      <c r="W638" s="18">
        <v>43</v>
      </c>
      <c r="X638" s="18">
        <v>23</v>
      </c>
      <c r="Y638" s="18">
        <v>0</v>
      </c>
      <c r="Z638" s="18">
        <v>0</v>
      </c>
      <c r="AA638" s="18">
        <v>26</v>
      </c>
      <c r="AB638" s="18">
        <v>22</v>
      </c>
      <c r="AC638" s="18">
        <v>0</v>
      </c>
      <c r="AD638" s="18">
        <v>0</v>
      </c>
      <c r="AE638" s="18">
        <v>41</v>
      </c>
      <c r="AF638" s="18">
        <v>26</v>
      </c>
      <c r="AG638" s="18">
        <v>0</v>
      </c>
      <c r="AH638" s="18">
        <v>0</v>
      </c>
      <c r="AI638" s="18">
        <v>50</v>
      </c>
      <c r="AJ638" s="18">
        <v>26</v>
      </c>
      <c r="AK638" s="18">
        <v>0</v>
      </c>
      <c r="AL638" s="18">
        <v>0</v>
      </c>
      <c r="AM638" s="18">
        <v>23</v>
      </c>
      <c r="AN638" s="18">
        <v>18</v>
      </c>
      <c r="AO638" s="18">
        <v>0</v>
      </c>
      <c r="AP638" s="18">
        <v>0</v>
      </c>
      <c r="AQ638" s="18">
        <v>13</v>
      </c>
      <c r="AR638" s="18">
        <v>0</v>
      </c>
      <c r="AS638" s="18">
        <v>0</v>
      </c>
      <c r="AT638" s="18">
        <v>0</v>
      </c>
      <c r="AU638" s="18">
        <v>0</v>
      </c>
      <c r="AV638" s="18">
        <v>0</v>
      </c>
      <c r="AW638" s="18">
        <v>0</v>
      </c>
      <c r="AX638" s="18">
        <v>0</v>
      </c>
      <c r="AY638" s="18">
        <v>0</v>
      </c>
      <c r="AZ638" s="18">
        <v>0</v>
      </c>
      <c r="BA638" s="18">
        <v>0</v>
      </c>
      <c r="BB638" s="18">
        <v>0</v>
      </c>
      <c r="BC638" s="45"/>
      <c r="BD638" s="48"/>
      <c r="BE638" s="51"/>
      <c r="BF638" s="51"/>
      <c r="BG638" s="54"/>
      <c r="BH638" s="56" t="s">
        <v>4371</v>
      </c>
    </row>
    <row r="639" spans="1:60" ht="16.2" x14ac:dyDescent="0.25">
      <c r="A639" s="41" t="s">
        <v>4372</v>
      </c>
      <c r="B639" s="42" t="s">
        <v>4373</v>
      </c>
      <c r="C639" s="41" t="s">
        <v>4374</v>
      </c>
      <c r="D639" s="41" t="s">
        <v>4375</v>
      </c>
      <c r="E639" s="41" t="s">
        <v>4376</v>
      </c>
      <c r="F639" s="41" t="s">
        <v>137</v>
      </c>
      <c r="G639" s="43">
        <v>44298</v>
      </c>
      <c r="H639" s="19" t="s">
        <v>4377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6</v>
      </c>
      <c r="O639" s="19">
        <v>0</v>
      </c>
      <c r="P639" s="19">
        <v>10</v>
      </c>
      <c r="Q639" s="19">
        <v>15</v>
      </c>
      <c r="R639" s="19">
        <v>0</v>
      </c>
      <c r="S639" s="19">
        <v>27</v>
      </c>
      <c r="T639" s="19">
        <v>20</v>
      </c>
      <c r="U639" s="19">
        <v>0</v>
      </c>
      <c r="V639" s="19">
        <v>0</v>
      </c>
      <c r="W639" s="19">
        <v>43</v>
      </c>
      <c r="X639" s="19">
        <v>23</v>
      </c>
      <c r="Y639" s="19">
        <v>0</v>
      </c>
      <c r="Z639" s="19">
        <v>0</v>
      </c>
      <c r="AA639" s="19">
        <v>26</v>
      </c>
      <c r="AB639" s="19">
        <v>22</v>
      </c>
      <c r="AC639" s="19">
        <v>0</v>
      </c>
      <c r="AD639" s="19">
        <v>0</v>
      </c>
      <c r="AE639" s="19">
        <v>41</v>
      </c>
      <c r="AF639" s="19">
        <v>26</v>
      </c>
      <c r="AG639" s="19">
        <v>0</v>
      </c>
      <c r="AH639" s="19">
        <v>0</v>
      </c>
      <c r="AI639" s="19">
        <v>50</v>
      </c>
      <c r="AJ639" s="19">
        <v>26</v>
      </c>
      <c r="AK639" s="19">
        <v>0</v>
      </c>
      <c r="AL639" s="19">
        <v>0</v>
      </c>
      <c r="AM639" s="19">
        <v>23</v>
      </c>
      <c r="AN639" s="19">
        <v>18</v>
      </c>
      <c r="AO639" s="19">
        <v>0</v>
      </c>
      <c r="AP639" s="19">
        <v>0</v>
      </c>
      <c r="AQ639" s="19">
        <v>13</v>
      </c>
      <c r="AR639" s="19">
        <v>0</v>
      </c>
      <c r="AS639" s="19">
        <v>0</v>
      </c>
      <c r="AT639" s="19">
        <v>0</v>
      </c>
      <c r="AU639" s="19">
        <v>0</v>
      </c>
      <c r="AV639" s="19">
        <v>0</v>
      </c>
      <c r="AW639" s="19">
        <v>0</v>
      </c>
      <c r="AX639" s="19">
        <v>0</v>
      </c>
      <c r="AY639" s="19">
        <v>0</v>
      </c>
      <c r="AZ639" s="19">
        <v>0</v>
      </c>
      <c r="BA639" s="19">
        <v>0</v>
      </c>
      <c r="BB639" s="19">
        <v>0</v>
      </c>
      <c r="BC639" s="46"/>
      <c r="BD639" s="49"/>
      <c r="BE639" s="52"/>
      <c r="BF639" s="52"/>
      <c r="BG639" s="55"/>
      <c r="BH639" s="56" t="s">
        <v>4378</v>
      </c>
    </row>
    <row r="640" spans="1:60" ht="16.2" x14ac:dyDescent="0.25">
      <c r="A640" s="41" t="s">
        <v>4379</v>
      </c>
      <c r="B640" s="42" t="s">
        <v>4380</v>
      </c>
      <c r="C640" s="41" t="s">
        <v>4381</v>
      </c>
      <c r="D640" s="41" t="s">
        <v>4382</v>
      </c>
      <c r="E640" s="41" t="s">
        <v>4383</v>
      </c>
      <c r="F640" s="41" t="s">
        <v>77</v>
      </c>
      <c r="G640" s="43">
        <v>44289</v>
      </c>
      <c r="H640" s="17" t="s">
        <v>4384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3</v>
      </c>
      <c r="U640" s="17">
        <v>0</v>
      </c>
      <c r="V640" s="17">
        <v>0</v>
      </c>
      <c r="W640" s="17">
        <v>3</v>
      </c>
      <c r="X640" s="17">
        <v>22</v>
      </c>
      <c r="Y640" s="17">
        <v>0</v>
      </c>
      <c r="Z640" s="17">
        <v>0</v>
      </c>
      <c r="AA640" s="17">
        <v>25</v>
      </c>
      <c r="AB640" s="17">
        <v>51</v>
      </c>
      <c r="AC640" s="17">
        <v>0</v>
      </c>
      <c r="AD640" s="17">
        <v>0</v>
      </c>
      <c r="AE640" s="17">
        <v>59</v>
      </c>
      <c r="AF640" s="17">
        <v>70</v>
      </c>
      <c r="AG640" s="17">
        <v>0</v>
      </c>
      <c r="AH640" s="17">
        <v>0</v>
      </c>
      <c r="AI640" s="17">
        <v>50</v>
      </c>
      <c r="AJ640" s="17">
        <v>38</v>
      </c>
      <c r="AK640" s="17">
        <v>0</v>
      </c>
      <c r="AL640" s="17">
        <v>0</v>
      </c>
      <c r="AM640" s="17">
        <v>27</v>
      </c>
      <c r="AN640" s="17">
        <v>16</v>
      </c>
      <c r="AO640" s="17">
        <v>0</v>
      </c>
      <c r="AP640" s="17">
        <v>0</v>
      </c>
      <c r="AQ640" s="17">
        <v>10</v>
      </c>
      <c r="AR640" s="17">
        <v>5</v>
      </c>
      <c r="AS640" s="17">
        <v>0</v>
      </c>
      <c r="AT640" s="17">
        <v>0</v>
      </c>
      <c r="AU640" s="17">
        <v>5</v>
      </c>
      <c r="AV640" s="17">
        <v>0</v>
      </c>
      <c r="AW640" s="17">
        <v>0</v>
      </c>
      <c r="AX640" s="17">
        <v>0</v>
      </c>
      <c r="AY640" s="17">
        <v>0</v>
      </c>
      <c r="AZ640" s="17">
        <v>0</v>
      </c>
      <c r="BA640" s="17">
        <v>0</v>
      </c>
      <c r="BB640" s="17">
        <v>0</v>
      </c>
      <c r="BC640" s="44">
        <f t="shared" ref="BC640" si="844">SUM(I640:BB640)</f>
        <v>384</v>
      </c>
      <c r="BD640" s="47">
        <f t="shared" ref="BD640" si="845">SUM(I641:BB641)</f>
        <v>384</v>
      </c>
      <c r="BE640" s="50">
        <f t="shared" ref="BE640" si="846">SUM(I642:BB642)</f>
        <v>384</v>
      </c>
      <c r="BF640" s="50">
        <f t="shared" ref="BF640" si="847">BE640-BC640</f>
        <v>0</v>
      </c>
      <c r="BG640" s="53">
        <v>0.88730000000000009</v>
      </c>
      <c r="BH640" s="56" t="s">
        <v>4385</v>
      </c>
    </row>
    <row r="641" spans="1:60" ht="16.2" x14ac:dyDescent="0.25">
      <c r="A641" s="41" t="s">
        <v>4386</v>
      </c>
      <c r="B641" s="42" t="s">
        <v>4387</v>
      </c>
      <c r="C641" s="41" t="s">
        <v>4388</v>
      </c>
      <c r="D641" s="41" t="s">
        <v>4389</v>
      </c>
      <c r="E641" s="41" t="s">
        <v>4390</v>
      </c>
      <c r="F641" s="41" t="s">
        <v>77</v>
      </c>
      <c r="G641" s="43">
        <v>44289</v>
      </c>
      <c r="H641" s="18" t="s">
        <v>4391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3</v>
      </c>
      <c r="U641" s="18">
        <v>0</v>
      </c>
      <c r="V641" s="18">
        <v>0</v>
      </c>
      <c r="W641" s="18">
        <v>3</v>
      </c>
      <c r="X641" s="18">
        <v>22</v>
      </c>
      <c r="Y641" s="18">
        <v>0</v>
      </c>
      <c r="Z641" s="18">
        <v>0</v>
      </c>
      <c r="AA641" s="18">
        <v>25</v>
      </c>
      <c r="AB641" s="18">
        <v>51</v>
      </c>
      <c r="AC641" s="18">
        <v>0</v>
      </c>
      <c r="AD641" s="18">
        <v>0</v>
      </c>
      <c r="AE641" s="18">
        <v>59</v>
      </c>
      <c r="AF641" s="18">
        <v>70</v>
      </c>
      <c r="AG641" s="18">
        <v>0</v>
      </c>
      <c r="AH641" s="18">
        <v>0</v>
      </c>
      <c r="AI641" s="18">
        <v>50</v>
      </c>
      <c r="AJ641" s="18">
        <v>38</v>
      </c>
      <c r="AK641" s="18">
        <v>0</v>
      </c>
      <c r="AL641" s="18">
        <v>0</v>
      </c>
      <c r="AM641" s="18">
        <v>27</v>
      </c>
      <c r="AN641" s="18">
        <v>16</v>
      </c>
      <c r="AO641" s="18">
        <v>0</v>
      </c>
      <c r="AP641" s="18">
        <v>0</v>
      </c>
      <c r="AQ641" s="18">
        <v>10</v>
      </c>
      <c r="AR641" s="18">
        <v>5</v>
      </c>
      <c r="AS641" s="18">
        <v>0</v>
      </c>
      <c r="AT641" s="18">
        <v>0</v>
      </c>
      <c r="AU641" s="18">
        <v>5</v>
      </c>
      <c r="AV641" s="18">
        <v>0</v>
      </c>
      <c r="AW641" s="18">
        <v>0</v>
      </c>
      <c r="AX641" s="18">
        <v>0</v>
      </c>
      <c r="AY641" s="18">
        <v>0</v>
      </c>
      <c r="AZ641" s="18">
        <v>0</v>
      </c>
      <c r="BA641" s="18">
        <v>0</v>
      </c>
      <c r="BB641" s="18">
        <v>0</v>
      </c>
      <c r="BC641" s="45"/>
      <c r="BD641" s="48"/>
      <c r="BE641" s="51"/>
      <c r="BF641" s="51"/>
      <c r="BG641" s="54"/>
      <c r="BH641" s="56" t="s">
        <v>4392</v>
      </c>
    </row>
    <row r="642" spans="1:60" ht="16.2" x14ac:dyDescent="0.25">
      <c r="A642" s="41" t="s">
        <v>4393</v>
      </c>
      <c r="B642" s="42" t="s">
        <v>4394</v>
      </c>
      <c r="C642" s="41" t="s">
        <v>4395</v>
      </c>
      <c r="D642" s="41" t="s">
        <v>4396</v>
      </c>
      <c r="E642" s="41" t="s">
        <v>4397</v>
      </c>
      <c r="F642" s="41" t="s">
        <v>77</v>
      </c>
      <c r="G642" s="43">
        <v>44289</v>
      </c>
      <c r="H642" s="19" t="s">
        <v>4398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3</v>
      </c>
      <c r="U642" s="19">
        <v>0</v>
      </c>
      <c r="V642" s="19">
        <v>0</v>
      </c>
      <c r="W642" s="19">
        <v>3</v>
      </c>
      <c r="X642" s="19">
        <v>22</v>
      </c>
      <c r="Y642" s="19">
        <v>0</v>
      </c>
      <c r="Z642" s="19">
        <v>0</v>
      </c>
      <c r="AA642" s="19">
        <v>25</v>
      </c>
      <c r="AB642" s="19">
        <v>51</v>
      </c>
      <c r="AC642" s="19">
        <v>0</v>
      </c>
      <c r="AD642" s="19">
        <v>0</v>
      </c>
      <c r="AE642" s="19">
        <v>59</v>
      </c>
      <c r="AF642" s="19">
        <v>70</v>
      </c>
      <c r="AG642" s="19">
        <v>0</v>
      </c>
      <c r="AH642" s="19">
        <v>0</v>
      </c>
      <c r="AI642" s="19">
        <v>50</v>
      </c>
      <c r="AJ642" s="19">
        <v>38</v>
      </c>
      <c r="AK642" s="19">
        <v>0</v>
      </c>
      <c r="AL642" s="19">
        <v>0</v>
      </c>
      <c r="AM642" s="19">
        <v>27</v>
      </c>
      <c r="AN642" s="19">
        <v>16</v>
      </c>
      <c r="AO642" s="19">
        <v>0</v>
      </c>
      <c r="AP642" s="19">
        <v>0</v>
      </c>
      <c r="AQ642" s="19">
        <v>10</v>
      </c>
      <c r="AR642" s="19">
        <v>5</v>
      </c>
      <c r="AS642" s="19">
        <v>0</v>
      </c>
      <c r="AT642" s="19">
        <v>0</v>
      </c>
      <c r="AU642" s="19">
        <v>5</v>
      </c>
      <c r="AV642" s="19">
        <v>0</v>
      </c>
      <c r="AW642" s="19">
        <v>0</v>
      </c>
      <c r="AX642" s="19">
        <v>0</v>
      </c>
      <c r="AY642" s="19">
        <v>0</v>
      </c>
      <c r="AZ642" s="19">
        <v>0</v>
      </c>
      <c r="BA642" s="19">
        <v>0</v>
      </c>
      <c r="BB642" s="19">
        <v>0</v>
      </c>
      <c r="BC642" s="46"/>
      <c r="BD642" s="49"/>
      <c r="BE642" s="52"/>
      <c r="BF642" s="52"/>
      <c r="BG642" s="55"/>
      <c r="BH642" s="56" t="s">
        <v>4399</v>
      </c>
    </row>
    <row r="643" spans="1:60" ht="16.2" x14ac:dyDescent="0.25">
      <c r="A643" s="41" t="s">
        <v>4400</v>
      </c>
      <c r="B643" s="42" t="s">
        <v>4401</v>
      </c>
      <c r="C643" s="41" t="s">
        <v>4402</v>
      </c>
      <c r="D643" s="41" t="s">
        <v>4403</v>
      </c>
      <c r="E643" s="41" t="s">
        <v>4404</v>
      </c>
      <c r="F643" s="41" t="s">
        <v>77</v>
      </c>
      <c r="G643" s="43">
        <v>44295</v>
      </c>
      <c r="H643" s="17" t="s">
        <v>4405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12</v>
      </c>
      <c r="O643" s="17">
        <v>0</v>
      </c>
      <c r="P643" s="17">
        <v>19</v>
      </c>
      <c r="Q643" s="17">
        <v>31</v>
      </c>
      <c r="R643" s="17">
        <v>0</v>
      </c>
      <c r="S643" s="17">
        <v>50</v>
      </c>
      <c r="T643" s="17">
        <v>46</v>
      </c>
      <c r="U643" s="17">
        <v>0</v>
      </c>
      <c r="V643" s="17">
        <v>0</v>
      </c>
      <c r="W643" s="17">
        <v>76</v>
      </c>
      <c r="X643" s="17">
        <v>50</v>
      </c>
      <c r="Y643" s="17">
        <v>0</v>
      </c>
      <c r="Z643" s="17">
        <v>0</v>
      </c>
      <c r="AA643" s="17">
        <v>41</v>
      </c>
      <c r="AB643" s="17">
        <v>31</v>
      </c>
      <c r="AC643" s="17">
        <v>0</v>
      </c>
      <c r="AD643" s="17">
        <v>0</v>
      </c>
      <c r="AE643" s="17">
        <v>23</v>
      </c>
      <c r="AF643" s="17">
        <v>0</v>
      </c>
      <c r="AG643" s="17">
        <v>0</v>
      </c>
      <c r="AH643" s="17">
        <v>0</v>
      </c>
      <c r="AI643" s="17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  <c r="AW643" s="17">
        <v>0</v>
      </c>
      <c r="AX643" s="17">
        <v>0</v>
      </c>
      <c r="AY643" s="17">
        <v>0</v>
      </c>
      <c r="AZ643" s="17">
        <v>0</v>
      </c>
      <c r="BA643" s="17">
        <v>0</v>
      </c>
      <c r="BB643" s="17">
        <v>0</v>
      </c>
      <c r="BC643" s="44">
        <f t="shared" ref="BC643" si="848">SUM(I643:BB643)</f>
        <v>379</v>
      </c>
      <c r="BD643" s="47">
        <f t="shared" ref="BD643" si="849">SUM(I644:BB644)</f>
        <v>317</v>
      </c>
      <c r="BE643" s="50">
        <f t="shared" ref="BE643" si="850">SUM(I645:BB645)</f>
        <v>317</v>
      </c>
      <c r="BF643" s="50">
        <f t="shared" ref="BF643" si="851">BE643-BC643</f>
        <v>-62</v>
      </c>
      <c r="BG643" s="53">
        <v>0.86680000000000001</v>
      </c>
      <c r="BH643" s="56" t="s">
        <v>4406</v>
      </c>
    </row>
    <row r="644" spans="1:60" ht="16.2" x14ac:dyDescent="0.25">
      <c r="A644" s="41" t="s">
        <v>4407</v>
      </c>
      <c r="B644" s="42" t="s">
        <v>4408</v>
      </c>
      <c r="C644" s="41" t="s">
        <v>4409</v>
      </c>
      <c r="D644" s="41" t="s">
        <v>4410</v>
      </c>
      <c r="E644" s="41" t="s">
        <v>4411</v>
      </c>
      <c r="F644" s="41" t="s">
        <v>77</v>
      </c>
      <c r="G644" s="43">
        <v>44295</v>
      </c>
      <c r="H644" s="18" t="s">
        <v>4412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50</v>
      </c>
      <c r="T644" s="18">
        <v>46</v>
      </c>
      <c r="U644" s="18">
        <v>0</v>
      </c>
      <c r="V644" s="18">
        <v>0</v>
      </c>
      <c r="W644" s="18">
        <v>76</v>
      </c>
      <c r="X644" s="18">
        <v>50</v>
      </c>
      <c r="Y644" s="18">
        <v>0</v>
      </c>
      <c r="Z644" s="18">
        <v>0</v>
      </c>
      <c r="AA644" s="18">
        <v>41</v>
      </c>
      <c r="AB644" s="18">
        <v>31</v>
      </c>
      <c r="AC644" s="18">
        <v>0</v>
      </c>
      <c r="AD644" s="18">
        <v>0</v>
      </c>
      <c r="AE644" s="18">
        <v>23</v>
      </c>
      <c r="AF644" s="18">
        <v>0</v>
      </c>
      <c r="AG644" s="18">
        <v>0</v>
      </c>
      <c r="AH644" s="18">
        <v>0</v>
      </c>
      <c r="AI644" s="18">
        <v>0</v>
      </c>
      <c r="AJ644" s="18">
        <v>0</v>
      </c>
      <c r="AK644" s="18">
        <v>0</v>
      </c>
      <c r="AL644" s="18">
        <v>0</v>
      </c>
      <c r="AM644" s="18">
        <v>0</v>
      </c>
      <c r="AN644" s="18">
        <v>0</v>
      </c>
      <c r="AO644" s="18">
        <v>0</v>
      </c>
      <c r="AP644" s="18">
        <v>0</v>
      </c>
      <c r="AQ644" s="18">
        <v>0</v>
      </c>
      <c r="AR644" s="18">
        <v>0</v>
      </c>
      <c r="AS644" s="18">
        <v>0</v>
      </c>
      <c r="AT644" s="18">
        <v>0</v>
      </c>
      <c r="AU644" s="18">
        <v>0</v>
      </c>
      <c r="AV644" s="18">
        <v>0</v>
      </c>
      <c r="AW644" s="18">
        <v>0</v>
      </c>
      <c r="AX644" s="18">
        <v>0</v>
      </c>
      <c r="AY644" s="18">
        <v>0</v>
      </c>
      <c r="AZ644" s="18">
        <v>0</v>
      </c>
      <c r="BA644" s="18">
        <v>0</v>
      </c>
      <c r="BB644" s="18">
        <v>0</v>
      </c>
      <c r="BC644" s="45"/>
      <c r="BD644" s="48"/>
      <c r="BE644" s="51"/>
      <c r="BF644" s="51"/>
      <c r="BG644" s="54"/>
      <c r="BH644" s="56" t="s">
        <v>4413</v>
      </c>
    </row>
    <row r="645" spans="1:60" ht="16.2" x14ac:dyDescent="0.25">
      <c r="A645" s="41" t="s">
        <v>4414</v>
      </c>
      <c r="B645" s="42" t="s">
        <v>4415</v>
      </c>
      <c r="C645" s="41" t="s">
        <v>4416</v>
      </c>
      <c r="D645" s="41" t="s">
        <v>4417</v>
      </c>
      <c r="E645" s="41" t="s">
        <v>4418</v>
      </c>
      <c r="F645" s="41" t="s">
        <v>77</v>
      </c>
      <c r="G645" s="43">
        <v>44295</v>
      </c>
      <c r="H645" s="19" t="s">
        <v>4419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50</v>
      </c>
      <c r="T645" s="19">
        <v>46</v>
      </c>
      <c r="U645" s="19">
        <v>0</v>
      </c>
      <c r="V645" s="19">
        <v>0</v>
      </c>
      <c r="W645" s="19">
        <v>76</v>
      </c>
      <c r="X645" s="19">
        <v>50</v>
      </c>
      <c r="Y645" s="19">
        <v>0</v>
      </c>
      <c r="Z645" s="19">
        <v>0</v>
      </c>
      <c r="AA645" s="19">
        <v>41</v>
      </c>
      <c r="AB645" s="19">
        <v>31</v>
      </c>
      <c r="AC645" s="19">
        <v>0</v>
      </c>
      <c r="AD645" s="19">
        <v>0</v>
      </c>
      <c r="AE645" s="19">
        <v>23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19">
        <v>0</v>
      </c>
      <c r="AL645" s="19">
        <v>0</v>
      </c>
      <c r="AM645" s="19">
        <v>0</v>
      </c>
      <c r="AN645" s="19">
        <v>0</v>
      </c>
      <c r="AO645" s="19">
        <v>0</v>
      </c>
      <c r="AP645" s="19">
        <v>0</v>
      </c>
      <c r="AQ645" s="19">
        <v>0</v>
      </c>
      <c r="AR645" s="19">
        <v>0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  <c r="AY645" s="19">
        <v>0</v>
      </c>
      <c r="AZ645" s="19">
        <v>0</v>
      </c>
      <c r="BA645" s="19">
        <v>0</v>
      </c>
      <c r="BB645" s="19">
        <v>0</v>
      </c>
      <c r="BC645" s="46"/>
      <c r="BD645" s="49"/>
      <c r="BE645" s="52"/>
      <c r="BF645" s="52"/>
      <c r="BG645" s="55"/>
      <c r="BH645" s="56" t="s">
        <v>4420</v>
      </c>
    </row>
    <row r="646" spans="1:60" ht="16.2" x14ac:dyDescent="0.25">
      <c r="A646" s="41" t="s">
        <v>4421</v>
      </c>
      <c r="B646" s="42" t="s">
        <v>4422</v>
      </c>
      <c r="C646" s="41" t="s">
        <v>4423</v>
      </c>
      <c r="D646" s="41" t="s">
        <v>4424</v>
      </c>
      <c r="E646" s="41" t="s">
        <v>4425</v>
      </c>
      <c r="F646" s="41" t="s">
        <v>77</v>
      </c>
      <c r="G646" s="43">
        <v>44288</v>
      </c>
      <c r="H646" s="17" t="s">
        <v>4426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31</v>
      </c>
      <c r="O646" s="17">
        <v>0</v>
      </c>
      <c r="P646" s="17">
        <v>62</v>
      </c>
      <c r="Q646" s="17">
        <v>62</v>
      </c>
      <c r="R646" s="17">
        <v>0</v>
      </c>
      <c r="S646" s="17">
        <v>62</v>
      </c>
      <c r="T646" s="17">
        <v>62</v>
      </c>
      <c r="U646" s="17">
        <v>0</v>
      </c>
      <c r="V646" s="17">
        <v>0</v>
      </c>
      <c r="W646" s="17">
        <v>62</v>
      </c>
      <c r="X646" s="17">
        <v>31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  <c r="AW646" s="17">
        <v>0</v>
      </c>
      <c r="AX646" s="17">
        <v>0</v>
      </c>
      <c r="AY646" s="17">
        <v>0</v>
      </c>
      <c r="AZ646" s="17">
        <v>0</v>
      </c>
      <c r="BA646" s="17">
        <v>0</v>
      </c>
      <c r="BB646" s="17">
        <v>0</v>
      </c>
      <c r="BC646" s="44">
        <f t="shared" ref="BC646" si="852">SUM(I646:BB646)</f>
        <v>372</v>
      </c>
      <c r="BD646" s="47">
        <f t="shared" ref="BD646" si="853">SUM(I647:BB647)</f>
        <v>372</v>
      </c>
      <c r="BE646" s="50">
        <f t="shared" ref="BE646" si="854">SUM(I648:BB648)</f>
        <v>372</v>
      </c>
      <c r="BF646" s="50">
        <f t="shared" ref="BF646" si="855">BE646-BC646</f>
        <v>0</v>
      </c>
      <c r="BG646" s="53">
        <v>0.86140000000000005</v>
      </c>
      <c r="BH646" s="56" t="s">
        <v>4427</v>
      </c>
    </row>
    <row r="647" spans="1:60" ht="16.2" x14ac:dyDescent="0.25">
      <c r="A647" s="41" t="s">
        <v>4428</v>
      </c>
      <c r="B647" s="42" t="s">
        <v>4429</v>
      </c>
      <c r="C647" s="41" t="s">
        <v>4430</v>
      </c>
      <c r="D647" s="41" t="s">
        <v>4431</v>
      </c>
      <c r="E647" s="41" t="s">
        <v>4432</v>
      </c>
      <c r="F647" s="41" t="s">
        <v>77</v>
      </c>
      <c r="G647" s="43">
        <v>44288</v>
      </c>
      <c r="H647" s="18" t="s">
        <v>4433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31</v>
      </c>
      <c r="O647" s="18">
        <v>0</v>
      </c>
      <c r="P647" s="18">
        <v>62</v>
      </c>
      <c r="Q647" s="18">
        <v>62</v>
      </c>
      <c r="R647" s="18">
        <v>0</v>
      </c>
      <c r="S647" s="18">
        <v>62</v>
      </c>
      <c r="T647" s="18">
        <v>62</v>
      </c>
      <c r="U647" s="18">
        <v>0</v>
      </c>
      <c r="V647" s="18">
        <v>0</v>
      </c>
      <c r="W647" s="18">
        <v>62</v>
      </c>
      <c r="X647" s="18">
        <v>31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  <c r="AI647" s="18">
        <v>0</v>
      </c>
      <c r="AJ647" s="18">
        <v>0</v>
      </c>
      <c r="AK647" s="18">
        <v>0</v>
      </c>
      <c r="AL647" s="18">
        <v>0</v>
      </c>
      <c r="AM647" s="18">
        <v>0</v>
      </c>
      <c r="AN647" s="18">
        <v>0</v>
      </c>
      <c r="AO647" s="18">
        <v>0</v>
      </c>
      <c r="AP647" s="18">
        <v>0</v>
      </c>
      <c r="AQ647" s="18">
        <v>0</v>
      </c>
      <c r="AR647" s="18">
        <v>0</v>
      </c>
      <c r="AS647" s="18">
        <v>0</v>
      </c>
      <c r="AT647" s="18">
        <v>0</v>
      </c>
      <c r="AU647" s="18">
        <v>0</v>
      </c>
      <c r="AV647" s="18">
        <v>0</v>
      </c>
      <c r="AW647" s="18">
        <v>0</v>
      </c>
      <c r="AX647" s="18">
        <v>0</v>
      </c>
      <c r="AY647" s="18">
        <v>0</v>
      </c>
      <c r="AZ647" s="18">
        <v>0</v>
      </c>
      <c r="BA647" s="18">
        <v>0</v>
      </c>
      <c r="BB647" s="18">
        <v>0</v>
      </c>
      <c r="BC647" s="45"/>
      <c r="BD647" s="48"/>
      <c r="BE647" s="51"/>
      <c r="BF647" s="51"/>
      <c r="BG647" s="54"/>
      <c r="BH647" s="56" t="s">
        <v>4434</v>
      </c>
    </row>
    <row r="648" spans="1:60" ht="16.2" x14ac:dyDescent="0.25">
      <c r="A648" s="41" t="s">
        <v>4435</v>
      </c>
      <c r="B648" s="42" t="s">
        <v>4436</v>
      </c>
      <c r="C648" s="41" t="s">
        <v>4437</v>
      </c>
      <c r="D648" s="41" t="s">
        <v>4438</v>
      </c>
      <c r="E648" s="41" t="s">
        <v>4439</v>
      </c>
      <c r="F648" s="41" t="s">
        <v>77</v>
      </c>
      <c r="G648" s="43">
        <v>44288</v>
      </c>
      <c r="H648" s="19" t="s">
        <v>4440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31</v>
      </c>
      <c r="O648" s="19">
        <v>0</v>
      </c>
      <c r="P648" s="19">
        <v>62</v>
      </c>
      <c r="Q648" s="19">
        <v>62</v>
      </c>
      <c r="R648" s="19">
        <v>0</v>
      </c>
      <c r="S648" s="19">
        <v>62</v>
      </c>
      <c r="T648" s="19">
        <v>62</v>
      </c>
      <c r="U648" s="19">
        <v>0</v>
      </c>
      <c r="V648" s="19">
        <v>0</v>
      </c>
      <c r="W648" s="19">
        <v>62</v>
      </c>
      <c r="X648" s="19">
        <v>31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19">
        <v>0</v>
      </c>
      <c r="AL648" s="19">
        <v>0</v>
      </c>
      <c r="AM648" s="19">
        <v>0</v>
      </c>
      <c r="AN648" s="19">
        <v>0</v>
      </c>
      <c r="AO648" s="19">
        <v>0</v>
      </c>
      <c r="AP648" s="19">
        <v>0</v>
      </c>
      <c r="AQ648" s="19">
        <v>0</v>
      </c>
      <c r="AR648" s="19">
        <v>0</v>
      </c>
      <c r="AS648" s="19">
        <v>0</v>
      </c>
      <c r="AT648" s="19">
        <v>0</v>
      </c>
      <c r="AU648" s="19">
        <v>0</v>
      </c>
      <c r="AV648" s="19">
        <v>0</v>
      </c>
      <c r="AW648" s="19">
        <v>0</v>
      </c>
      <c r="AX648" s="19">
        <v>0</v>
      </c>
      <c r="AY648" s="19">
        <v>0</v>
      </c>
      <c r="AZ648" s="19">
        <v>0</v>
      </c>
      <c r="BA648" s="19">
        <v>0</v>
      </c>
      <c r="BB648" s="19">
        <v>0</v>
      </c>
      <c r="BC648" s="46"/>
      <c r="BD648" s="49"/>
      <c r="BE648" s="52"/>
      <c r="BF648" s="52"/>
      <c r="BG648" s="55"/>
      <c r="BH648" s="56" t="s">
        <v>4441</v>
      </c>
    </row>
    <row r="649" spans="1:60" ht="16.2" x14ac:dyDescent="0.25">
      <c r="A649" s="41" t="s">
        <v>4442</v>
      </c>
      <c r="B649" s="42" t="s">
        <v>4443</v>
      </c>
      <c r="C649" s="41" t="s">
        <v>4444</v>
      </c>
      <c r="D649" s="41" t="s">
        <v>4445</v>
      </c>
      <c r="E649" s="41" t="s">
        <v>4446</v>
      </c>
      <c r="F649" s="41" t="s">
        <v>77</v>
      </c>
      <c r="G649" s="43">
        <v>44300</v>
      </c>
      <c r="H649" s="17" t="s">
        <v>4447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16</v>
      </c>
      <c r="O649" s="17">
        <v>0</v>
      </c>
      <c r="P649" s="17">
        <v>17</v>
      </c>
      <c r="Q649" s="17">
        <v>26</v>
      </c>
      <c r="R649" s="17">
        <v>0</v>
      </c>
      <c r="S649" s="17">
        <v>53</v>
      </c>
      <c r="T649" s="17">
        <v>42</v>
      </c>
      <c r="U649" s="17">
        <v>0</v>
      </c>
      <c r="V649" s="17">
        <v>0</v>
      </c>
      <c r="W649" s="17">
        <v>70</v>
      </c>
      <c r="X649" s="17">
        <v>45</v>
      </c>
      <c r="Y649" s="17">
        <v>0</v>
      </c>
      <c r="Z649" s="17">
        <v>0</v>
      </c>
      <c r="AA649" s="17">
        <v>33</v>
      </c>
      <c r="AB649" s="17">
        <v>26</v>
      </c>
      <c r="AC649" s="17">
        <v>0</v>
      </c>
      <c r="AD649" s="17">
        <v>0</v>
      </c>
      <c r="AE649" s="17">
        <v>23</v>
      </c>
      <c r="AF649" s="17">
        <v>5</v>
      </c>
      <c r="AG649" s="17">
        <v>0</v>
      </c>
      <c r="AH649" s="17">
        <v>0</v>
      </c>
      <c r="AI649" s="17">
        <v>14</v>
      </c>
      <c r="AJ649" s="17">
        <v>2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0</v>
      </c>
      <c r="AV649" s="17">
        <v>0</v>
      </c>
      <c r="AW649" s="17">
        <v>0</v>
      </c>
      <c r="AX649" s="17">
        <v>0</v>
      </c>
      <c r="AY649" s="17">
        <v>0</v>
      </c>
      <c r="AZ649" s="17">
        <v>0</v>
      </c>
      <c r="BA649" s="17">
        <v>0</v>
      </c>
      <c r="BB649" s="17">
        <v>0</v>
      </c>
      <c r="BC649" s="44">
        <f t="shared" ref="BC649" si="856">SUM(I649:BB649)</f>
        <v>372</v>
      </c>
      <c r="BD649" s="47">
        <f t="shared" ref="BD649" si="857">SUM(I650:BB650)</f>
        <v>372</v>
      </c>
      <c r="BE649" s="50">
        <f t="shared" ref="BE649" si="858">SUM(I651:BB651)</f>
        <v>372</v>
      </c>
      <c r="BF649" s="50">
        <f t="shared" ref="BF649" si="859">BE649-BC649</f>
        <v>0</v>
      </c>
      <c r="BG649" s="53">
        <v>0.85520000000000007</v>
      </c>
      <c r="BH649" s="56" t="s">
        <v>4448</v>
      </c>
    </row>
    <row r="650" spans="1:60" ht="16.2" x14ac:dyDescent="0.25">
      <c r="A650" s="41" t="s">
        <v>4449</v>
      </c>
      <c r="B650" s="42" t="s">
        <v>4450</v>
      </c>
      <c r="C650" s="41" t="s">
        <v>4451</v>
      </c>
      <c r="D650" s="41" t="s">
        <v>4452</v>
      </c>
      <c r="E650" s="41" t="s">
        <v>4453</v>
      </c>
      <c r="F650" s="41" t="s">
        <v>77</v>
      </c>
      <c r="G650" s="43">
        <v>44300</v>
      </c>
      <c r="H650" s="18" t="s">
        <v>4454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16</v>
      </c>
      <c r="O650" s="18">
        <v>0</v>
      </c>
      <c r="P650" s="18">
        <v>17</v>
      </c>
      <c r="Q650" s="18">
        <v>26</v>
      </c>
      <c r="R650" s="18">
        <v>0</v>
      </c>
      <c r="S650" s="18">
        <v>53</v>
      </c>
      <c r="T650" s="18">
        <v>42</v>
      </c>
      <c r="U650" s="18">
        <v>0</v>
      </c>
      <c r="V650" s="18">
        <v>0</v>
      </c>
      <c r="W650" s="18">
        <v>70</v>
      </c>
      <c r="X650" s="18">
        <v>45</v>
      </c>
      <c r="Y650" s="18">
        <v>0</v>
      </c>
      <c r="Z650" s="18">
        <v>0</v>
      </c>
      <c r="AA650" s="18">
        <v>33</v>
      </c>
      <c r="AB650" s="18">
        <v>26</v>
      </c>
      <c r="AC650" s="18">
        <v>0</v>
      </c>
      <c r="AD650" s="18">
        <v>0</v>
      </c>
      <c r="AE650" s="18">
        <v>23</v>
      </c>
      <c r="AF650" s="18">
        <v>5</v>
      </c>
      <c r="AG650" s="18">
        <v>0</v>
      </c>
      <c r="AH650" s="18">
        <v>0</v>
      </c>
      <c r="AI650" s="18">
        <v>14</v>
      </c>
      <c r="AJ650" s="18">
        <v>2</v>
      </c>
      <c r="AK650" s="18">
        <v>0</v>
      </c>
      <c r="AL650" s="18">
        <v>0</v>
      </c>
      <c r="AM650" s="18">
        <v>0</v>
      </c>
      <c r="AN650" s="18">
        <v>0</v>
      </c>
      <c r="AO650" s="18">
        <v>0</v>
      </c>
      <c r="AP650" s="18">
        <v>0</v>
      </c>
      <c r="AQ650" s="18">
        <v>0</v>
      </c>
      <c r="AR650" s="18">
        <v>0</v>
      </c>
      <c r="AS650" s="18">
        <v>0</v>
      </c>
      <c r="AT650" s="18">
        <v>0</v>
      </c>
      <c r="AU650" s="18">
        <v>0</v>
      </c>
      <c r="AV650" s="18">
        <v>0</v>
      </c>
      <c r="AW650" s="18">
        <v>0</v>
      </c>
      <c r="AX650" s="18">
        <v>0</v>
      </c>
      <c r="AY650" s="18">
        <v>0</v>
      </c>
      <c r="AZ650" s="18">
        <v>0</v>
      </c>
      <c r="BA650" s="18">
        <v>0</v>
      </c>
      <c r="BB650" s="18">
        <v>0</v>
      </c>
      <c r="BC650" s="45"/>
      <c r="BD650" s="48"/>
      <c r="BE650" s="51"/>
      <c r="BF650" s="51"/>
      <c r="BG650" s="54"/>
      <c r="BH650" s="56" t="s">
        <v>4455</v>
      </c>
    </row>
    <row r="651" spans="1:60" ht="16.2" x14ac:dyDescent="0.25">
      <c r="A651" s="41" t="s">
        <v>4456</v>
      </c>
      <c r="B651" s="42" t="s">
        <v>4457</v>
      </c>
      <c r="C651" s="41" t="s">
        <v>4458</v>
      </c>
      <c r="D651" s="41" t="s">
        <v>4459</v>
      </c>
      <c r="E651" s="41" t="s">
        <v>4460</v>
      </c>
      <c r="F651" s="41" t="s">
        <v>77</v>
      </c>
      <c r="G651" s="43">
        <v>44300</v>
      </c>
      <c r="H651" s="19" t="s">
        <v>4461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16</v>
      </c>
      <c r="O651" s="19">
        <v>0</v>
      </c>
      <c r="P651" s="19">
        <v>17</v>
      </c>
      <c r="Q651" s="19">
        <v>26</v>
      </c>
      <c r="R651" s="19">
        <v>0</v>
      </c>
      <c r="S651" s="19">
        <v>53</v>
      </c>
      <c r="T651" s="19">
        <v>42</v>
      </c>
      <c r="U651" s="19">
        <v>0</v>
      </c>
      <c r="V651" s="19">
        <v>0</v>
      </c>
      <c r="W651" s="19">
        <v>70</v>
      </c>
      <c r="X651" s="19">
        <v>45</v>
      </c>
      <c r="Y651" s="19">
        <v>0</v>
      </c>
      <c r="Z651" s="19">
        <v>0</v>
      </c>
      <c r="AA651" s="19">
        <v>33</v>
      </c>
      <c r="AB651" s="19">
        <v>26</v>
      </c>
      <c r="AC651" s="19">
        <v>0</v>
      </c>
      <c r="AD651" s="19">
        <v>0</v>
      </c>
      <c r="AE651" s="19">
        <v>23</v>
      </c>
      <c r="AF651" s="19">
        <v>5</v>
      </c>
      <c r="AG651" s="19">
        <v>0</v>
      </c>
      <c r="AH651" s="19">
        <v>0</v>
      </c>
      <c r="AI651" s="19">
        <v>14</v>
      </c>
      <c r="AJ651" s="19">
        <v>2</v>
      </c>
      <c r="AK651" s="19">
        <v>0</v>
      </c>
      <c r="AL651" s="19">
        <v>0</v>
      </c>
      <c r="AM651" s="19">
        <v>0</v>
      </c>
      <c r="AN651" s="19">
        <v>0</v>
      </c>
      <c r="AO651" s="19">
        <v>0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19">
        <v>0</v>
      </c>
      <c r="AV651" s="19">
        <v>0</v>
      </c>
      <c r="AW651" s="19">
        <v>0</v>
      </c>
      <c r="AX651" s="19">
        <v>0</v>
      </c>
      <c r="AY651" s="19">
        <v>0</v>
      </c>
      <c r="AZ651" s="19">
        <v>0</v>
      </c>
      <c r="BA651" s="19">
        <v>0</v>
      </c>
      <c r="BB651" s="19">
        <v>0</v>
      </c>
      <c r="BC651" s="46"/>
      <c r="BD651" s="49"/>
      <c r="BE651" s="52"/>
      <c r="BF651" s="52"/>
      <c r="BG651" s="55"/>
      <c r="BH651" s="56" t="s">
        <v>4462</v>
      </c>
    </row>
    <row r="652" spans="1:60" ht="16.2" x14ac:dyDescent="0.25">
      <c r="A652" s="41" t="s">
        <v>4463</v>
      </c>
      <c r="B652" s="42" t="s">
        <v>4464</v>
      </c>
      <c r="C652" s="41" t="s">
        <v>4465</v>
      </c>
      <c r="D652" s="41" t="s">
        <v>4466</v>
      </c>
      <c r="E652" s="41" t="s">
        <v>4467</v>
      </c>
      <c r="F652" s="41" t="s">
        <v>77</v>
      </c>
      <c r="G652" s="43">
        <v>44296</v>
      </c>
      <c r="H652" s="17" t="s">
        <v>4468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8</v>
      </c>
      <c r="O652" s="17">
        <v>0</v>
      </c>
      <c r="P652" s="17">
        <v>26</v>
      </c>
      <c r="Q652" s="17">
        <v>50</v>
      </c>
      <c r="R652" s="17">
        <v>0</v>
      </c>
      <c r="S652" s="17">
        <v>66</v>
      </c>
      <c r="T652" s="17">
        <v>61</v>
      </c>
      <c r="U652" s="17">
        <v>0</v>
      </c>
      <c r="V652" s="17">
        <v>0</v>
      </c>
      <c r="W652" s="17">
        <v>57</v>
      </c>
      <c r="X652" s="17">
        <v>42</v>
      </c>
      <c r="Y652" s="17">
        <v>0</v>
      </c>
      <c r="Z652" s="17">
        <v>0</v>
      </c>
      <c r="AA652" s="17">
        <v>34</v>
      </c>
      <c r="AB652" s="17">
        <v>19</v>
      </c>
      <c r="AC652" s="17">
        <v>0</v>
      </c>
      <c r="AD652" s="17">
        <v>0</v>
      </c>
      <c r="AE652" s="17">
        <v>7</v>
      </c>
      <c r="AF652" s="17">
        <v>0</v>
      </c>
      <c r="AG652" s="17">
        <v>0</v>
      </c>
      <c r="AH652" s="17">
        <v>0</v>
      </c>
      <c r="AI652" s="17">
        <v>0</v>
      </c>
      <c r="AJ652" s="17">
        <v>0</v>
      </c>
      <c r="AK652" s="17">
        <v>0</v>
      </c>
      <c r="AL652" s="17">
        <v>0</v>
      </c>
      <c r="AM652" s="17">
        <v>0</v>
      </c>
      <c r="AN652" s="17">
        <v>0</v>
      </c>
      <c r="AO652" s="17">
        <v>0</v>
      </c>
      <c r="AP652" s="17">
        <v>0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  <c r="AW652" s="17">
        <v>0</v>
      </c>
      <c r="AX652" s="17">
        <v>0</v>
      </c>
      <c r="AY652" s="17">
        <v>0</v>
      </c>
      <c r="AZ652" s="17">
        <v>0</v>
      </c>
      <c r="BA652" s="17">
        <v>0</v>
      </c>
      <c r="BB652" s="17">
        <v>0</v>
      </c>
      <c r="BC652" s="44">
        <f t="shared" ref="BC652" si="860">SUM(I652:BB652)</f>
        <v>370</v>
      </c>
      <c r="BD652" s="47">
        <f t="shared" ref="BD652" si="861">SUM(I653:BB653)</f>
        <v>370</v>
      </c>
      <c r="BE652" s="50">
        <f t="shared" ref="BE652" si="862">SUM(I654:BB654)</f>
        <v>370</v>
      </c>
      <c r="BF652" s="50">
        <f t="shared" ref="BF652" si="863">BE652-BC652</f>
        <v>0</v>
      </c>
      <c r="BG652" s="53">
        <v>0.83590000000000009</v>
      </c>
      <c r="BH652" s="56" t="s">
        <v>4469</v>
      </c>
    </row>
    <row r="653" spans="1:60" ht="16.2" x14ac:dyDescent="0.25">
      <c r="A653" s="41" t="s">
        <v>4470</v>
      </c>
      <c r="B653" s="42" t="s">
        <v>4471</v>
      </c>
      <c r="C653" s="41" t="s">
        <v>4472</v>
      </c>
      <c r="D653" s="41" t="s">
        <v>4473</v>
      </c>
      <c r="E653" s="41" t="s">
        <v>4474</v>
      </c>
      <c r="F653" s="41" t="s">
        <v>77</v>
      </c>
      <c r="G653" s="43">
        <v>44296</v>
      </c>
      <c r="H653" s="18" t="s">
        <v>4475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8</v>
      </c>
      <c r="O653" s="18">
        <v>0</v>
      </c>
      <c r="P653" s="18">
        <v>26</v>
      </c>
      <c r="Q653" s="18">
        <v>50</v>
      </c>
      <c r="R653" s="18">
        <v>0</v>
      </c>
      <c r="S653" s="18">
        <v>66</v>
      </c>
      <c r="T653" s="18">
        <v>61</v>
      </c>
      <c r="U653" s="18">
        <v>0</v>
      </c>
      <c r="V653" s="18">
        <v>0</v>
      </c>
      <c r="W653" s="18">
        <v>57</v>
      </c>
      <c r="X653" s="18">
        <v>42</v>
      </c>
      <c r="Y653" s="18">
        <v>0</v>
      </c>
      <c r="Z653" s="18">
        <v>0</v>
      </c>
      <c r="AA653" s="18">
        <v>34</v>
      </c>
      <c r="AB653" s="18">
        <v>19</v>
      </c>
      <c r="AC653" s="18">
        <v>0</v>
      </c>
      <c r="AD653" s="18">
        <v>0</v>
      </c>
      <c r="AE653" s="18">
        <v>7</v>
      </c>
      <c r="AF653" s="18">
        <v>0</v>
      </c>
      <c r="AG653" s="18">
        <v>0</v>
      </c>
      <c r="AH653" s="18">
        <v>0</v>
      </c>
      <c r="AI653" s="18">
        <v>0</v>
      </c>
      <c r="AJ653" s="18">
        <v>0</v>
      </c>
      <c r="AK653" s="18">
        <v>0</v>
      </c>
      <c r="AL653" s="18">
        <v>0</v>
      </c>
      <c r="AM653" s="18">
        <v>0</v>
      </c>
      <c r="AN653" s="18">
        <v>0</v>
      </c>
      <c r="AO653" s="18">
        <v>0</v>
      </c>
      <c r="AP653" s="18">
        <v>0</v>
      </c>
      <c r="AQ653" s="18">
        <v>0</v>
      </c>
      <c r="AR653" s="18">
        <v>0</v>
      </c>
      <c r="AS653" s="18">
        <v>0</v>
      </c>
      <c r="AT653" s="18">
        <v>0</v>
      </c>
      <c r="AU653" s="18">
        <v>0</v>
      </c>
      <c r="AV653" s="18">
        <v>0</v>
      </c>
      <c r="AW653" s="18">
        <v>0</v>
      </c>
      <c r="AX653" s="18">
        <v>0</v>
      </c>
      <c r="AY653" s="18">
        <v>0</v>
      </c>
      <c r="AZ653" s="18">
        <v>0</v>
      </c>
      <c r="BA653" s="18">
        <v>0</v>
      </c>
      <c r="BB653" s="18">
        <v>0</v>
      </c>
      <c r="BC653" s="45"/>
      <c r="BD653" s="48"/>
      <c r="BE653" s="51"/>
      <c r="BF653" s="51"/>
      <c r="BG653" s="54"/>
      <c r="BH653" s="56" t="s">
        <v>4476</v>
      </c>
    </row>
    <row r="654" spans="1:60" ht="16.2" x14ac:dyDescent="0.25">
      <c r="A654" s="41" t="s">
        <v>4477</v>
      </c>
      <c r="B654" s="42" t="s">
        <v>4478</v>
      </c>
      <c r="C654" s="41" t="s">
        <v>4479</v>
      </c>
      <c r="D654" s="41" t="s">
        <v>4480</v>
      </c>
      <c r="E654" s="41" t="s">
        <v>4481</v>
      </c>
      <c r="F654" s="41" t="s">
        <v>77</v>
      </c>
      <c r="G654" s="43">
        <v>44296</v>
      </c>
      <c r="H654" s="19" t="s">
        <v>4482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8</v>
      </c>
      <c r="O654" s="19">
        <v>0</v>
      </c>
      <c r="P654" s="19">
        <v>26</v>
      </c>
      <c r="Q654" s="19">
        <v>50</v>
      </c>
      <c r="R654" s="19">
        <v>0</v>
      </c>
      <c r="S654" s="19">
        <v>66</v>
      </c>
      <c r="T654" s="19">
        <v>61</v>
      </c>
      <c r="U654" s="19">
        <v>0</v>
      </c>
      <c r="V654" s="19">
        <v>0</v>
      </c>
      <c r="W654" s="19">
        <v>57</v>
      </c>
      <c r="X654" s="19">
        <v>42</v>
      </c>
      <c r="Y654" s="19">
        <v>0</v>
      </c>
      <c r="Z654" s="19">
        <v>0</v>
      </c>
      <c r="AA654" s="19">
        <v>34</v>
      </c>
      <c r="AB654" s="19">
        <v>19</v>
      </c>
      <c r="AC654" s="19">
        <v>0</v>
      </c>
      <c r="AD654" s="19">
        <v>0</v>
      </c>
      <c r="AE654" s="19">
        <v>7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19">
        <v>0</v>
      </c>
      <c r="AL654" s="19">
        <v>0</v>
      </c>
      <c r="AM654" s="19">
        <v>0</v>
      </c>
      <c r="AN654" s="19">
        <v>0</v>
      </c>
      <c r="AO654" s="19">
        <v>0</v>
      </c>
      <c r="AP654" s="19">
        <v>0</v>
      </c>
      <c r="AQ654" s="19">
        <v>0</v>
      </c>
      <c r="AR654" s="19">
        <v>0</v>
      </c>
      <c r="AS654" s="19">
        <v>0</v>
      </c>
      <c r="AT654" s="19">
        <v>0</v>
      </c>
      <c r="AU654" s="19">
        <v>0</v>
      </c>
      <c r="AV654" s="19">
        <v>0</v>
      </c>
      <c r="AW654" s="19">
        <v>0</v>
      </c>
      <c r="AX654" s="19">
        <v>0</v>
      </c>
      <c r="AY654" s="19">
        <v>0</v>
      </c>
      <c r="AZ654" s="19">
        <v>0</v>
      </c>
      <c r="BA654" s="19">
        <v>0</v>
      </c>
      <c r="BB654" s="19">
        <v>0</v>
      </c>
      <c r="BC654" s="46"/>
      <c r="BD654" s="49"/>
      <c r="BE654" s="52"/>
      <c r="BF654" s="52"/>
      <c r="BG654" s="55"/>
      <c r="BH654" s="56" t="s">
        <v>4483</v>
      </c>
    </row>
    <row r="655" spans="1:60" ht="16.2" x14ac:dyDescent="0.25">
      <c r="A655" s="41" t="s">
        <v>4484</v>
      </c>
      <c r="B655" s="42" t="s">
        <v>4485</v>
      </c>
      <c r="C655" s="41" t="s">
        <v>4486</v>
      </c>
      <c r="D655" s="41" t="s">
        <v>4487</v>
      </c>
      <c r="E655" s="41" t="s">
        <v>4488</v>
      </c>
      <c r="F655" s="41" t="s">
        <v>77</v>
      </c>
      <c r="G655" s="43">
        <v>44295</v>
      </c>
      <c r="H655" s="17" t="s">
        <v>4489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10</v>
      </c>
      <c r="O655" s="17">
        <v>0</v>
      </c>
      <c r="P655" s="17">
        <v>9</v>
      </c>
      <c r="Q655" s="17">
        <v>46</v>
      </c>
      <c r="R655" s="17">
        <v>0</v>
      </c>
      <c r="S655" s="17">
        <v>31</v>
      </c>
      <c r="T655" s="17">
        <v>67</v>
      </c>
      <c r="U655" s="17">
        <v>0</v>
      </c>
      <c r="V655" s="17">
        <v>0</v>
      </c>
      <c r="W655" s="17">
        <v>39</v>
      </c>
      <c r="X655" s="17">
        <v>66</v>
      </c>
      <c r="Y655" s="17">
        <v>0</v>
      </c>
      <c r="Z655" s="17">
        <v>0</v>
      </c>
      <c r="AA655" s="17">
        <v>28</v>
      </c>
      <c r="AB655" s="17">
        <v>41</v>
      </c>
      <c r="AC655" s="17">
        <v>0</v>
      </c>
      <c r="AD655" s="17">
        <v>0</v>
      </c>
      <c r="AE655" s="17">
        <v>10</v>
      </c>
      <c r="AF655" s="17">
        <v>16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  <c r="AW655" s="17">
        <v>0</v>
      </c>
      <c r="AX655" s="17">
        <v>0</v>
      </c>
      <c r="AY655" s="17">
        <v>0</v>
      </c>
      <c r="AZ655" s="17">
        <v>0</v>
      </c>
      <c r="BA655" s="17">
        <v>0</v>
      </c>
      <c r="BB655" s="17">
        <v>0</v>
      </c>
      <c r="BC655" s="44">
        <f t="shared" ref="BC655" si="864">SUM(I655:BB655)</f>
        <v>363</v>
      </c>
      <c r="BD655" s="47">
        <f t="shared" ref="BD655" si="865">SUM(I656:BB656)</f>
        <v>0</v>
      </c>
      <c r="BE655" s="50">
        <f t="shared" ref="BE655" si="866">SUM(I657:BB657)</f>
        <v>0</v>
      </c>
      <c r="BF655" s="50">
        <f t="shared" ref="BF655" si="867">BE655-BC655</f>
        <v>-363</v>
      </c>
      <c r="BG655" s="53">
        <v>0.85840000000000005</v>
      </c>
      <c r="BH655" s="56" t="s">
        <v>4490</v>
      </c>
    </row>
    <row r="656" spans="1:60" ht="16.2" x14ac:dyDescent="0.25">
      <c r="A656" s="41" t="s">
        <v>4491</v>
      </c>
      <c r="B656" s="42" t="s">
        <v>4492</v>
      </c>
      <c r="C656" s="41" t="s">
        <v>4493</v>
      </c>
      <c r="D656" s="41" t="s">
        <v>4494</v>
      </c>
      <c r="E656" s="41" t="s">
        <v>4495</v>
      </c>
      <c r="F656" s="41" t="s">
        <v>77</v>
      </c>
      <c r="G656" s="43">
        <v>44295</v>
      </c>
      <c r="H656" s="18" t="s">
        <v>4496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  <c r="AI656" s="18">
        <v>0</v>
      </c>
      <c r="AJ656" s="18">
        <v>0</v>
      </c>
      <c r="AK656" s="18">
        <v>0</v>
      </c>
      <c r="AL656" s="18">
        <v>0</v>
      </c>
      <c r="AM656" s="18">
        <v>0</v>
      </c>
      <c r="AN656" s="18">
        <v>0</v>
      </c>
      <c r="AO656" s="18">
        <v>0</v>
      </c>
      <c r="AP656" s="18">
        <v>0</v>
      </c>
      <c r="AQ656" s="18">
        <v>0</v>
      </c>
      <c r="AR656" s="18">
        <v>0</v>
      </c>
      <c r="AS656" s="18">
        <v>0</v>
      </c>
      <c r="AT656" s="18">
        <v>0</v>
      </c>
      <c r="AU656" s="18">
        <v>0</v>
      </c>
      <c r="AV656" s="18">
        <v>0</v>
      </c>
      <c r="AW656" s="18">
        <v>0</v>
      </c>
      <c r="AX656" s="18">
        <v>0</v>
      </c>
      <c r="AY656" s="18">
        <v>0</v>
      </c>
      <c r="AZ656" s="18">
        <v>0</v>
      </c>
      <c r="BA656" s="18">
        <v>0</v>
      </c>
      <c r="BB656" s="18">
        <v>0</v>
      </c>
      <c r="BC656" s="45"/>
      <c r="BD656" s="48"/>
      <c r="BE656" s="51"/>
      <c r="BF656" s="51"/>
      <c r="BG656" s="54"/>
      <c r="BH656" s="56" t="s">
        <v>4497</v>
      </c>
    </row>
    <row r="657" spans="1:60" ht="16.2" x14ac:dyDescent="0.25">
      <c r="A657" s="41" t="s">
        <v>4498</v>
      </c>
      <c r="B657" s="42" t="s">
        <v>4499</v>
      </c>
      <c r="C657" s="41" t="s">
        <v>4500</v>
      </c>
      <c r="D657" s="41" t="s">
        <v>4501</v>
      </c>
      <c r="E657" s="41" t="s">
        <v>4502</v>
      </c>
      <c r="F657" s="41" t="s">
        <v>77</v>
      </c>
      <c r="G657" s="43">
        <v>44295</v>
      </c>
      <c r="H657" s="19" t="s">
        <v>4503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19">
        <v>0</v>
      </c>
      <c r="AL657" s="19">
        <v>0</v>
      </c>
      <c r="AM657" s="19">
        <v>0</v>
      </c>
      <c r="AN657" s="19">
        <v>0</v>
      </c>
      <c r="AO657" s="19">
        <v>0</v>
      </c>
      <c r="AP657" s="19">
        <v>0</v>
      </c>
      <c r="AQ657" s="19">
        <v>0</v>
      </c>
      <c r="AR657" s="19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0</v>
      </c>
      <c r="AX657" s="19">
        <v>0</v>
      </c>
      <c r="AY657" s="19">
        <v>0</v>
      </c>
      <c r="AZ657" s="19">
        <v>0</v>
      </c>
      <c r="BA657" s="19">
        <v>0</v>
      </c>
      <c r="BB657" s="19">
        <v>0</v>
      </c>
      <c r="BC657" s="46"/>
      <c r="BD657" s="49"/>
      <c r="BE657" s="52"/>
      <c r="BF657" s="52"/>
      <c r="BG657" s="55"/>
      <c r="BH657" s="56" t="s">
        <v>4504</v>
      </c>
    </row>
    <row r="658" spans="1:60" ht="16.2" x14ac:dyDescent="0.25">
      <c r="A658" s="41" t="s">
        <v>4505</v>
      </c>
      <c r="B658" s="42" t="s">
        <v>4506</v>
      </c>
      <c r="C658" s="41" t="s">
        <v>4507</v>
      </c>
      <c r="D658" s="41" t="s">
        <v>4508</v>
      </c>
      <c r="E658" s="41" t="s">
        <v>4509</v>
      </c>
      <c r="F658" s="41" t="s">
        <v>77</v>
      </c>
      <c r="G658" s="43">
        <v>44299</v>
      </c>
      <c r="H658" s="17" t="s">
        <v>4510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49</v>
      </c>
      <c r="O658" s="17">
        <v>0</v>
      </c>
      <c r="P658" s="17">
        <v>13</v>
      </c>
      <c r="Q658" s="17">
        <v>21</v>
      </c>
      <c r="R658" s="17">
        <v>0</v>
      </c>
      <c r="S658" s="17">
        <v>21</v>
      </c>
      <c r="T658" s="17">
        <v>28</v>
      </c>
      <c r="U658" s="17">
        <v>0</v>
      </c>
      <c r="V658" s="17">
        <v>0</v>
      </c>
      <c r="W658" s="17">
        <v>25</v>
      </c>
      <c r="X658" s="17">
        <v>25</v>
      </c>
      <c r="Y658" s="17">
        <v>0</v>
      </c>
      <c r="Z658" s="17">
        <v>0</v>
      </c>
      <c r="AA658" s="17">
        <v>19</v>
      </c>
      <c r="AB658" s="17">
        <v>17</v>
      </c>
      <c r="AC658" s="17">
        <v>0</v>
      </c>
      <c r="AD658" s="17">
        <v>0</v>
      </c>
      <c r="AE658" s="17">
        <v>4</v>
      </c>
      <c r="AF658" s="17">
        <v>78</v>
      </c>
      <c r="AG658" s="17">
        <v>0</v>
      </c>
      <c r="AH658" s="17">
        <v>0</v>
      </c>
      <c r="AI658" s="17">
        <v>24</v>
      </c>
      <c r="AJ658" s="17">
        <v>31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0</v>
      </c>
      <c r="AU658" s="17">
        <v>0</v>
      </c>
      <c r="AV658" s="17">
        <v>0</v>
      </c>
      <c r="AW658" s="17">
        <v>0</v>
      </c>
      <c r="AX658" s="17">
        <v>0</v>
      </c>
      <c r="AY658" s="17">
        <v>0</v>
      </c>
      <c r="AZ658" s="17">
        <v>0</v>
      </c>
      <c r="BA658" s="17">
        <v>0</v>
      </c>
      <c r="BB658" s="17">
        <v>0</v>
      </c>
      <c r="BC658" s="44">
        <f t="shared" ref="BC658" si="868">SUM(I658:BB658)</f>
        <v>355</v>
      </c>
      <c r="BD658" s="47">
        <f t="shared" ref="BD658" si="869">SUM(I659:BB659)</f>
        <v>0</v>
      </c>
      <c r="BE658" s="50">
        <f t="shared" ref="BE658" si="870">SUM(I660:BB660)</f>
        <v>0</v>
      </c>
      <c r="BF658" s="50">
        <f t="shared" ref="BF658" si="871">BE658-BC658</f>
        <v>-355</v>
      </c>
      <c r="BG658" s="53">
        <v>0.85010000000000008</v>
      </c>
      <c r="BH658" s="56" t="s">
        <v>4511</v>
      </c>
    </row>
    <row r="659" spans="1:60" ht="16.2" x14ac:dyDescent="0.25">
      <c r="A659" s="41" t="s">
        <v>4512</v>
      </c>
      <c r="B659" s="42" t="s">
        <v>4513</v>
      </c>
      <c r="C659" s="41" t="s">
        <v>4514</v>
      </c>
      <c r="D659" s="41" t="s">
        <v>4515</v>
      </c>
      <c r="E659" s="41" t="s">
        <v>4516</v>
      </c>
      <c r="F659" s="41" t="s">
        <v>77</v>
      </c>
      <c r="G659" s="43">
        <v>44299</v>
      </c>
      <c r="H659" s="18" t="s">
        <v>4517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  <c r="AI659" s="18">
        <v>0</v>
      </c>
      <c r="AJ659" s="18">
        <v>0</v>
      </c>
      <c r="AK659" s="18">
        <v>0</v>
      </c>
      <c r="AL659" s="18">
        <v>0</v>
      </c>
      <c r="AM659" s="18">
        <v>0</v>
      </c>
      <c r="AN659" s="18">
        <v>0</v>
      </c>
      <c r="AO659" s="18">
        <v>0</v>
      </c>
      <c r="AP659" s="18">
        <v>0</v>
      </c>
      <c r="AQ659" s="18">
        <v>0</v>
      </c>
      <c r="AR659" s="18">
        <v>0</v>
      </c>
      <c r="AS659" s="18">
        <v>0</v>
      </c>
      <c r="AT659" s="18">
        <v>0</v>
      </c>
      <c r="AU659" s="18">
        <v>0</v>
      </c>
      <c r="AV659" s="18">
        <v>0</v>
      </c>
      <c r="AW659" s="18">
        <v>0</v>
      </c>
      <c r="AX659" s="18">
        <v>0</v>
      </c>
      <c r="AY659" s="18">
        <v>0</v>
      </c>
      <c r="AZ659" s="18">
        <v>0</v>
      </c>
      <c r="BA659" s="18">
        <v>0</v>
      </c>
      <c r="BB659" s="18">
        <v>0</v>
      </c>
      <c r="BC659" s="45"/>
      <c r="BD659" s="48"/>
      <c r="BE659" s="51"/>
      <c r="BF659" s="51"/>
      <c r="BG659" s="54"/>
      <c r="BH659" s="56" t="s">
        <v>4518</v>
      </c>
    </row>
    <row r="660" spans="1:60" ht="16.2" x14ac:dyDescent="0.25">
      <c r="A660" s="41" t="s">
        <v>4519</v>
      </c>
      <c r="B660" s="42" t="s">
        <v>4520</v>
      </c>
      <c r="C660" s="41" t="s">
        <v>4521</v>
      </c>
      <c r="D660" s="41" t="s">
        <v>4522</v>
      </c>
      <c r="E660" s="41" t="s">
        <v>4523</v>
      </c>
      <c r="F660" s="41" t="s">
        <v>77</v>
      </c>
      <c r="G660" s="43">
        <v>44299</v>
      </c>
      <c r="H660" s="19" t="s">
        <v>4524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19">
        <v>0</v>
      </c>
      <c r="AK660" s="19">
        <v>0</v>
      </c>
      <c r="AL660" s="19">
        <v>0</v>
      </c>
      <c r="AM660" s="19">
        <v>0</v>
      </c>
      <c r="AN660" s="19">
        <v>0</v>
      </c>
      <c r="AO660" s="19">
        <v>0</v>
      </c>
      <c r="AP660" s="19">
        <v>0</v>
      </c>
      <c r="AQ660" s="19">
        <v>0</v>
      </c>
      <c r="AR660" s="19">
        <v>0</v>
      </c>
      <c r="AS660" s="19">
        <v>0</v>
      </c>
      <c r="AT660" s="19">
        <v>0</v>
      </c>
      <c r="AU660" s="19">
        <v>0</v>
      </c>
      <c r="AV660" s="19">
        <v>0</v>
      </c>
      <c r="AW660" s="19">
        <v>0</v>
      </c>
      <c r="AX660" s="19">
        <v>0</v>
      </c>
      <c r="AY660" s="19">
        <v>0</v>
      </c>
      <c r="AZ660" s="19">
        <v>0</v>
      </c>
      <c r="BA660" s="19">
        <v>0</v>
      </c>
      <c r="BB660" s="19">
        <v>0</v>
      </c>
      <c r="BC660" s="46"/>
      <c r="BD660" s="49"/>
      <c r="BE660" s="52"/>
      <c r="BF660" s="52"/>
      <c r="BG660" s="55"/>
      <c r="BH660" s="56" t="s">
        <v>4525</v>
      </c>
    </row>
    <row r="661" spans="1:60" ht="16.2" x14ac:dyDescent="0.25">
      <c r="A661" s="41" t="s">
        <v>4526</v>
      </c>
      <c r="B661" s="42" t="s">
        <v>4527</v>
      </c>
      <c r="C661" s="41" t="s">
        <v>4528</v>
      </c>
      <c r="D661" s="41" t="s">
        <v>4529</v>
      </c>
      <c r="E661" s="41" t="s">
        <v>4530</v>
      </c>
      <c r="F661" s="41" t="s">
        <v>77</v>
      </c>
      <c r="G661" s="43">
        <v>44295</v>
      </c>
      <c r="H661" s="17" t="s">
        <v>4531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17</v>
      </c>
      <c r="O661" s="17">
        <v>0</v>
      </c>
      <c r="P661" s="17">
        <v>47</v>
      </c>
      <c r="Q661" s="17">
        <v>59</v>
      </c>
      <c r="R661" s="17">
        <v>0</v>
      </c>
      <c r="S661" s="17">
        <v>64</v>
      </c>
      <c r="T661" s="17">
        <v>57</v>
      </c>
      <c r="U661" s="17">
        <v>0</v>
      </c>
      <c r="V661" s="17">
        <v>0</v>
      </c>
      <c r="W661" s="17">
        <v>45</v>
      </c>
      <c r="X661" s="17">
        <v>30</v>
      </c>
      <c r="Y661" s="17">
        <v>0</v>
      </c>
      <c r="Z661" s="17">
        <v>0</v>
      </c>
      <c r="AA661" s="17">
        <v>15</v>
      </c>
      <c r="AB661" s="17">
        <v>12</v>
      </c>
      <c r="AC661" s="17">
        <v>0</v>
      </c>
      <c r="AD661" s="17">
        <v>0</v>
      </c>
      <c r="AE661" s="17">
        <v>1</v>
      </c>
      <c r="AF661" s="17">
        <v>0</v>
      </c>
      <c r="AG661" s="17">
        <v>0</v>
      </c>
      <c r="AH661" s="17">
        <v>0</v>
      </c>
      <c r="AI661" s="17">
        <v>0</v>
      </c>
      <c r="AJ661" s="17">
        <v>0</v>
      </c>
      <c r="AK661" s="17">
        <v>0</v>
      </c>
      <c r="AL661" s="17">
        <v>0</v>
      </c>
      <c r="AM661" s="17">
        <v>0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  <c r="AW661" s="17">
        <v>0</v>
      </c>
      <c r="AX661" s="17">
        <v>0</v>
      </c>
      <c r="AY661" s="17">
        <v>0</v>
      </c>
      <c r="AZ661" s="17">
        <v>0</v>
      </c>
      <c r="BA661" s="17">
        <v>0</v>
      </c>
      <c r="BB661" s="17">
        <v>0</v>
      </c>
      <c r="BC661" s="44">
        <f t="shared" ref="BC661" si="872">SUM(I661:BB661)</f>
        <v>347</v>
      </c>
      <c r="BD661" s="47">
        <f t="shared" ref="BD661" si="873">SUM(I662:BB662)</f>
        <v>347</v>
      </c>
      <c r="BE661" s="50">
        <f t="shared" ref="BE661" si="874">SUM(I663:BB663)</f>
        <v>347</v>
      </c>
      <c r="BF661" s="50">
        <f t="shared" ref="BF661" si="875">BE661-BC661</f>
        <v>0</v>
      </c>
      <c r="BG661" s="53">
        <v>0.8821</v>
      </c>
      <c r="BH661" s="56" t="s">
        <v>4532</v>
      </c>
    </row>
    <row r="662" spans="1:60" ht="16.2" x14ac:dyDescent="0.25">
      <c r="A662" s="41" t="s">
        <v>4533</v>
      </c>
      <c r="B662" s="42" t="s">
        <v>4534</v>
      </c>
      <c r="C662" s="41" t="s">
        <v>4535</v>
      </c>
      <c r="D662" s="41" t="s">
        <v>4536</v>
      </c>
      <c r="E662" s="41" t="s">
        <v>4537</v>
      </c>
      <c r="F662" s="41" t="s">
        <v>77</v>
      </c>
      <c r="G662" s="43">
        <v>44295</v>
      </c>
      <c r="H662" s="18" t="s">
        <v>4538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17</v>
      </c>
      <c r="O662" s="18">
        <v>0</v>
      </c>
      <c r="P662" s="18">
        <v>47</v>
      </c>
      <c r="Q662" s="18">
        <v>59</v>
      </c>
      <c r="R662" s="18">
        <v>0</v>
      </c>
      <c r="S662" s="18">
        <v>64</v>
      </c>
      <c r="T662" s="18">
        <v>57</v>
      </c>
      <c r="U662" s="18">
        <v>0</v>
      </c>
      <c r="V662" s="18">
        <v>0</v>
      </c>
      <c r="W662" s="18">
        <v>45</v>
      </c>
      <c r="X662" s="18">
        <v>30</v>
      </c>
      <c r="Y662" s="18">
        <v>0</v>
      </c>
      <c r="Z662" s="18">
        <v>0</v>
      </c>
      <c r="AA662" s="18">
        <v>15</v>
      </c>
      <c r="AB662" s="18">
        <v>12</v>
      </c>
      <c r="AC662" s="18">
        <v>0</v>
      </c>
      <c r="AD662" s="18">
        <v>0</v>
      </c>
      <c r="AE662" s="18">
        <v>1</v>
      </c>
      <c r="AF662" s="18">
        <v>0</v>
      </c>
      <c r="AG662" s="18">
        <v>0</v>
      </c>
      <c r="AH662" s="18">
        <v>0</v>
      </c>
      <c r="AI662" s="18">
        <v>0</v>
      </c>
      <c r="AJ662" s="18">
        <v>0</v>
      </c>
      <c r="AK662" s="18">
        <v>0</v>
      </c>
      <c r="AL662" s="18">
        <v>0</v>
      </c>
      <c r="AM662" s="18">
        <v>0</v>
      </c>
      <c r="AN662" s="18">
        <v>0</v>
      </c>
      <c r="AO662" s="18">
        <v>0</v>
      </c>
      <c r="AP662" s="18">
        <v>0</v>
      </c>
      <c r="AQ662" s="18">
        <v>0</v>
      </c>
      <c r="AR662" s="18">
        <v>0</v>
      </c>
      <c r="AS662" s="18">
        <v>0</v>
      </c>
      <c r="AT662" s="18">
        <v>0</v>
      </c>
      <c r="AU662" s="18">
        <v>0</v>
      </c>
      <c r="AV662" s="18">
        <v>0</v>
      </c>
      <c r="AW662" s="18">
        <v>0</v>
      </c>
      <c r="AX662" s="18">
        <v>0</v>
      </c>
      <c r="AY662" s="18">
        <v>0</v>
      </c>
      <c r="AZ662" s="18">
        <v>0</v>
      </c>
      <c r="BA662" s="18">
        <v>0</v>
      </c>
      <c r="BB662" s="18">
        <v>0</v>
      </c>
      <c r="BC662" s="45"/>
      <c r="BD662" s="48"/>
      <c r="BE662" s="51"/>
      <c r="BF662" s="51"/>
      <c r="BG662" s="54"/>
      <c r="BH662" s="56" t="s">
        <v>4539</v>
      </c>
    </row>
    <row r="663" spans="1:60" ht="16.2" x14ac:dyDescent="0.25">
      <c r="A663" s="41" t="s">
        <v>4540</v>
      </c>
      <c r="B663" s="42" t="s">
        <v>4541</v>
      </c>
      <c r="C663" s="41" t="s">
        <v>4542</v>
      </c>
      <c r="D663" s="41" t="s">
        <v>4543</v>
      </c>
      <c r="E663" s="41" t="s">
        <v>4544</v>
      </c>
      <c r="F663" s="41" t="s">
        <v>77</v>
      </c>
      <c r="G663" s="43">
        <v>44295</v>
      </c>
      <c r="H663" s="19" t="s">
        <v>4545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17</v>
      </c>
      <c r="O663" s="19">
        <v>0</v>
      </c>
      <c r="P663" s="19">
        <v>47</v>
      </c>
      <c r="Q663" s="19">
        <v>59</v>
      </c>
      <c r="R663" s="19">
        <v>0</v>
      </c>
      <c r="S663" s="19">
        <v>64</v>
      </c>
      <c r="T663" s="19">
        <v>57</v>
      </c>
      <c r="U663" s="19">
        <v>0</v>
      </c>
      <c r="V663" s="19">
        <v>0</v>
      </c>
      <c r="W663" s="19">
        <v>45</v>
      </c>
      <c r="X663" s="19">
        <v>30</v>
      </c>
      <c r="Y663" s="19">
        <v>0</v>
      </c>
      <c r="Z663" s="19">
        <v>0</v>
      </c>
      <c r="AA663" s="19">
        <v>15</v>
      </c>
      <c r="AB663" s="19">
        <v>12</v>
      </c>
      <c r="AC663" s="19">
        <v>0</v>
      </c>
      <c r="AD663" s="19">
        <v>0</v>
      </c>
      <c r="AE663" s="19">
        <v>1</v>
      </c>
      <c r="AF663" s="19">
        <v>0</v>
      </c>
      <c r="AG663" s="19">
        <v>0</v>
      </c>
      <c r="AH663" s="19">
        <v>0</v>
      </c>
      <c r="AI663" s="19">
        <v>0</v>
      </c>
      <c r="AJ663" s="19">
        <v>0</v>
      </c>
      <c r="AK663" s="19">
        <v>0</v>
      </c>
      <c r="AL663" s="19">
        <v>0</v>
      </c>
      <c r="AM663" s="19">
        <v>0</v>
      </c>
      <c r="AN663" s="19">
        <v>0</v>
      </c>
      <c r="AO663" s="19">
        <v>0</v>
      </c>
      <c r="AP663" s="19">
        <v>0</v>
      </c>
      <c r="AQ663" s="19">
        <v>0</v>
      </c>
      <c r="AR663" s="19">
        <v>0</v>
      </c>
      <c r="AS663" s="19">
        <v>0</v>
      </c>
      <c r="AT663" s="19">
        <v>0</v>
      </c>
      <c r="AU663" s="19">
        <v>0</v>
      </c>
      <c r="AV663" s="19">
        <v>0</v>
      </c>
      <c r="AW663" s="19">
        <v>0</v>
      </c>
      <c r="AX663" s="19">
        <v>0</v>
      </c>
      <c r="AY663" s="19">
        <v>0</v>
      </c>
      <c r="AZ663" s="19">
        <v>0</v>
      </c>
      <c r="BA663" s="19">
        <v>0</v>
      </c>
      <c r="BB663" s="19">
        <v>0</v>
      </c>
      <c r="BC663" s="46"/>
      <c r="BD663" s="49"/>
      <c r="BE663" s="52"/>
      <c r="BF663" s="52"/>
      <c r="BG663" s="55"/>
      <c r="BH663" s="56" t="s">
        <v>4546</v>
      </c>
    </row>
    <row r="664" spans="1:60" ht="16.2" x14ac:dyDescent="0.25">
      <c r="A664" s="41" t="s">
        <v>4547</v>
      </c>
      <c r="B664" s="42" t="s">
        <v>4548</v>
      </c>
      <c r="C664" s="41" t="s">
        <v>4549</v>
      </c>
      <c r="D664" s="41" t="s">
        <v>4550</v>
      </c>
      <c r="E664" s="41" t="s">
        <v>4551</v>
      </c>
      <c r="F664" s="41" t="s">
        <v>77</v>
      </c>
      <c r="G664" s="43">
        <v>44296</v>
      </c>
      <c r="H664" s="17" t="s">
        <v>4552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21</v>
      </c>
      <c r="O664" s="17">
        <v>0</v>
      </c>
      <c r="P664" s="17">
        <v>0</v>
      </c>
      <c r="Q664" s="17">
        <v>50</v>
      </c>
      <c r="R664" s="17">
        <v>0</v>
      </c>
      <c r="S664" s="17">
        <v>2</v>
      </c>
      <c r="T664" s="17">
        <v>76</v>
      </c>
      <c r="U664" s="17">
        <v>0</v>
      </c>
      <c r="V664" s="17">
        <v>0</v>
      </c>
      <c r="W664" s="17">
        <v>3</v>
      </c>
      <c r="X664" s="17">
        <v>83</v>
      </c>
      <c r="Y664" s="17">
        <v>0</v>
      </c>
      <c r="Z664" s="17">
        <v>0</v>
      </c>
      <c r="AA664" s="17">
        <v>2</v>
      </c>
      <c r="AB664" s="17">
        <v>65</v>
      </c>
      <c r="AC664" s="17">
        <v>0</v>
      </c>
      <c r="AD664" s="17">
        <v>0</v>
      </c>
      <c r="AE664" s="17">
        <v>2</v>
      </c>
      <c r="AF664" s="17">
        <v>31</v>
      </c>
      <c r="AG664" s="17">
        <v>0</v>
      </c>
      <c r="AH664" s="17">
        <v>0</v>
      </c>
      <c r="AI664" s="17">
        <v>0</v>
      </c>
      <c r="AJ664" s="17">
        <v>11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  <c r="AU664" s="17">
        <v>0</v>
      </c>
      <c r="AV664" s="17">
        <v>0</v>
      </c>
      <c r="AW664" s="17">
        <v>0</v>
      </c>
      <c r="AX664" s="17">
        <v>0</v>
      </c>
      <c r="AY664" s="17">
        <v>0</v>
      </c>
      <c r="AZ664" s="17">
        <v>0</v>
      </c>
      <c r="BA664" s="17">
        <v>0</v>
      </c>
      <c r="BB664" s="17">
        <v>0</v>
      </c>
      <c r="BC664" s="44">
        <f t="shared" ref="BC664" si="876">SUM(I664:BB664)</f>
        <v>346</v>
      </c>
      <c r="BD664" s="47">
        <f t="shared" ref="BD664" si="877">SUM(I665:BB665)</f>
        <v>346</v>
      </c>
      <c r="BE664" s="50">
        <f t="shared" ref="BE664" si="878">SUM(I666:BB666)</f>
        <v>346</v>
      </c>
      <c r="BF664" s="50">
        <f t="shared" ref="BF664" si="879">BE664-BC664</f>
        <v>0</v>
      </c>
      <c r="BG664" s="53">
        <v>0.86890000000000001</v>
      </c>
      <c r="BH664" s="56" t="s">
        <v>4553</v>
      </c>
    </row>
    <row r="665" spans="1:60" ht="16.2" x14ac:dyDescent="0.25">
      <c r="A665" s="41" t="s">
        <v>4554</v>
      </c>
      <c r="B665" s="42" t="s">
        <v>4555</v>
      </c>
      <c r="C665" s="41" t="s">
        <v>4556</v>
      </c>
      <c r="D665" s="41" t="s">
        <v>4557</v>
      </c>
      <c r="E665" s="41" t="s">
        <v>4558</v>
      </c>
      <c r="F665" s="41" t="s">
        <v>77</v>
      </c>
      <c r="G665" s="43">
        <v>44296</v>
      </c>
      <c r="H665" s="18" t="s">
        <v>4559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21</v>
      </c>
      <c r="O665" s="18">
        <v>0</v>
      </c>
      <c r="P665" s="18">
        <v>0</v>
      </c>
      <c r="Q665" s="18">
        <v>50</v>
      </c>
      <c r="R665" s="18">
        <v>0</v>
      </c>
      <c r="S665" s="18">
        <v>2</v>
      </c>
      <c r="T665" s="18">
        <v>76</v>
      </c>
      <c r="U665" s="18">
        <v>0</v>
      </c>
      <c r="V665" s="18">
        <v>0</v>
      </c>
      <c r="W665" s="18">
        <v>3</v>
      </c>
      <c r="X665" s="18">
        <v>83</v>
      </c>
      <c r="Y665" s="18">
        <v>0</v>
      </c>
      <c r="Z665" s="18">
        <v>0</v>
      </c>
      <c r="AA665" s="18">
        <v>2</v>
      </c>
      <c r="AB665" s="18">
        <v>65</v>
      </c>
      <c r="AC665" s="18">
        <v>0</v>
      </c>
      <c r="AD665" s="18">
        <v>0</v>
      </c>
      <c r="AE665" s="18">
        <v>2</v>
      </c>
      <c r="AF665" s="18">
        <v>31</v>
      </c>
      <c r="AG665" s="18">
        <v>0</v>
      </c>
      <c r="AH665" s="18">
        <v>0</v>
      </c>
      <c r="AI665" s="18">
        <v>0</v>
      </c>
      <c r="AJ665" s="18">
        <v>11</v>
      </c>
      <c r="AK665" s="18">
        <v>0</v>
      </c>
      <c r="AL665" s="18">
        <v>0</v>
      </c>
      <c r="AM665" s="18">
        <v>0</v>
      </c>
      <c r="AN665" s="18">
        <v>0</v>
      </c>
      <c r="AO665" s="18">
        <v>0</v>
      </c>
      <c r="AP665" s="18">
        <v>0</v>
      </c>
      <c r="AQ665" s="18">
        <v>0</v>
      </c>
      <c r="AR665" s="18">
        <v>0</v>
      </c>
      <c r="AS665" s="18">
        <v>0</v>
      </c>
      <c r="AT665" s="18">
        <v>0</v>
      </c>
      <c r="AU665" s="18">
        <v>0</v>
      </c>
      <c r="AV665" s="18">
        <v>0</v>
      </c>
      <c r="AW665" s="18">
        <v>0</v>
      </c>
      <c r="AX665" s="18">
        <v>0</v>
      </c>
      <c r="AY665" s="18">
        <v>0</v>
      </c>
      <c r="AZ665" s="18">
        <v>0</v>
      </c>
      <c r="BA665" s="18">
        <v>0</v>
      </c>
      <c r="BB665" s="18">
        <v>0</v>
      </c>
      <c r="BC665" s="45"/>
      <c r="BD665" s="48"/>
      <c r="BE665" s="51"/>
      <c r="BF665" s="51"/>
      <c r="BG665" s="54"/>
      <c r="BH665" s="56" t="s">
        <v>4560</v>
      </c>
    </row>
    <row r="666" spans="1:60" ht="16.2" x14ac:dyDescent="0.25">
      <c r="A666" s="41" t="s">
        <v>4561</v>
      </c>
      <c r="B666" s="42" t="s">
        <v>4562</v>
      </c>
      <c r="C666" s="41" t="s">
        <v>4563</v>
      </c>
      <c r="D666" s="41" t="s">
        <v>4564</v>
      </c>
      <c r="E666" s="41" t="s">
        <v>4565</v>
      </c>
      <c r="F666" s="41" t="s">
        <v>77</v>
      </c>
      <c r="G666" s="43">
        <v>44296</v>
      </c>
      <c r="H666" s="19" t="s">
        <v>4566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21</v>
      </c>
      <c r="O666" s="19">
        <v>0</v>
      </c>
      <c r="P666" s="19">
        <v>0</v>
      </c>
      <c r="Q666" s="19">
        <v>50</v>
      </c>
      <c r="R666" s="19">
        <v>0</v>
      </c>
      <c r="S666" s="19">
        <v>2</v>
      </c>
      <c r="T666" s="19">
        <v>76</v>
      </c>
      <c r="U666" s="19">
        <v>0</v>
      </c>
      <c r="V666" s="19">
        <v>0</v>
      </c>
      <c r="W666" s="19">
        <v>3</v>
      </c>
      <c r="X666" s="19">
        <v>83</v>
      </c>
      <c r="Y666" s="19">
        <v>0</v>
      </c>
      <c r="Z666" s="19">
        <v>0</v>
      </c>
      <c r="AA666" s="19">
        <v>2</v>
      </c>
      <c r="AB666" s="19">
        <v>65</v>
      </c>
      <c r="AC666" s="19">
        <v>0</v>
      </c>
      <c r="AD666" s="19">
        <v>0</v>
      </c>
      <c r="AE666" s="19">
        <v>2</v>
      </c>
      <c r="AF666" s="19">
        <v>31</v>
      </c>
      <c r="AG666" s="19">
        <v>0</v>
      </c>
      <c r="AH666" s="19">
        <v>0</v>
      </c>
      <c r="AI666" s="19">
        <v>0</v>
      </c>
      <c r="AJ666" s="19">
        <v>11</v>
      </c>
      <c r="AK666" s="19">
        <v>0</v>
      </c>
      <c r="AL666" s="19">
        <v>0</v>
      </c>
      <c r="AM666" s="19">
        <v>0</v>
      </c>
      <c r="AN666" s="19">
        <v>0</v>
      </c>
      <c r="AO666" s="19">
        <v>0</v>
      </c>
      <c r="AP666" s="19">
        <v>0</v>
      </c>
      <c r="AQ666" s="19">
        <v>0</v>
      </c>
      <c r="AR666" s="19">
        <v>0</v>
      </c>
      <c r="AS666" s="19">
        <v>0</v>
      </c>
      <c r="AT666" s="19">
        <v>0</v>
      </c>
      <c r="AU666" s="19">
        <v>0</v>
      </c>
      <c r="AV666" s="19">
        <v>0</v>
      </c>
      <c r="AW666" s="19">
        <v>0</v>
      </c>
      <c r="AX666" s="19">
        <v>0</v>
      </c>
      <c r="AY666" s="19">
        <v>0</v>
      </c>
      <c r="AZ666" s="19">
        <v>0</v>
      </c>
      <c r="BA666" s="19">
        <v>0</v>
      </c>
      <c r="BB666" s="19">
        <v>0</v>
      </c>
      <c r="BC666" s="46"/>
      <c r="BD666" s="49"/>
      <c r="BE666" s="52"/>
      <c r="BF666" s="52"/>
      <c r="BG666" s="55"/>
      <c r="BH666" s="56" t="s">
        <v>4567</v>
      </c>
    </row>
    <row r="667" spans="1:60" ht="16.2" x14ac:dyDescent="0.25">
      <c r="A667" s="41" t="s">
        <v>4568</v>
      </c>
      <c r="B667" s="42" t="s">
        <v>4569</v>
      </c>
      <c r="C667" s="41" t="s">
        <v>4570</v>
      </c>
      <c r="D667" s="41" t="s">
        <v>4571</v>
      </c>
      <c r="E667" s="41" t="s">
        <v>4572</v>
      </c>
      <c r="F667" s="41" t="s">
        <v>77</v>
      </c>
      <c r="G667" s="43">
        <v>44301</v>
      </c>
      <c r="H667" s="17" t="s">
        <v>4573</v>
      </c>
      <c r="I667" s="17">
        <v>0</v>
      </c>
      <c r="J667" s="17">
        <v>0</v>
      </c>
      <c r="K667" s="17">
        <v>0</v>
      </c>
      <c r="L667" s="17">
        <v>0</v>
      </c>
      <c r="M667" s="17">
        <v>2</v>
      </c>
      <c r="N667" s="17">
        <v>22</v>
      </c>
      <c r="O667" s="17">
        <v>0</v>
      </c>
      <c r="P667" s="17">
        <v>15</v>
      </c>
      <c r="Q667" s="17">
        <v>49</v>
      </c>
      <c r="R667" s="17">
        <v>0</v>
      </c>
      <c r="S667" s="17">
        <v>67</v>
      </c>
      <c r="T667" s="17">
        <v>30</v>
      </c>
      <c r="U667" s="17">
        <v>0</v>
      </c>
      <c r="V667" s="17">
        <v>0</v>
      </c>
      <c r="W667" s="17">
        <v>65</v>
      </c>
      <c r="X667" s="17">
        <v>32</v>
      </c>
      <c r="Y667" s="17">
        <v>0</v>
      </c>
      <c r="Z667" s="17">
        <v>0</v>
      </c>
      <c r="AA667" s="17">
        <v>18</v>
      </c>
      <c r="AB667" s="17">
        <v>26</v>
      </c>
      <c r="AC667" s="17">
        <v>0</v>
      </c>
      <c r="AD667" s="17">
        <v>0</v>
      </c>
      <c r="AE667" s="17">
        <v>11</v>
      </c>
      <c r="AF667" s="17">
        <v>1</v>
      </c>
      <c r="AG667" s="17">
        <v>0</v>
      </c>
      <c r="AH667" s="17">
        <v>0</v>
      </c>
      <c r="AI667" s="17">
        <v>2</v>
      </c>
      <c r="AJ667" s="17">
        <v>1</v>
      </c>
      <c r="AK667" s="17">
        <v>0</v>
      </c>
      <c r="AL667" s="17">
        <v>0</v>
      </c>
      <c r="AM667" s="17">
        <v>0</v>
      </c>
      <c r="AN667" s="17">
        <v>0</v>
      </c>
      <c r="AO667" s="17">
        <v>0</v>
      </c>
      <c r="AP667" s="17">
        <v>0</v>
      </c>
      <c r="AQ667" s="17">
        <v>0</v>
      </c>
      <c r="AR667" s="17">
        <v>0</v>
      </c>
      <c r="AS667" s="17">
        <v>0</v>
      </c>
      <c r="AT667" s="17">
        <v>0</v>
      </c>
      <c r="AU667" s="17">
        <v>0</v>
      </c>
      <c r="AV667" s="17">
        <v>0</v>
      </c>
      <c r="AW667" s="17">
        <v>0</v>
      </c>
      <c r="AX667" s="17">
        <v>0</v>
      </c>
      <c r="AY667" s="17">
        <v>0</v>
      </c>
      <c r="AZ667" s="17">
        <v>0</v>
      </c>
      <c r="BA667" s="17">
        <v>0</v>
      </c>
      <c r="BB667" s="17">
        <v>0</v>
      </c>
      <c r="BC667" s="44">
        <f t="shared" ref="BC667" si="880">SUM(I667:BB667)</f>
        <v>341</v>
      </c>
      <c r="BD667" s="47">
        <f t="shared" ref="BD667" si="881">SUM(I668:BB668)</f>
        <v>325</v>
      </c>
      <c r="BE667" s="50">
        <f t="shared" ref="BE667" si="882">SUM(I669:BB669)</f>
        <v>325</v>
      </c>
      <c r="BF667" s="50">
        <f t="shared" ref="BF667" si="883">BE667-BC667</f>
        <v>-16</v>
      </c>
      <c r="BG667" s="53">
        <v>0.86970000000000003</v>
      </c>
      <c r="BH667" s="56" t="s">
        <v>4574</v>
      </c>
    </row>
    <row r="668" spans="1:60" ht="16.2" x14ac:dyDescent="0.25">
      <c r="A668" s="41" t="s">
        <v>4575</v>
      </c>
      <c r="B668" s="42" t="s">
        <v>4576</v>
      </c>
      <c r="C668" s="41" t="s">
        <v>4577</v>
      </c>
      <c r="D668" s="41" t="s">
        <v>4578</v>
      </c>
      <c r="E668" s="41" t="s">
        <v>4579</v>
      </c>
      <c r="F668" s="41" t="s">
        <v>77</v>
      </c>
      <c r="G668" s="43">
        <v>44301</v>
      </c>
      <c r="H668" s="18" t="s">
        <v>4580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22</v>
      </c>
      <c r="O668" s="18">
        <v>0</v>
      </c>
      <c r="P668" s="18">
        <v>15</v>
      </c>
      <c r="Q668" s="18">
        <v>49</v>
      </c>
      <c r="R668" s="18">
        <v>0</v>
      </c>
      <c r="S668" s="18">
        <v>67</v>
      </c>
      <c r="T668" s="18">
        <v>30</v>
      </c>
      <c r="U668" s="18">
        <v>0</v>
      </c>
      <c r="V668" s="18">
        <v>0</v>
      </c>
      <c r="W668" s="18">
        <v>65</v>
      </c>
      <c r="X668" s="18">
        <v>32</v>
      </c>
      <c r="Y668" s="18">
        <v>0</v>
      </c>
      <c r="Z668" s="18">
        <v>0</v>
      </c>
      <c r="AA668" s="18">
        <v>18</v>
      </c>
      <c r="AB668" s="18">
        <v>26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  <c r="AI668" s="18">
        <v>0</v>
      </c>
      <c r="AJ668" s="18">
        <v>1</v>
      </c>
      <c r="AK668" s="18">
        <v>0</v>
      </c>
      <c r="AL668" s="18">
        <v>0</v>
      </c>
      <c r="AM668" s="18">
        <v>0</v>
      </c>
      <c r="AN668" s="18">
        <v>0</v>
      </c>
      <c r="AO668" s="18">
        <v>0</v>
      </c>
      <c r="AP668" s="18">
        <v>0</v>
      </c>
      <c r="AQ668" s="18">
        <v>0</v>
      </c>
      <c r="AR668" s="18">
        <v>0</v>
      </c>
      <c r="AS668" s="18">
        <v>0</v>
      </c>
      <c r="AT668" s="18">
        <v>0</v>
      </c>
      <c r="AU668" s="18">
        <v>0</v>
      </c>
      <c r="AV668" s="18">
        <v>0</v>
      </c>
      <c r="AW668" s="18">
        <v>0</v>
      </c>
      <c r="AX668" s="18">
        <v>0</v>
      </c>
      <c r="AY668" s="18">
        <v>0</v>
      </c>
      <c r="AZ668" s="18">
        <v>0</v>
      </c>
      <c r="BA668" s="18">
        <v>0</v>
      </c>
      <c r="BB668" s="18">
        <v>0</v>
      </c>
      <c r="BC668" s="45"/>
      <c r="BD668" s="48"/>
      <c r="BE668" s="51"/>
      <c r="BF668" s="51"/>
      <c r="BG668" s="54"/>
      <c r="BH668" s="56" t="s">
        <v>4581</v>
      </c>
    </row>
    <row r="669" spans="1:60" ht="16.2" x14ac:dyDescent="0.25">
      <c r="A669" s="41" t="s">
        <v>4582</v>
      </c>
      <c r="B669" s="42" t="s">
        <v>4583</v>
      </c>
      <c r="C669" s="41" t="s">
        <v>4584</v>
      </c>
      <c r="D669" s="41" t="s">
        <v>4585</v>
      </c>
      <c r="E669" s="41" t="s">
        <v>4586</v>
      </c>
      <c r="F669" s="41" t="s">
        <v>77</v>
      </c>
      <c r="G669" s="43">
        <v>44301</v>
      </c>
      <c r="H669" s="19" t="s">
        <v>4587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22</v>
      </c>
      <c r="O669" s="19">
        <v>0</v>
      </c>
      <c r="P669" s="19">
        <v>15</v>
      </c>
      <c r="Q669" s="19">
        <v>49</v>
      </c>
      <c r="R669" s="19">
        <v>0</v>
      </c>
      <c r="S669" s="19">
        <v>67</v>
      </c>
      <c r="T669" s="19">
        <v>30</v>
      </c>
      <c r="U669" s="19">
        <v>0</v>
      </c>
      <c r="V669" s="19">
        <v>0</v>
      </c>
      <c r="W669" s="19">
        <v>65</v>
      </c>
      <c r="X669" s="19">
        <v>32</v>
      </c>
      <c r="Y669" s="19">
        <v>0</v>
      </c>
      <c r="Z669" s="19">
        <v>0</v>
      </c>
      <c r="AA669" s="19">
        <v>18</v>
      </c>
      <c r="AB669" s="19">
        <v>26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1</v>
      </c>
      <c r="AK669" s="19">
        <v>0</v>
      </c>
      <c r="AL669" s="19">
        <v>0</v>
      </c>
      <c r="AM669" s="19">
        <v>0</v>
      </c>
      <c r="AN669" s="19">
        <v>0</v>
      </c>
      <c r="AO669" s="19">
        <v>0</v>
      </c>
      <c r="AP669" s="19">
        <v>0</v>
      </c>
      <c r="AQ669" s="19">
        <v>0</v>
      </c>
      <c r="AR669" s="19">
        <v>0</v>
      </c>
      <c r="AS669" s="19">
        <v>0</v>
      </c>
      <c r="AT669" s="19">
        <v>0</v>
      </c>
      <c r="AU669" s="19">
        <v>0</v>
      </c>
      <c r="AV669" s="19">
        <v>0</v>
      </c>
      <c r="AW669" s="19">
        <v>0</v>
      </c>
      <c r="AX669" s="19">
        <v>0</v>
      </c>
      <c r="AY669" s="19">
        <v>0</v>
      </c>
      <c r="AZ669" s="19">
        <v>0</v>
      </c>
      <c r="BA669" s="19">
        <v>0</v>
      </c>
      <c r="BB669" s="19">
        <v>0</v>
      </c>
      <c r="BC669" s="46"/>
      <c r="BD669" s="49"/>
      <c r="BE669" s="52"/>
      <c r="BF669" s="52"/>
      <c r="BG669" s="55"/>
      <c r="BH669" s="56" t="s">
        <v>4588</v>
      </c>
    </row>
    <row r="670" spans="1:60" ht="16.2" x14ac:dyDescent="0.25">
      <c r="A670" s="41" t="s">
        <v>4589</v>
      </c>
      <c r="B670" s="42" t="s">
        <v>4590</v>
      </c>
      <c r="C670" s="41" t="s">
        <v>4591</v>
      </c>
      <c r="D670" s="41" t="s">
        <v>4592</v>
      </c>
      <c r="E670" s="41" t="s">
        <v>4593</v>
      </c>
      <c r="F670" s="41" t="s">
        <v>77</v>
      </c>
      <c r="G670" s="43">
        <v>44278</v>
      </c>
      <c r="H670" s="17" t="s">
        <v>4594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26</v>
      </c>
      <c r="P670" s="17">
        <v>0</v>
      </c>
      <c r="Q670" s="17">
        <v>0</v>
      </c>
      <c r="R670" s="17">
        <v>32</v>
      </c>
      <c r="S670" s="17">
        <v>0</v>
      </c>
      <c r="T670" s="17">
        <v>0</v>
      </c>
      <c r="U670" s="17">
        <v>10</v>
      </c>
      <c r="V670" s="17">
        <v>41</v>
      </c>
      <c r="W670" s="17">
        <v>0</v>
      </c>
      <c r="X670" s="17">
        <v>0</v>
      </c>
      <c r="Y670" s="17">
        <v>10</v>
      </c>
      <c r="Z670" s="17">
        <v>43</v>
      </c>
      <c r="AA670" s="17">
        <v>0</v>
      </c>
      <c r="AB670" s="17">
        <v>0</v>
      </c>
      <c r="AC670" s="17">
        <v>10</v>
      </c>
      <c r="AD670" s="17">
        <v>49</v>
      </c>
      <c r="AE670" s="17">
        <v>0</v>
      </c>
      <c r="AF670" s="17">
        <v>0</v>
      </c>
      <c r="AG670" s="17">
        <v>11</v>
      </c>
      <c r="AH670" s="17">
        <v>48</v>
      </c>
      <c r="AI670" s="17">
        <v>0</v>
      </c>
      <c r="AJ670" s="17">
        <v>0</v>
      </c>
      <c r="AK670" s="17">
        <v>11</v>
      </c>
      <c r="AL670" s="17">
        <v>48</v>
      </c>
      <c r="AM670" s="17">
        <v>0</v>
      </c>
      <c r="AN670" s="17">
        <v>0</v>
      </c>
      <c r="AO670" s="17">
        <v>0</v>
      </c>
      <c r="AP670" s="17">
        <v>0</v>
      </c>
      <c r="AQ670" s="17">
        <v>0</v>
      </c>
      <c r="AR670" s="17">
        <v>0</v>
      </c>
      <c r="AS670" s="17">
        <v>0</v>
      </c>
      <c r="AT670" s="17">
        <v>0</v>
      </c>
      <c r="AU670" s="17">
        <v>0</v>
      </c>
      <c r="AV670" s="17">
        <v>0</v>
      </c>
      <c r="AW670" s="17">
        <v>0</v>
      </c>
      <c r="AX670" s="17">
        <v>0</v>
      </c>
      <c r="AY670" s="17">
        <v>0</v>
      </c>
      <c r="AZ670" s="17">
        <v>0</v>
      </c>
      <c r="BA670" s="17">
        <v>0</v>
      </c>
      <c r="BB670" s="17">
        <v>0</v>
      </c>
      <c r="BC670" s="44">
        <f t="shared" ref="BC670" si="884">SUM(I670:BB670)</f>
        <v>339</v>
      </c>
      <c r="BD670" s="47">
        <f t="shared" ref="BD670" si="885">SUM(I671:BB671)</f>
        <v>339</v>
      </c>
      <c r="BE670" s="50">
        <f t="shared" ref="BE670" si="886">SUM(I672:BB672)</f>
        <v>339</v>
      </c>
      <c r="BF670" s="50">
        <f t="shared" ref="BF670" si="887">BE670-BC670</f>
        <v>0</v>
      </c>
      <c r="BG670" s="53">
        <v>0.84320000000000006</v>
      </c>
      <c r="BH670" s="56" t="s">
        <v>4595</v>
      </c>
    </row>
    <row r="671" spans="1:60" ht="16.2" x14ac:dyDescent="0.25">
      <c r="A671" s="41" t="s">
        <v>4596</v>
      </c>
      <c r="B671" s="42" t="s">
        <v>4597</v>
      </c>
      <c r="C671" s="41" t="s">
        <v>4598</v>
      </c>
      <c r="D671" s="41" t="s">
        <v>4599</v>
      </c>
      <c r="E671" s="41" t="s">
        <v>4600</v>
      </c>
      <c r="F671" s="41" t="s">
        <v>77</v>
      </c>
      <c r="G671" s="43">
        <v>44278</v>
      </c>
      <c r="H671" s="18" t="s">
        <v>4601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26</v>
      </c>
      <c r="P671" s="18">
        <v>0</v>
      </c>
      <c r="Q671" s="18">
        <v>0</v>
      </c>
      <c r="R671" s="18">
        <v>32</v>
      </c>
      <c r="S671" s="18">
        <v>0</v>
      </c>
      <c r="T671" s="18">
        <v>0</v>
      </c>
      <c r="U671" s="18">
        <v>10</v>
      </c>
      <c r="V671" s="18">
        <v>41</v>
      </c>
      <c r="W671" s="18">
        <v>0</v>
      </c>
      <c r="X671" s="18">
        <v>0</v>
      </c>
      <c r="Y671" s="18">
        <v>10</v>
      </c>
      <c r="Z671" s="18">
        <v>43</v>
      </c>
      <c r="AA671" s="18">
        <v>0</v>
      </c>
      <c r="AB671" s="18">
        <v>0</v>
      </c>
      <c r="AC671" s="18">
        <v>10</v>
      </c>
      <c r="AD671" s="18">
        <v>49</v>
      </c>
      <c r="AE671" s="18">
        <v>0</v>
      </c>
      <c r="AF671" s="18">
        <v>0</v>
      </c>
      <c r="AG671" s="18">
        <v>11</v>
      </c>
      <c r="AH671" s="18">
        <v>48</v>
      </c>
      <c r="AI671" s="18">
        <v>0</v>
      </c>
      <c r="AJ671" s="18">
        <v>0</v>
      </c>
      <c r="AK671" s="18">
        <v>11</v>
      </c>
      <c r="AL671" s="18">
        <v>48</v>
      </c>
      <c r="AM671" s="18">
        <v>0</v>
      </c>
      <c r="AN671" s="18">
        <v>0</v>
      </c>
      <c r="AO671" s="18">
        <v>0</v>
      </c>
      <c r="AP671" s="18">
        <v>0</v>
      </c>
      <c r="AQ671" s="18">
        <v>0</v>
      </c>
      <c r="AR671" s="18">
        <v>0</v>
      </c>
      <c r="AS671" s="18">
        <v>0</v>
      </c>
      <c r="AT671" s="18">
        <v>0</v>
      </c>
      <c r="AU671" s="18">
        <v>0</v>
      </c>
      <c r="AV671" s="18">
        <v>0</v>
      </c>
      <c r="AW671" s="18">
        <v>0</v>
      </c>
      <c r="AX671" s="18">
        <v>0</v>
      </c>
      <c r="AY671" s="18">
        <v>0</v>
      </c>
      <c r="AZ671" s="18">
        <v>0</v>
      </c>
      <c r="BA671" s="18">
        <v>0</v>
      </c>
      <c r="BB671" s="18">
        <v>0</v>
      </c>
      <c r="BC671" s="45"/>
      <c r="BD671" s="48"/>
      <c r="BE671" s="51"/>
      <c r="BF671" s="51"/>
      <c r="BG671" s="54"/>
      <c r="BH671" s="56" t="s">
        <v>4602</v>
      </c>
    </row>
    <row r="672" spans="1:60" ht="16.2" x14ac:dyDescent="0.25">
      <c r="A672" s="41" t="s">
        <v>4603</v>
      </c>
      <c r="B672" s="42" t="s">
        <v>4604</v>
      </c>
      <c r="C672" s="41" t="s">
        <v>4605</v>
      </c>
      <c r="D672" s="41" t="s">
        <v>4606</v>
      </c>
      <c r="E672" s="41" t="s">
        <v>4607</v>
      </c>
      <c r="F672" s="41" t="s">
        <v>77</v>
      </c>
      <c r="G672" s="43">
        <v>44278</v>
      </c>
      <c r="H672" s="19" t="s">
        <v>4608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26</v>
      </c>
      <c r="P672" s="19">
        <v>0</v>
      </c>
      <c r="Q672" s="19">
        <v>0</v>
      </c>
      <c r="R672" s="19">
        <v>32</v>
      </c>
      <c r="S672" s="19">
        <v>0</v>
      </c>
      <c r="T672" s="19">
        <v>0</v>
      </c>
      <c r="U672" s="19">
        <v>10</v>
      </c>
      <c r="V672" s="19">
        <v>41</v>
      </c>
      <c r="W672" s="19">
        <v>0</v>
      </c>
      <c r="X672" s="19">
        <v>0</v>
      </c>
      <c r="Y672" s="19">
        <v>10</v>
      </c>
      <c r="Z672" s="19">
        <v>43</v>
      </c>
      <c r="AA672" s="19">
        <v>0</v>
      </c>
      <c r="AB672" s="19">
        <v>0</v>
      </c>
      <c r="AC672" s="19">
        <v>10</v>
      </c>
      <c r="AD672" s="19">
        <v>49</v>
      </c>
      <c r="AE672" s="19">
        <v>0</v>
      </c>
      <c r="AF672" s="19">
        <v>0</v>
      </c>
      <c r="AG672" s="19">
        <v>11</v>
      </c>
      <c r="AH672" s="19">
        <v>48</v>
      </c>
      <c r="AI672" s="19">
        <v>0</v>
      </c>
      <c r="AJ672" s="19">
        <v>0</v>
      </c>
      <c r="AK672" s="19">
        <v>11</v>
      </c>
      <c r="AL672" s="19">
        <v>48</v>
      </c>
      <c r="AM672" s="19">
        <v>0</v>
      </c>
      <c r="AN672" s="19">
        <v>0</v>
      </c>
      <c r="AO672" s="19">
        <v>0</v>
      </c>
      <c r="AP672" s="19">
        <v>0</v>
      </c>
      <c r="AQ672" s="19">
        <v>0</v>
      </c>
      <c r="AR672" s="19">
        <v>0</v>
      </c>
      <c r="AS672" s="19">
        <v>0</v>
      </c>
      <c r="AT672" s="19">
        <v>0</v>
      </c>
      <c r="AU672" s="19">
        <v>0</v>
      </c>
      <c r="AV672" s="19">
        <v>0</v>
      </c>
      <c r="AW672" s="19">
        <v>0</v>
      </c>
      <c r="AX672" s="19">
        <v>0</v>
      </c>
      <c r="AY672" s="19">
        <v>0</v>
      </c>
      <c r="AZ672" s="19">
        <v>0</v>
      </c>
      <c r="BA672" s="19">
        <v>0</v>
      </c>
      <c r="BB672" s="19">
        <v>0</v>
      </c>
      <c r="BC672" s="46"/>
      <c r="BD672" s="49"/>
      <c r="BE672" s="52"/>
      <c r="BF672" s="52"/>
      <c r="BG672" s="55"/>
      <c r="BH672" s="56" t="s">
        <v>4609</v>
      </c>
    </row>
    <row r="673" spans="1:60" ht="16.2" x14ac:dyDescent="0.25">
      <c r="A673" s="41" t="s">
        <v>4610</v>
      </c>
      <c r="B673" s="42" t="s">
        <v>4611</v>
      </c>
      <c r="C673" s="41" t="s">
        <v>4612</v>
      </c>
      <c r="D673" s="41" t="s">
        <v>4613</v>
      </c>
      <c r="E673" s="41" t="s">
        <v>4614</v>
      </c>
      <c r="F673" s="41" t="s">
        <v>77</v>
      </c>
      <c r="G673" s="43">
        <v>44291</v>
      </c>
      <c r="H673" s="17" t="s">
        <v>4615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32</v>
      </c>
      <c r="O673" s="17">
        <v>0</v>
      </c>
      <c r="P673" s="17">
        <v>32</v>
      </c>
      <c r="Q673" s="17">
        <v>44</v>
      </c>
      <c r="R673" s="17">
        <v>0</v>
      </c>
      <c r="S673" s="17">
        <v>52</v>
      </c>
      <c r="T673" s="17">
        <v>52</v>
      </c>
      <c r="U673" s="17">
        <v>0</v>
      </c>
      <c r="V673" s="17">
        <v>0</v>
      </c>
      <c r="W673" s="17">
        <v>52</v>
      </c>
      <c r="X673" s="17">
        <v>72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  <c r="AW673" s="17">
        <v>0</v>
      </c>
      <c r="AX673" s="17">
        <v>0</v>
      </c>
      <c r="AY673" s="17">
        <v>0</v>
      </c>
      <c r="AZ673" s="17">
        <v>0</v>
      </c>
      <c r="BA673" s="17">
        <v>0</v>
      </c>
      <c r="BB673" s="17">
        <v>0</v>
      </c>
      <c r="BC673" s="44">
        <f t="shared" ref="BC673" si="888">SUM(I673:BB673)</f>
        <v>336</v>
      </c>
      <c r="BD673" s="47">
        <f t="shared" ref="BD673" si="889">SUM(I674:BB674)</f>
        <v>336</v>
      </c>
      <c r="BE673" s="50">
        <f t="shared" ref="BE673" si="890">SUM(I675:BB675)</f>
        <v>336</v>
      </c>
      <c r="BF673" s="50">
        <f t="shared" ref="BF673" si="891">BE673-BC673</f>
        <v>0</v>
      </c>
      <c r="BG673" s="53">
        <v>0.8841</v>
      </c>
      <c r="BH673" s="56" t="s">
        <v>4616</v>
      </c>
    </row>
    <row r="674" spans="1:60" ht="16.2" x14ac:dyDescent="0.25">
      <c r="A674" s="41" t="s">
        <v>4617</v>
      </c>
      <c r="B674" s="42" t="s">
        <v>4618</v>
      </c>
      <c r="C674" s="41" t="s">
        <v>4619</v>
      </c>
      <c r="D674" s="41" t="s">
        <v>4620</v>
      </c>
      <c r="E674" s="41" t="s">
        <v>4621</v>
      </c>
      <c r="F674" s="41" t="s">
        <v>77</v>
      </c>
      <c r="G674" s="43">
        <v>44291</v>
      </c>
      <c r="H674" s="18" t="s">
        <v>4622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32</v>
      </c>
      <c r="O674" s="18">
        <v>0</v>
      </c>
      <c r="P674" s="18">
        <v>32</v>
      </c>
      <c r="Q674" s="18">
        <v>44</v>
      </c>
      <c r="R674" s="18">
        <v>0</v>
      </c>
      <c r="S674" s="18">
        <v>52</v>
      </c>
      <c r="T674" s="18">
        <v>52</v>
      </c>
      <c r="U674" s="18">
        <v>0</v>
      </c>
      <c r="V674" s="18">
        <v>0</v>
      </c>
      <c r="W674" s="18">
        <v>52</v>
      </c>
      <c r="X674" s="18">
        <v>72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  <c r="AI674" s="18">
        <v>0</v>
      </c>
      <c r="AJ674" s="18">
        <v>0</v>
      </c>
      <c r="AK674" s="18">
        <v>0</v>
      </c>
      <c r="AL674" s="18">
        <v>0</v>
      </c>
      <c r="AM674" s="18">
        <v>0</v>
      </c>
      <c r="AN674" s="18">
        <v>0</v>
      </c>
      <c r="AO674" s="18">
        <v>0</v>
      </c>
      <c r="AP674" s="18">
        <v>0</v>
      </c>
      <c r="AQ674" s="18">
        <v>0</v>
      </c>
      <c r="AR674" s="18">
        <v>0</v>
      </c>
      <c r="AS674" s="18">
        <v>0</v>
      </c>
      <c r="AT674" s="18">
        <v>0</v>
      </c>
      <c r="AU674" s="18">
        <v>0</v>
      </c>
      <c r="AV674" s="18">
        <v>0</v>
      </c>
      <c r="AW674" s="18">
        <v>0</v>
      </c>
      <c r="AX674" s="18">
        <v>0</v>
      </c>
      <c r="AY674" s="18">
        <v>0</v>
      </c>
      <c r="AZ674" s="18">
        <v>0</v>
      </c>
      <c r="BA674" s="18">
        <v>0</v>
      </c>
      <c r="BB674" s="18">
        <v>0</v>
      </c>
      <c r="BC674" s="45"/>
      <c r="BD674" s="48"/>
      <c r="BE674" s="51"/>
      <c r="BF674" s="51"/>
      <c r="BG674" s="54"/>
      <c r="BH674" s="56" t="s">
        <v>4623</v>
      </c>
    </row>
    <row r="675" spans="1:60" ht="16.2" x14ac:dyDescent="0.25">
      <c r="A675" s="41" t="s">
        <v>4624</v>
      </c>
      <c r="B675" s="42" t="s">
        <v>4625</v>
      </c>
      <c r="C675" s="41" t="s">
        <v>4626</v>
      </c>
      <c r="D675" s="41" t="s">
        <v>4627</v>
      </c>
      <c r="E675" s="41" t="s">
        <v>4628</v>
      </c>
      <c r="F675" s="41" t="s">
        <v>77</v>
      </c>
      <c r="G675" s="43">
        <v>44291</v>
      </c>
      <c r="H675" s="19" t="s">
        <v>4629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32</v>
      </c>
      <c r="O675" s="19">
        <v>0</v>
      </c>
      <c r="P675" s="19">
        <v>32</v>
      </c>
      <c r="Q675" s="19">
        <v>44</v>
      </c>
      <c r="R675" s="19">
        <v>0</v>
      </c>
      <c r="S675" s="19">
        <v>52</v>
      </c>
      <c r="T675" s="19">
        <v>52</v>
      </c>
      <c r="U675" s="19">
        <v>0</v>
      </c>
      <c r="V675" s="19">
        <v>0</v>
      </c>
      <c r="W675" s="19">
        <v>52</v>
      </c>
      <c r="X675" s="19">
        <v>72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19">
        <v>0</v>
      </c>
      <c r="AL675" s="19">
        <v>0</v>
      </c>
      <c r="AM675" s="19">
        <v>0</v>
      </c>
      <c r="AN675" s="19">
        <v>0</v>
      </c>
      <c r="AO675" s="19">
        <v>0</v>
      </c>
      <c r="AP675" s="19">
        <v>0</v>
      </c>
      <c r="AQ675" s="19">
        <v>0</v>
      </c>
      <c r="AR675" s="19">
        <v>0</v>
      </c>
      <c r="AS675" s="19">
        <v>0</v>
      </c>
      <c r="AT675" s="19">
        <v>0</v>
      </c>
      <c r="AU675" s="19">
        <v>0</v>
      </c>
      <c r="AV675" s="19">
        <v>0</v>
      </c>
      <c r="AW675" s="19">
        <v>0</v>
      </c>
      <c r="AX675" s="19">
        <v>0</v>
      </c>
      <c r="AY675" s="19">
        <v>0</v>
      </c>
      <c r="AZ675" s="19">
        <v>0</v>
      </c>
      <c r="BA675" s="19">
        <v>0</v>
      </c>
      <c r="BB675" s="19">
        <v>0</v>
      </c>
      <c r="BC675" s="46"/>
      <c r="BD675" s="49"/>
      <c r="BE675" s="52"/>
      <c r="BF675" s="52"/>
      <c r="BG675" s="55"/>
      <c r="BH675" s="56" t="s">
        <v>4630</v>
      </c>
    </row>
    <row r="676" spans="1:60" ht="16.2" x14ac:dyDescent="0.25">
      <c r="A676" s="41" t="s">
        <v>4631</v>
      </c>
      <c r="B676" s="42" t="s">
        <v>4632</v>
      </c>
      <c r="C676" s="41" t="s">
        <v>4633</v>
      </c>
      <c r="D676" s="41" t="s">
        <v>4634</v>
      </c>
      <c r="E676" s="41" t="s">
        <v>4635</v>
      </c>
      <c r="F676" s="41" t="s">
        <v>77</v>
      </c>
      <c r="G676" s="43">
        <v>44300</v>
      </c>
      <c r="H676" s="17" t="s">
        <v>4636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12</v>
      </c>
      <c r="O676" s="17">
        <v>0</v>
      </c>
      <c r="P676" s="17">
        <v>14</v>
      </c>
      <c r="Q676" s="17">
        <v>25</v>
      </c>
      <c r="R676" s="17">
        <v>0</v>
      </c>
      <c r="S676" s="17">
        <v>66</v>
      </c>
      <c r="T676" s="17">
        <v>59</v>
      </c>
      <c r="U676" s="17">
        <v>0</v>
      </c>
      <c r="V676" s="17">
        <v>0</v>
      </c>
      <c r="W676" s="17">
        <v>77</v>
      </c>
      <c r="X676" s="17">
        <v>27</v>
      </c>
      <c r="Y676" s="17">
        <v>0</v>
      </c>
      <c r="Z676" s="17">
        <v>0</v>
      </c>
      <c r="AA676" s="17">
        <v>21</v>
      </c>
      <c r="AB676" s="17">
        <v>15</v>
      </c>
      <c r="AC676" s="17">
        <v>0</v>
      </c>
      <c r="AD676" s="17">
        <v>0</v>
      </c>
      <c r="AE676" s="17">
        <v>11</v>
      </c>
      <c r="AF676" s="17">
        <v>5</v>
      </c>
      <c r="AG676" s="17">
        <v>0</v>
      </c>
      <c r="AH676" s="17">
        <v>0</v>
      </c>
      <c r="AI676" s="17">
        <v>4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  <c r="AW676" s="17">
        <v>0</v>
      </c>
      <c r="AX676" s="17">
        <v>0</v>
      </c>
      <c r="AY676" s="17">
        <v>0</v>
      </c>
      <c r="AZ676" s="17">
        <v>0</v>
      </c>
      <c r="BA676" s="17">
        <v>0</v>
      </c>
      <c r="BB676" s="17">
        <v>0</v>
      </c>
      <c r="BC676" s="44">
        <f t="shared" ref="BC676" si="892">SUM(I676:BB676)</f>
        <v>336</v>
      </c>
      <c r="BD676" s="47">
        <f t="shared" ref="BD676" si="893">SUM(I677:BB677)</f>
        <v>336</v>
      </c>
      <c r="BE676" s="50">
        <f t="shared" ref="BE676" si="894">SUM(I678:BB678)</f>
        <v>336</v>
      </c>
      <c r="BF676" s="50">
        <f t="shared" ref="BF676" si="895">BE676-BC676</f>
        <v>0</v>
      </c>
      <c r="BG676" s="53">
        <v>0.88020000000000009</v>
      </c>
      <c r="BH676" s="56" t="s">
        <v>4637</v>
      </c>
    </row>
    <row r="677" spans="1:60" ht="16.2" x14ac:dyDescent="0.25">
      <c r="A677" s="41" t="s">
        <v>4638</v>
      </c>
      <c r="B677" s="42" t="s">
        <v>4639</v>
      </c>
      <c r="C677" s="41" t="s">
        <v>4640</v>
      </c>
      <c r="D677" s="41" t="s">
        <v>4641</v>
      </c>
      <c r="E677" s="41" t="s">
        <v>4642</v>
      </c>
      <c r="F677" s="41" t="s">
        <v>77</v>
      </c>
      <c r="G677" s="43">
        <v>44300</v>
      </c>
      <c r="H677" s="18" t="s">
        <v>4643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12</v>
      </c>
      <c r="O677" s="18">
        <v>0</v>
      </c>
      <c r="P677" s="18">
        <v>14</v>
      </c>
      <c r="Q677" s="18">
        <v>25</v>
      </c>
      <c r="R677" s="18">
        <v>0</v>
      </c>
      <c r="S677" s="18">
        <v>66</v>
      </c>
      <c r="T677" s="18">
        <v>59</v>
      </c>
      <c r="U677" s="18">
        <v>0</v>
      </c>
      <c r="V677" s="18">
        <v>0</v>
      </c>
      <c r="W677" s="18">
        <v>77</v>
      </c>
      <c r="X677" s="18">
        <v>27</v>
      </c>
      <c r="Y677" s="18">
        <v>0</v>
      </c>
      <c r="Z677" s="18">
        <v>0</v>
      </c>
      <c r="AA677" s="18">
        <v>21</v>
      </c>
      <c r="AB677" s="18">
        <v>15</v>
      </c>
      <c r="AC677" s="18">
        <v>0</v>
      </c>
      <c r="AD677" s="18">
        <v>0</v>
      </c>
      <c r="AE677" s="18">
        <v>11</v>
      </c>
      <c r="AF677" s="18">
        <v>5</v>
      </c>
      <c r="AG677" s="18">
        <v>0</v>
      </c>
      <c r="AH677" s="18">
        <v>0</v>
      </c>
      <c r="AI677" s="18">
        <v>4</v>
      </c>
      <c r="AJ677" s="18">
        <v>0</v>
      </c>
      <c r="AK677" s="18">
        <v>0</v>
      </c>
      <c r="AL677" s="18">
        <v>0</v>
      </c>
      <c r="AM677" s="18">
        <v>0</v>
      </c>
      <c r="AN677" s="18">
        <v>0</v>
      </c>
      <c r="AO677" s="18">
        <v>0</v>
      </c>
      <c r="AP677" s="18">
        <v>0</v>
      </c>
      <c r="AQ677" s="18">
        <v>0</v>
      </c>
      <c r="AR677" s="18">
        <v>0</v>
      </c>
      <c r="AS677" s="18">
        <v>0</v>
      </c>
      <c r="AT677" s="18">
        <v>0</v>
      </c>
      <c r="AU677" s="18">
        <v>0</v>
      </c>
      <c r="AV677" s="18">
        <v>0</v>
      </c>
      <c r="AW677" s="18">
        <v>0</v>
      </c>
      <c r="AX677" s="18">
        <v>0</v>
      </c>
      <c r="AY677" s="18">
        <v>0</v>
      </c>
      <c r="AZ677" s="18">
        <v>0</v>
      </c>
      <c r="BA677" s="18">
        <v>0</v>
      </c>
      <c r="BB677" s="18">
        <v>0</v>
      </c>
      <c r="BC677" s="45"/>
      <c r="BD677" s="48"/>
      <c r="BE677" s="51"/>
      <c r="BF677" s="51"/>
      <c r="BG677" s="54"/>
      <c r="BH677" s="56" t="s">
        <v>4644</v>
      </c>
    </row>
    <row r="678" spans="1:60" ht="16.2" x14ac:dyDescent="0.25">
      <c r="A678" s="41" t="s">
        <v>4645</v>
      </c>
      <c r="B678" s="42" t="s">
        <v>4646</v>
      </c>
      <c r="C678" s="41" t="s">
        <v>4647</v>
      </c>
      <c r="D678" s="41" t="s">
        <v>4648</v>
      </c>
      <c r="E678" s="41" t="s">
        <v>4649</v>
      </c>
      <c r="F678" s="41" t="s">
        <v>77</v>
      </c>
      <c r="G678" s="43">
        <v>44300</v>
      </c>
      <c r="H678" s="19" t="s">
        <v>4650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12</v>
      </c>
      <c r="O678" s="19">
        <v>0</v>
      </c>
      <c r="P678" s="19">
        <v>14</v>
      </c>
      <c r="Q678" s="19">
        <v>25</v>
      </c>
      <c r="R678" s="19">
        <v>0</v>
      </c>
      <c r="S678" s="19">
        <v>66</v>
      </c>
      <c r="T678" s="19">
        <v>59</v>
      </c>
      <c r="U678" s="19">
        <v>0</v>
      </c>
      <c r="V678" s="19">
        <v>0</v>
      </c>
      <c r="W678" s="19">
        <v>77</v>
      </c>
      <c r="X678" s="19">
        <v>27</v>
      </c>
      <c r="Y678" s="19">
        <v>0</v>
      </c>
      <c r="Z678" s="19">
        <v>0</v>
      </c>
      <c r="AA678" s="19">
        <v>21</v>
      </c>
      <c r="AB678" s="19">
        <v>15</v>
      </c>
      <c r="AC678" s="19">
        <v>0</v>
      </c>
      <c r="AD678" s="19">
        <v>0</v>
      </c>
      <c r="AE678" s="19">
        <v>11</v>
      </c>
      <c r="AF678" s="19">
        <v>5</v>
      </c>
      <c r="AG678" s="19">
        <v>0</v>
      </c>
      <c r="AH678" s="19">
        <v>0</v>
      </c>
      <c r="AI678" s="19">
        <v>4</v>
      </c>
      <c r="AJ678" s="19">
        <v>0</v>
      </c>
      <c r="AK678" s="19">
        <v>0</v>
      </c>
      <c r="AL678" s="19">
        <v>0</v>
      </c>
      <c r="AM678" s="19">
        <v>0</v>
      </c>
      <c r="AN678" s="19">
        <v>0</v>
      </c>
      <c r="AO678" s="19">
        <v>0</v>
      </c>
      <c r="AP678" s="19">
        <v>0</v>
      </c>
      <c r="AQ678" s="19">
        <v>0</v>
      </c>
      <c r="AR678" s="19">
        <v>0</v>
      </c>
      <c r="AS678" s="19">
        <v>0</v>
      </c>
      <c r="AT678" s="19">
        <v>0</v>
      </c>
      <c r="AU678" s="19">
        <v>0</v>
      </c>
      <c r="AV678" s="19">
        <v>0</v>
      </c>
      <c r="AW678" s="19">
        <v>0</v>
      </c>
      <c r="AX678" s="19">
        <v>0</v>
      </c>
      <c r="AY678" s="19">
        <v>0</v>
      </c>
      <c r="AZ678" s="19">
        <v>0</v>
      </c>
      <c r="BA678" s="19">
        <v>0</v>
      </c>
      <c r="BB678" s="19">
        <v>0</v>
      </c>
      <c r="BC678" s="46"/>
      <c r="BD678" s="49"/>
      <c r="BE678" s="52"/>
      <c r="BF678" s="52"/>
      <c r="BG678" s="55"/>
      <c r="BH678" s="56" t="s">
        <v>4651</v>
      </c>
    </row>
    <row r="679" spans="1:60" ht="16.2" x14ac:dyDescent="0.25">
      <c r="A679" s="41" t="s">
        <v>4652</v>
      </c>
      <c r="B679" s="42" t="s">
        <v>4653</v>
      </c>
      <c r="C679" s="41" t="s">
        <v>4654</v>
      </c>
      <c r="D679" s="41" t="s">
        <v>4655</v>
      </c>
      <c r="E679" s="41" t="s">
        <v>4656</v>
      </c>
      <c r="F679" s="41" t="s">
        <v>77</v>
      </c>
      <c r="G679" s="43">
        <v>44282</v>
      </c>
      <c r="H679" s="17" t="s">
        <v>4657</v>
      </c>
      <c r="I679" s="17">
        <v>0</v>
      </c>
      <c r="J679" s="17">
        <v>61</v>
      </c>
      <c r="K679" s="17">
        <v>0</v>
      </c>
      <c r="L679" s="17">
        <v>99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  <c r="AI679" s="17">
        <v>0</v>
      </c>
      <c r="AJ679" s="17">
        <v>0</v>
      </c>
      <c r="AK679" s="17">
        <v>0</v>
      </c>
      <c r="AL679" s="17">
        <v>0</v>
      </c>
      <c r="AM679" s="17">
        <v>0</v>
      </c>
      <c r="AN679" s="17">
        <v>0</v>
      </c>
      <c r="AO679" s="17">
        <v>0</v>
      </c>
      <c r="AP679" s="17">
        <v>0</v>
      </c>
      <c r="AQ679" s="17">
        <v>0</v>
      </c>
      <c r="AR679" s="17">
        <v>0</v>
      </c>
      <c r="AS679" s="17">
        <v>0</v>
      </c>
      <c r="AT679" s="17">
        <v>55</v>
      </c>
      <c r="AU679" s="17">
        <v>0</v>
      </c>
      <c r="AV679" s="17">
        <v>0</v>
      </c>
      <c r="AW679" s="17">
        <v>0</v>
      </c>
      <c r="AX679" s="17">
        <v>60</v>
      </c>
      <c r="AY679" s="17">
        <v>0</v>
      </c>
      <c r="AZ679" s="17">
        <v>0</v>
      </c>
      <c r="BA679" s="17">
        <v>0</v>
      </c>
      <c r="BB679" s="17">
        <v>61</v>
      </c>
      <c r="BC679" s="44">
        <f t="shared" ref="BC679" si="896">SUM(I679:BB679)</f>
        <v>336</v>
      </c>
      <c r="BD679" s="47">
        <f t="shared" ref="BD679" si="897">SUM(I680:BB680)</f>
        <v>336</v>
      </c>
      <c r="BE679" s="50">
        <f t="shared" ref="BE679" si="898">SUM(I681:BB681)</f>
        <v>336</v>
      </c>
      <c r="BF679" s="50">
        <f t="shared" ref="BF679" si="899">BE679-BC679</f>
        <v>0</v>
      </c>
      <c r="BG679" s="53">
        <v>0.86890000000000001</v>
      </c>
      <c r="BH679" s="56" t="s">
        <v>4658</v>
      </c>
    </row>
    <row r="680" spans="1:60" ht="16.2" x14ac:dyDescent="0.25">
      <c r="A680" s="41" t="s">
        <v>4659</v>
      </c>
      <c r="B680" s="42" t="s">
        <v>4660</v>
      </c>
      <c r="C680" s="41" t="s">
        <v>4661</v>
      </c>
      <c r="D680" s="41" t="s">
        <v>4662</v>
      </c>
      <c r="E680" s="41" t="s">
        <v>4663</v>
      </c>
      <c r="F680" s="41" t="s">
        <v>77</v>
      </c>
      <c r="G680" s="43">
        <v>44282</v>
      </c>
      <c r="H680" s="18" t="s">
        <v>4664</v>
      </c>
      <c r="I680" s="18">
        <v>0</v>
      </c>
      <c r="J680" s="18">
        <v>61</v>
      </c>
      <c r="K680" s="18">
        <v>0</v>
      </c>
      <c r="L680" s="18">
        <v>99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  <c r="AI680" s="18">
        <v>0</v>
      </c>
      <c r="AJ680" s="18">
        <v>0</v>
      </c>
      <c r="AK680" s="18">
        <v>0</v>
      </c>
      <c r="AL680" s="18">
        <v>0</v>
      </c>
      <c r="AM680" s="18">
        <v>0</v>
      </c>
      <c r="AN680" s="18">
        <v>0</v>
      </c>
      <c r="AO680" s="18">
        <v>0</v>
      </c>
      <c r="AP680" s="18">
        <v>0</v>
      </c>
      <c r="AQ680" s="18">
        <v>0</v>
      </c>
      <c r="AR680" s="18">
        <v>0</v>
      </c>
      <c r="AS680" s="18">
        <v>0</v>
      </c>
      <c r="AT680" s="18">
        <v>55</v>
      </c>
      <c r="AU680" s="18">
        <v>0</v>
      </c>
      <c r="AV680" s="18">
        <v>0</v>
      </c>
      <c r="AW680" s="18">
        <v>0</v>
      </c>
      <c r="AX680" s="18">
        <v>60</v>
      </c>
      <c r="AY680" s="18">
        <v>0</v>
      </c>
      <c r="AZ680" s="18">
        <v>0</v>
      </c>
      <c r="BA680" s="18">
        <v>0</v>
      </c>
      <c r="BB680" s="18">
        <v>61</v>
      </c>
      <c r="BC680" s="45"/>
      <c r="BD680" s="48"/>
      <c r="BE680" s="51"/>
      <c r="BF680" s="51"/>
      <c r="BG680" s="54"/>
      <c r="BH680" s="56" t="s">
        <v>4665</v>
      </c>
    </row>
    <row r="681" spans="1:60" ht="16.2" x14ac:dyDescent="0.25">
      <c r="A681" s="41" t="s">
        <v>4666</v>
      </c>
      <c r="B681" s="42" t="s">
        <v>4667</v>
      </c>
      <c r="C681" s="41" t="s">
        <v>4668</v>
      </c>
      <c r="D681" s="41" t="s">
        <v>4669</v>
      </c>
      <c r="E681" s="41" t="s">
        <v>4670</v>
      </c>
      <c r="F681" s="41" t="s">
        <v>77</v>
      </c>
      <c r="G681" s="43">
        <v>44282</v>
      </c>
      <c r="H681" s="19" t="s">
        <v>4671</v>
      </c>
      <c r="I681" s="19">
        <v>0</v>
      </c>
      <c r="J681" s="19">
        <v>61</v>
      </c>
      <c r="K681" s="19">
        <v>0</v>
      </c>
      <c r="L681" s="19">
        <v>99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0</v>
      </c>
      <c r="AL681" s="19">
        <v>0</v>
      </c>
      <c r="AM681" s="19">
        <v>0</v>
      </c>
      <c r="AN681" s="19">
        <v>0</v>
      </c>
      <c r="AO681" s="19">
        <v>0</v>
      </c>
      <c r="AP681" s="19">
        <v>0</v>
      </c>
      <c r="AQ681" s="19">
        <v>0</v>
      </c>
      <c r="AR681" s="19">
        <v>0</v>
      </c>
      <c r="AS681" s="19">
        <v>0</v>
      </c>
      <c r="AT681" s="19">
        <v>55</v>
      </c>
      <c r="AU681" s="19">
        <v>0</v>
      </c>
      <c r="AV681" s="19">
        <v>0</v>
      </c>
      <c r="AW681" s="19">
        <v>0</v>
      </c>
      <c r="AX681" s="19">
        <v>60</v>
      </c>
      <c r="AY681" s="19">
        <v>0</v>
      </c>
      <c r="AZ681" s="19">
        <v>0</v>
      </c>
      <c r="BA681" s="19">
        <v>0</v>
      </c>
      <c r="BB681" s="19">
        <v>61</v>
      </c>
      <c r="BC681" s="46"/>
      <c r="BD681" s="49"/>
      <c r="BE681" s="52"/>
      <c r="BF681" s="52"/>
      <c r="BG681" s="55"/>
      <c r="BH681" s="56" t="s">
        <v>4672</v>
      </c>
    </row>
    <row r="682" spans="1:60" ht="16.2" x14ac:dyDescent="0.25">
      <c r="A682" s="41" t="s">
        <v>4673</v>
      </c>
      <c r="B682" s="42" t="s">
        <v>4674</v>
      </c>
      <c r="C682" s="41" t="s">
        <v>4675</v>
      </c>
      <c r="D682" s="41" t="s">
        <v>4676</v>
      </c>
      <c r="E682" s="41" t="s">
        <v>4677</v>
      </c>
      <c r="F682" s="41" t="s">
        <v>77</v>
      </c>
      <c r="G682" s="43">
        <v>44296</v>
      </c>
      <c r="H682" s="17" t="s">
        <v>4678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33</v>
      </c>
      <c r="O682" s="17">
        <v>0</v>
      </c>
      <c r="P682" s="17">
        <v>57</v>
      </c>
      <c r="Q682" s="17">
        <v>21</v>
      </c>
      <c r="R682" s="17">
        <v>0</v>
      </c>
      <c r="S682" s="17">
        <v>21</v>
      </c>
      <c r="T682" s="17">
        <v>28</v>
      </c>
      <c r="U682" s="17">
        <v>0</v>
      </c>
      <c r="V682" s="17">
        <v>0</v>
      </c>
      <c r="W682" s="17">
        <v>25</v>
      </c>
      <c r="X682" s="17">
        <v>25</v>
      </c>
      <c r="Y682" s="17">
        <v>0</v>
      </c>
      <c r="Z682" s="17">
        <v>0</v>
      </c>
      <c r="AA682" s="17">
        <v>19</v>
      </c>
      <c r="AB682" s="17">
        <v>17</v>
      </c>
      <c r="AC682" s="17">
        <v>0</v>
      </c>
      <c r="AD682" s="17">
        <v>0</v>
      </c>
      <c r="AE682" s="17">
        <v>4</v>
      </c>
      <c r="AF682" s="17">
        <v>51</v>
      </c>
      <c r="AG682" s="17">
        <v>0</v>
      </c>
      <c r="AH682" s="17">
        <v>0</v>
      </c>
      <c r="AI682" s="17">
        <v>15</v>
      </c>
      <c r="AJ682" s="17">
        <v>19</v>
      </c>
      <c r="AK682" s="17">
        <v>0</v>
      </c>
      <c r="AL682" s="17">
        <v>0</v>
      </c>
      <c r="AM682" s="17">
        <v>0</v>
      </c>
      <c r="AN682" s="17">
        <v>0</v>
      </c>
      <c r="AO682" s="17">
        <v>0</v>
      </c>
      <c r="AP682" s="17">
        <v>0</v>
      </c>
      <c r="AQ682" s="17">
        <v>0</v>
      </c>
      <c r="AR682" s="17">
        <v>0</v>
      </c>
      <c r="AS682" s="17">
        <v>0</v>
      </c>
      <c r="AT682" s="17">
        <v>0</v>
      </c>
      <c r="AU682" s="17">
        <v>0</v>
      </c>
      <c r="AV682" s="17">
        <v>0</v>
      </c>
      <c r="AW682" s="17">
        <v>0</v>
      </c>
      <c r="AX682" s="17">
        <v>0</v>
      </c>
      <c r="AY682" s="17">
        <v>0</v>
      </c>
      <c r="AZ682" s="17">
        <v>0</v>
      </c>
      <c r="BA682" s="17">
        <v>0</v>
      </c>
      <c r="BB682" s="17">
        <v>0</v>
      </c>
      <c r="BC682" s="44">
        <f t="shared" ref="BC682" si="900">SUM(I682:BB682)</f>
        <v>335</v>
      </c>
      <c r="BD682" s="47">
        <f t="shared" ref="BD682" si="901">SUM(I683:BB683)</f>
        <v>670</v>
      </c>
      <c r="BE682" s="50">
        <f t="shared" ref="BE682" si="902">SUM(I684:BB684)</f>
        <v>0</v>
      </c>
      <c r="BF682" s="50">
        <f t="shared" ref="BF682" si="903">BE682-BC682</f>
        <v>-335</v>
      </c>
      <c r="BG682" s="53">
        <v>0.86910000000000009</v>
      </c>
      <c r="BH682" s="56" t="s">
        <v>4679</v>
      </c>
    </row>
    <row r="683" spans="1:60" ht="16.2" x14ac:dyDescent="0.25">
      <c r="A683" s="41" t="s">
        <v>4680</v>
      </c>
      <c r="B683" s="42" t="s">
        <v>4681</v>
      </c>
      <c r="C683" s="41" t="s">
        <v>4682</v>
      </c>
      <c r="D683" s="41" t="s">
        <v>4683</v>
      </c>
      <c r="E683" s="41" t="s">
        <v>4684</v>
      </c>
      <c r="F683" s="41" t="s">
        <v>77</v>
      </c>
      <c r="G683" s="43">
        <v>44296</v>
      </c>
      <c r="H683" s="18" t="s">
        <v>4685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66</v>
      </c>
      <c r="O683" s="18">
        <v>0</v>
      </c>
      <c r="P683" s="18">
        <v>114</v>
      </c>
      <c r="Q683" s="18">
        <v>42</v>
      </c>
      <c r="R683" s="18">
        <v>0</v>
      </c>
      <c r="S683" s="18">
        <v>42</v>
      </c>
      <c r="T683" s="18">
        <v>56</v>
      </c>
      <c r="U683" s="18">
        <v>0</v>
      </c>
      <c r="V683" s="18">
        <v>0</v>
      </c>
      <c r="W683" s="18">
        <v>50</v>
      </c>
      <c r="X683" s="18">
        <v>50</v>
      </c>
      <c r="Y683" s="18">
        <v>0</v>
      </c>
      <c r="Z683" s="18">
        <v>0</v>
      </c>
      <c r="AA683" s="18">
        <v>38</v>
      </c>
      <c r="AB683" s="18">
        <v>34</v>
      </c>
      <c r="AC683" s="18">
        <v>0</v>
      </c>
      <c r="AD683" s="18">
        <v>0</v>
      </c>
      <c r="AE683" s="18">
        <v>8</v>
      </c>
      <c r="AF683" s="18">
        <v>102</v>
      </c>
      <c r="AG683" s="18">
        <v>0</v>
      </c>
      <c r="AH683" s="18">
        <v>0</v>
      </c>
      <c r="AI683" s="18">
        <v>30</v>
      </c>
      <c r="AJ683" s="18">
        <v>38</v>
      </c>
      <c r="AK683" s="18">
        <v>0</v>
      </c>
      <c r="AL683" s="18">
        <v>0</v>
      </c>
      <c r="AM683" s="18">
        <v>0</v>
      </c>
      <c r="AN683" s="18">
        <v>0</v>
      </c>
      <c r="AO683" s="18">
        <v>0</v>
      </c>
      <c r="AP683" s="18">
        <v>0</v>
      </c>
      <c r="AQ683" s="18">
        <v>0</v>
      </c>
      <c r="AR683" s="18">
        <v>0</v>
      </c>
      <c r="AS683" s="18">
        <v>0</v>
      </c>
      <c r="AT683" s="18">
        <v>0</v>
      </c>
      <c r="AU683" s="18">
        <v>0</v>
      </c>
      <c r="AV683" s="18">
        <v>0</v>
      </c>
      <c r="AW683" s="18">
        <v>0</v>
      </c>
      <c r="AX683" s="18">
        <v>0</v>
      </c>
      <c r="AY683" s="18">
        <v>0</v>
      </c>
      <c r="AZ683" s="18">
        <v>0</v>
      </c>
      <c r="BA683" s="18">
        <v>0</v>
      </c>
      <c r="BB683" s="18">
        <v>0</v>
      </c>
      <c r="BC683" s="45"/>
      <c r="BD683" s="48"/>
      <c r="BE683" s="51"/>
      <c r="BF683" s="51"/>
      <c r="BG683" s="54"/>
      <c r="BH683" s="56" t="s">
        <v>4686</v>
      </c>
    </row>
    <row r="684" spans="1:60" ht="16.2" x14ac:dyDescent="0.25">
      <c r="A684" s="41" t="s">
        <v>4687</v>
      </c>
      <c r="B684" s="42" t="s">
        <v>4688</v>
      </c>
      <c r="C684" s="41" t="s">
        <v>4689</v>
      </c>
      <c r="D684" s="41" t="s">
        <v>4690</v>
      </c>
      <c r="E684" s="41" t="s">
        <v>4691</v>
      </c>
      <c r="F684" s="41" t="s">
        <v>77</v>
      </c>
      <c r="G684" s="43">
        <v>44296</v>
      </c>
      <c r="H684" s="19" t="s">
        <v>4692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19">
        <v>0</v>
      </c>
      <c r="AL684" s="19">
        <v>0</v>
      </c>
      <c r="AM684" s="19">
        <v>0</v>
      </c>
      <c r="AN684" s="19">
        <v>0</v>
      </c>
      <c r="AO684" s="19">
        <v>0</v>
      </c>
      <c r="AP684" s="19">
        <v>0</v>
      </c>
      <c r="AQ684" s="19">
        <v>0</v>
      </c>
      <c r="AR684" s="19">
        <v>0</v>
      </c>
      <c r="AS684" s="19">
        <v>0</v>
      </c>
      <c r="AT684" s="19">
        <v>0</v>
      </c>
      <c r="AU684" s="19">
        <v>0</v>
      </c>
      <c r="AV684" s="19">
        <v>0</v>
      </c>
      <c r="AW684" s="19">
        <v>0</v>
      </c>
      <c r="AX684" s="19">
        <v>0</v>
      </c>
      <c r="AY684" s="19">
        <v>0</v>
      </c>
      <c r="AZ684" s="19">
        <v>0</v>
      </c>
      <c r="BA684" s="19">
        <v>0</v>
      </c>
      <c r="BB684" s="19">
        <v>0</v>
      </c>
      <c r="BC684" s="46"/>
      <c r="BD684" s="49"/>
      <c r="BE684" s="52"/>
      <c r="BF684" s="52"/>
      <c r="BG684" s="55"/>
      <c r="BH684" s="56" t="s">
        <v>4693</v>
      </c>
    </row>
    <row r="685" spans="1:60" ht="16.2" x14ac:dyDescent="0.25">
      <c r="A685" s="41" t="s">
        <v>4694</v>
      </c>
      <c r="B685" s="42" t="s">
        <v>4695</v>
      </c>
      <c r="C685" s="41" t="s">
        <v>4696</v>
      </c>
      <c r="D685" s="41" t="s">
        <v>4697</v>
      </c>
      <c r="E685" s="41" t="s">
        <v>4698</v>
      </c>
      <c r="F685" s="41" t="s">
        <v>77</v>
      </c>
      <c r="G685" s="43">
        <v>44296</v>
      </c>
      <c r="H685" s="17" t="s">
        <v>4699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33</v>
      </c>
      <c r="O685" s="17">
        <v>0</v>
      </c>
      <c r="P685" s="17">
        <v>57</v>
      </c>
      <c r="Q685" s="17">
        <v>21</v>
      </c>
      <c r="R685" s="17">
        <v>0</v>
      </c>
      <c r="S685" s="17">
        <v>21</v>
      </c>
      <c r="T685" s="17">
        <v>28</v>
      </c>
      <c r="U685" s="17">
        <v>0</v>
      </c>
      <c r="V685" s="17">
        <v>0</v>
      </c>
      <c r="W685" s="17">
        <v>25</v>
      </c>
      <c r="X685" s="17">
        <v>25</v>
      </c>
      <c r="Y685" s="17">
        <v>0</v>
      </c>
      <c r="Z685" s="17">
        <v>0</v>
      </c>
      <c r="AA685" s="17">
        <v>19</v>
      </c>
      <c r="AB685" s="17">
        <v>17</v>
      </c>
      <c r="AC685" s="17">
        <v>0</v>
      </c>
      <c r="AD685" s="17">
        <v>0</v>
      </c>
      <c r="AE685" s="17">
        <v>4</v>
      </c>
      <c r="AF685" s="17">
        <v>51</v>
      </c>
      <c r="AG685" s="17">
        <v>0</v>
      </c>
      <c r="AH685" s="17">
        <v>0</v>
      </c>
      <c r="AI685" s="17">
        <v>15</v>
      </c>
      <c r="AJ685" s="17">
        <v>19</v>
      </c>
      <c r="AK685" s="17">
        <v>0</v>
      </c>
      <c r="AL685" s="17">
        <v>0</v>
      </c>
      <c r="AM685" s="17">
        <v>0</v>
      </c>
      <c r="AN685" s="17">
        <v>0</v>
      </c>
      <c r="AO685" s="17">
        <v>0</v>
      </c>
      <c r="AP685" s="17">
        <v>0</v>
      </c>
      <c r="AQ685" s="17">
        <v>0</v>
      </c>
      <c r="AR685" s="17">
        <v>0</v>
      </c>
      <c r="AS685" s="17">
        <v>0</v>
      </c>
      <c r="AT685" s="17">
        <v>0</v>
      </c>
      <c r="AU685" s="17">
        <v>0</v>
      </c>
      <c r="AV685" s="17">
        <v>0</v>
      </c>
      <c r="AW685" s="17">
        <v>0</v>
      </c>
      <c r="AX685" s="17">
        <v>0</v>
      </c>
      <c r="AY685" s="17">
        <v>0</v>
      </c>
      <c r="AZ685" s="17">
        <v>0</v>
      </c>
      <c r="BA685" s="17">
        <v>0</v>
      </c>
      <c r="BB685" s="17">
        <v>0</v>
      </c>
      <c r="BC685" s="44">
        <f t="shared" ref="BC685" si="904">SUM(I685:BB685)</f>
        <v>335</v>
      </c>
      <c r="BD685" s="47">
        <f t="shared" ref="BD685" si="905">SUM(I686:BB686)</f>
        <v>670</v>
      </c>
      <c r="BE685" s="50">
        <f t="shared" ref="BE685" si="906">SUM(I687:BB687)</f>
        <v>0</v>
      </c>
      <c r="BF685" s="50">
        <f t="shared" ref="BF685" si="907">BE685-BC685</f>
        <v>-335</v>
      </c>
      <c r="BG685" s="53">
        <v>0.8357</v>
      </c>
      <c r="BH685" s="56" t="s">
        <v>4700</v>
      </c>
    </row>
    <row r="686" spans="1:60" ht="16.2" x14ac:dyDescent="0.25">
      <c r="A686" s="41" t="s">
        <v>4701</v>
      </c>
      <c r="B686" s="42" t="s">
        <v>4702</v>
      </c>
      <c r="C686" s="41" t="s">
        <v>4703</v>
      </c>
      <c r="D686" s="41" t="s">
        <v>4704</v>
      </c>
      <c r="E686" s="41" t="s">
        <v>4705</v>
      </c>
      <c r="F686" s="41" t="s">
        <v>77</v>
      </c>
      <c r="G686" s="43">
        <v>44296</v>
      </c>
      <c r="H686" s="18" t="s">
        <v>4706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66</v>
      </c>
      <c r="O686" s="18">
        <v>0</v>
      </c>
      <c r="P686" s="18">
        <v>114</v>
      </c>
      <c r="Q686" s="18">
        <v>42</v>
      </c>
      <c r="R686" s="18">
        <v>0</v>
      </c>
      <c r="S686" s="18">
        <v>42</v>
      </c>
      <c r="T686" s="18">
        <v>56</v>
      </c>
      <c r="U686" s="18">
        <v>0</v>
      </c>
      <c r="V686" s="18">
        <v>0</v>
      </c>
      <c r="W686" s="18">
        <v>50</v>
      </c>
      <c r="X686" s="18">
        <v>50</v>
      </c>
      <c r="Y686" s="18">
        <v>0</v>
      </c>
      <c r="Z686" s="18">
        <v>0</v>
      </c>
      <c r="AA686" s="18">
        <v>38</v>
      </c>
      <c r="AB686" s="18">
        <v>34</v>
      </c>
      <c r="AC686" s="18">
        <v>0</v>
      </c>
      <c r="AD686" s="18">
        <v>0</v>
      </c>
      <c r="AE686" s="18">
        <v>8</v>
      </c>
      <c r="AF686" s="18">
        <v>102</v>
      </c>
      <c r="AG686" s="18">
        <v>0</v>
      </c>
      <c r="AH686" s="18">
        <v>0</v>
      </c>
      <c r="AI686" s="18">
        <v>30</v>
      </c>
      <c r="AJ686" s="18">
        <v>38</v>
      </c>
      <c r="AK686" s="18">
        <v>0</v>
      </c>
      <c r="AL686" s="18">
        <v>0</v>
      </c>
      <c r="AM686" s="18">
        <v>0</v>
      </c>
      <c r="AN686" s="18">
        <v>0</v>
      </c>
      <c r="AO686" s="18">
        <v>0</v>
      </c>
      <c r="AP686" s="18">
        <v>0</v>
      </c>
      <c r="AQ686" s="18">
        <v>0</v>
      </c>
      <c r="AR686" s="18">
        <v>0</v>
      </c>
      <c r="AS686" s="18">
        <v>0</v>
      </c>
      <c r="AT686" s="18">
        <v>0</v>
      </c>
      <c r="AU686" s="18">
        <v>0</v>
      </c>
      <c r="AV686" s="18">
        <v>0</v>
      </c>
      <c r="AW686" s="18">
        <v>0</v>
      </c>
      <c r="AX686" s="18">
        <v>0</v>
      </c>
      <c r="AY686" s="18">
        <v>0</v>
      </c>
      <c r="AZ686" s="18">
        <v>0</v>
      </c>
      <c r="BA686" s="18">
        <v>0</v>
      </c>
      <c r="BB686" s="18">
        <v>0</v>
      </c>
      <c r="BC686" s="45"/>
      <c r="BD686" s="48"/>
      <c r="BE686" s="51"/>
      <c r="BF686" s="51"/>
      <c r="BG686" s="54"/>
      <c r="BH686" s="56" t="s">
        <v>4707</v>
      </c>
    </row>
    <row r="687" spans="1:60" ht="16.2" x14ac:dyDescent="0.25">
      <c r="A687" s="41" t="s">
        <v>4708</v>
      </c>
      <c r="B687" s="42" t="s">
        <v>4709</v>
      </c>
      <c r="C687" s="41" t="s">
        <v>4710</v>
      </c>
      <c r="D687" s="41" t="s">
        <v>4711</v>
      </c>
      <c r="E687" s="41" t="s">
        <v>4712</v>
      </c>
      <c r="F687" s="41" t="s">
        <v>77</v>
      </c>
      <c r="G687" s="43">
        <v>44296</v>
      </c>
      <c r="H687" s="19" t="s">
        <v>4713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19">
        <v>0</v>
      </c>
      <c r="AL687" s="19">
        <v>0</v>
      </c>
      <c r="AM687" s="19">
        <v>0</v>
      </c>
      <c r="AN687" s="19">
        <v>0</v>
      </c>
      <c r="AO687" s="19">
        <v>0</v>
      </c>
      <c r="AP687" s="19">
        <v>0</v>
      </c>
      <c r="AQ687" s="19">
        <v>0</v>
      </c>
      <c r="AR687" s="19">
        <v>0</v>
      </c>
      <c r="AS687" s="19">
        <v>0</v>
      </c>
      <c r="AT687" s="19">
        <v>0</v>
      </c>
      <c r="AU687" s="19">
        <v>0</v>
      </c>
      <c r="AV687" s="19">
        <v>0</v>
      </c>
      <c r="AW687" s="19">
        <v>0</v>
      </c>
      <c r="AX687" s="19">
        <v>0</v>
      </c>
      <c r="AY687" s="19">
        <v>0</v>
      </c>
      <c r="AZ687" s="19">
        <v>0</v>
      </c>
      <c r="BA687" s="19">
        <v>0</v>
      </c>
      <c r="BB687" s="19">
        <v>0</v>
      </c>
      <c r="BC687" s="46"/>
      <c r="BD687" s="49"/>
      <c r="BE687" s="52"/>
      <c r="BF687" s="52"/>
      <c r="BG687" s="55"/>
      <c r="BH687" s="56" t="s">
        <v>4714</v>
      </c>
    </row>
    <row r="688" spans="1:60" ht="16.2" x14ac:dyDescent="0.25">
      <c r="A688" s="41" t="s">
        <v>4715</v>
      </c>
      <c r="B688" s="42" t="s">
        <v>4716</v>
      </c>
      <c r="C688" s="41" t="s">
        <v>4717</v>
      </c>
      <c r="D688" s="41" t="s">
        <v>4718</v>
      </c>
      <c r="E688" s="41" t="s">
        <v>4719</v>
      </c>
      <c r="F688" s="41" t="s">
        <v>77</v>
      </c>
      <c r="G688" s="43">
        <v>44291</v>
      </c>
      <c r="H688" s="17" t="s">
        <v>4720</v>
      </c>
      <c r="I688" s="17">
        <v>0</v>
      </c>
      <c r="J688" s="17">
        <v>0</v>
      </c>
      <c r="K688" s="17">
        <v>0</v>
      </c>
      <c r="L688" s="17">
        <v>0</v>
      </c>
      <c r="M688" s="17">
        <v>26</v>
      </c>
      <c r="N688" s="17">
        <v>42</v>
      </c>
      <c r="O688" s="17">
        <v>0</v>
      </c>
      <c r="P688" s="17">
        <v>38</v>
      </c>
      <c r="Q688" s="17">
        <v>51</v>
      </c>
      <c r="R688" s="17">
        <v>0</v>
      </c>
      <c r="S688" s="17">
        <v>50</v>
      </c>
      <c r="T688" s="17">
        <v>60</v>
      </c>
      <c r="U688" s="17">
        <v>0</v>
      </c>
      <c r="V688" s="17">
        <v>0</v>
      </c>
      <c r="W688" s="17">
        <v>32</v>
      </c>
      <c r="X688" s="17">
        <v>34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  <c r="AI688" s="17">
        <v>0</v>
      </c>
      <c r="AJ688" s="17">
        <v>0</v>
      </c>
      <c r="AK688" s="17">
        <v>0</v>
      </c>
      <c r="AL688" s="17">
        <v>0</v>
      </c>
      <c r="AM688" s="17">
        <v>0</v>
      </c>
      <c r="AN688" s="17">
        <v>0</v>
      </c>
      <c r="AO688" s="17">
        <v>0</v>
      </c>
      <c r="AP688" s="17">
        <v>0</v>
      </c>
      <c r="AQ688" s="17">
        <v>0</v>
      </c>
      <c r="AR688" s="17">
        <v>0</v>
      </c>
      <c r="AS688" s="17">
        <v>0</v>
      </c>
      <c r="AT688" s="17">
        <v>0</v>
      </c>
      <c r="AU688" s="17">
        <v>0</v>
      </c>
      <c r="AV688" s="17">
        <v>0</v>
      </c>
      <c r="AW688" s="17">
        <v>0</v>
      </c>
      <c r="AX688" s="17">
        <v>0</v>
      </c>
      <c r="AY688" s="17">
        <v>0</v>
      </c>
      <c r="AZ688" s="17">
        <v>0</v>
      </c>
      <c r="BA688" s="17">
        <v>0</v>
      </c>
      <c r="BB688" s="17">
        <v>0</v>
      </c>
      <c r="BC688" s="44">
        <f t="shared" ref="BC688" si="908">SUM(I688:BB688)</f>
        <v>333</v>
      </c>
      <c r="BD688" s="47">
        <f t="shared" ref="BD688" si="909">SUM(I689:BB689)</f>
        <v>333</v>
      </c>
      <c r="BE688" s="50">
        <f t="shared" ref="BE688" si="910">SUM(I690:BB690)</f>
        <v>333</v>
      </c>
      <c r="BF688" s="50">
        <f t="shared" ref="BF688" si="911">BE688-BC688</f>
        <v>0</v>
      </c>
      <c r="BG688" s="53">
        <v>0.88570000000000004</v>
      </c>
      <c r="BH688" s="56" t="s">
        <v>4721</v>
      </c>
    </row>
    <row r="689" spans="1:60" ht="16.2" x14ac:dyDescent="0.25">
      <c r="A689" s="41" t="s">
        <v>4722</v>
      </c>
      <c r="B689" s="42" t="s">
        <v>4723</v>
      </c>
      <c r="C689" s="41" t="s">
        <v>4724</v>
      </c>
      <c r="D689" s="41" t="s">
        <v>4725</v>
      </c>
      <c r="E689" s="41" t="s">
        <v>4726</v>
      </c>
      <c r="F689" s="41" t="s">
        <v>77</v>
      </c>
      <c r="G689" s="43">
        <v>44291</v>
      </c>
      <c r="H689" s="18" t="s">
        <v>4727</v>
      </c>
      <c r="I689" s="18">
        <v>0</v>
      </c>
      <c r="J689" s="18">
        <v>0</v>
      </c>
      <c r="K689" s="18">
        <v>0</v>
      </c>
      <c r="L689" s="18">
        <v>0</v>
      </c>
      <c r="M689" s="18">
        <v>26</v>
      </c>
      <c r="N689" s="18">
        <v>42</v>
      </c>
      <c r="O689" s="18">
        <v>0</v>
      </c>
      <c r="P689" s="18">
        <v>38</v>
      </c>
      <c r="Q689" s="18">
        <v>51</v>
      </c>
      <c r="R689" s="18">
        <v>0</v>
      </c>
      <c r="S689" s="18">
        <v>50</v>
      </c>
      <c r="T689" s="18">
        <v>60</v>
      </c>
      <c r="U689" s="18">
        <v>0</v>
      </c>
      <c r="V689" s="18">
        <v>0</v>
      </c>
      <c r="W689" s="18">
        <v>32</v>
      </c>
      <c r="X689" s="18">
        <v>34</v>
      </c>
      <c r="Y689" s="18">
        <v>0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0</v>
      </c>
      <c r="AG689" s="18">
        <v>0</v>
      </c>
      <c r="AH689" s="18">
        <v>0</v>
      </c>
      <c r="AI689" s="18">
        <v>0</v>
      </c>
      <c r="AJ689" s="18">
        <v>0</v>
      </c>
      <c r="AK689" s="18">
        <v>0</v>
      </c>
      <c r="AL689" s="18">
        <v>0</v>
      </c>
      <c r="AM689" s="18">
        <v>0</v>
      </c>
      <c r="AN689" s="18">
        <v>0</v>
      </c>
      <c r="AO689" s="18">
        <v>0</v>
      </c>
      <c r="AP689" s="18">
        <v>0</v>
      </c>
      <c r="AQ689" s="18">
        <v>0</v>
      </c>
      <c r="AR689" s="18">
        <v>0</v>
      </c>
      <c r="AS689" s="18">
        <v>0</v>
      </c>
      <c r="AT689" s="18">
        <v>0</v>
      </c>
      <c r="AU689" s="18">
        <v>0</v>
      </c>
      <c r="AV689" s="18">
        <v>0</v>
      </c>
      <c r="AW689" s="18">
        <v>0</v>
      </c>
      <c r="AX689" s="18">
        <v>0</v>
      </c>
      <c r="AY689" s="18">
        <v>0</v>
      </c>
      <c r="AZ689" s="18">
        <v>0</v>
      </c>
      <c r="BA689" s="18">
        <v>0</v>
      </c>
      <c r="BB689" s="18">
        <v>0</v>
      </c>
      <c r="BC689" s="45"/>
      <c r="BD689" s="48"/>
      <c r="BE689" s="51"/>
      <c r="BF689" s="51"/>
      <c r="BG689" s="54"/>
      <c r="BH689" s="56" t="s">
        <v>4728</v>
      </c>
    </row>
    <row r="690" spans="1:60" ht="16.2" x14ac:dyDescent="0.25">
      <c r="A690" s="41" t="s">
        <v>4729</v>
      </c>
      <c r="B690" s="42" t="s">
        <v>4730</v>
      </c>
      <c r="C690" s="41" t="s">
        <v>4731</v>
      </c>
      <c r="D690" s="41" t="s">
        <v>4732</v>
      </c>
      <c r="E690" s="41" t="s">
        <v>4733</v>
      </c>
      <c r="F690" s="41" t="s">
        <v>77</v>
      </c>
      <c r="G690" s="43">
        <v>44291</v>
      </c>
      <c r="H690" s="19" t="s">
        <v>4734</v>
      </c>
      <c r="I690" s="19">
        <v>0</v>
      </c>
      <c r="J690" s="19">
        <v>0</v>
      </c>
      <c r="K690" s="19">
        <v>0</v>
      </c>
      <c r="L690" s="19">
        <v>0</v>
      </c>
      <c r="M690" s="19">
        <v>26</v>
      </c>
      <c r="N690" s="19">
        <v>42</v>
      </c>
      <c r="O690" s="19">
        <v>0</v>
      </c>
      <c r="P690" s="19">
        <v>38</v>
      </c>
      <c r="Q690" s="19">
        <v>51</v>
      </c>
      <c r="R690" s="19">
        <v>0</v>
      </c>
      <c r="S690" s="19">
        <v>50</v>
      </c>
      <c r="T690" s="19">
        <v>60</v>
      </c>
      <c r="U690" s="19">
        <v>0</v>
      </c>
      <c r="V690" s="19">
        <v>0</v>
      </c>
      <c r="W690" s="19">
        <v>32</v>
      </c>
      <c r="X690" s="19">
        <v>34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19">
        <v>0</v>
      </c>
      <c r="AK690" s="19">
        <v>0</v>
      </c>
      <c r="AL690" s="19">
        <v>0</v>
      </c>
      <c r="AM690" s="19">
        <v>0</v>
      </c>
      <c r="AN690" s="19">
        <v>0</v>
      </c>
      <c r="AO690" s="19">
        <v>0</v>
      </c>
      <c r="AP690" s="19">
        <v>0</v>
      </c>
      <c r="AQ690" s="19">
        <v>0</v>
      </c>
      <c r="AR690" s="19">
        <v>0</v>
      </c>
      <c r="AS690" s="19">
        <v>0</v>
      </c>
      <c r="AT690" s="19">
        <v>0</v>
      </c>
      <c r="AU690" s="19">
        <v>0</v>
      </c>
      <c r="AV690" s="19">
        <v>0</v>
      </c>
      <c r="AW690" s="19">
        <v>0</v>
      </c>
      <c r="AX690" s="19">
        <v>0</v>
      </c>
      <c r="AY690" s="19">
        <v>0</v>
      </c>
      <c r="AZ690" s="19">
        <v>0</v>
      </c>
      <c r="BA690" s="19">
        <v>0</v>
      </c>
      <c r="BB690" s="19">
        <v>0</v>
      </c>
      <c r="BC690" s="46"/>
      <c r="BD690" s="49"/>
      <c r="BE690" s="52"/>
      <c r="BF690" s="52"/>
      <c r="BG690" s="55"/>
      <c r="BH690" s="56" t="s">
        <v>4735</v>
      </c>
    </row>
    <row r="691" spans="1:60" ht="16.2" x14ac:dyDescent="0.25">
      <c r="A691" s="41" t="s">
        <v>4736</v>
      </c>
      <c r="B691" s="42" t="s">
        <v>4737</v>
      </c>
      <c r="C691" s="41" t="s">
        <v>4738</v>
      </c>
      <c r="D691" s="41" t="s">
        <v>4739</v>
      </c>
      <c r="E691" s="41" t="s">
        <v>4740</v>
      </c>
      <c r="F691" s="41" t="s">
        <v>77</v>
      </c>
      <c r="G691" s="43">
        <v>44294</v>
      </c>
      <c r="H691" s="17" t="s">
        <v>4741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10</v>
      </c>
      <c r="X691" s="17">
        <v>20</v>
      </c>
      <c r="Y691" s="17">
        <v>0</v>
      </c>
      <c r="Z691" s="17">
        <v>0</v>
      </c>
      <c r="AA691" s="17">
        <v>37</v>
      </c>
      <c r="AB691" s="17">
        <v>0</v>
      </c>
      <c r="AC691" s="17">
        <v>0</v>
      </c>
      <c r="AD691" s="17">
        <v>0</v>
      </c>
      <c r="AE691" s="17">
        <v>70</v>
      </c>
      <c r="AF691" s="17">
        <v>0</v>
      </c>
      <c r="AG691" s="17">
        <v>0</v>
      </c>
      <c r="AH691" s="17">
        <v>0</v>
      </c>
      <c r="AI691" s="17">
        <v>74</v>
      </c>
      <c r="AJ691" s="17">
        <v>60</v>
      </c>
      <c r="AK691" s="17">
        <v>0</v>
      </c>
      <c r="AL691" s="17">
        <v>0</v>
      </c>
      <c r="AM691" s="17">
        <v>0</v>
      </c>
      <c r="AN691" s="17">
        <v>37</v>
      </c>
      <c r="AO691" s="17">
        <v>0</v>
      </c>
      <c r="AP691" s="17">
        <v>0</v>
      </c>
      <c r="AQ691" s="17">
        <v>0</v>
      </c>
      <c r="AR691" s="17">
        <v>17</v>
      </c>
      <c r="AS691" s="17">
        <v>0</v>
      </c>
      <c r="AT691" s="17">
        <v>0</v>
      </c>
      <c r="AU691" s="17">
        <v>7</v>
      </c>
      <c r="AV691" s="17">
        <v>0</v>
      </c>
      <c r="AW691" s="17">
        <v>0</v>
      </c>
      <c r="AX691" s="17">
        <v>0</v>
      </c>
      <c r="AY691" s="17">
        <v>0</v>
      </c>
      <c r="AZ691" s="17">
        <v>0</v>
      </c>
      <c r="BA691" s="17">
        <v>0</v>
      </c>
      <c r="BB691" s="17">
        <v>0</v>
      </c>
      <c r="BC691" s="44">
        <f t="shared" ref="BC691" si="912">SUM(I691:BB691)</f>
        <v>332</v>
      </c>
      <c r="BD691" s="47">
        <f t="shared" ref="BD691" si="913">SUM(I692:BB692)</f>
        <v>332</v>
      </c>
      <c r="BE691" s="50">
        <f t="shared" ref="BE691" si="914">SUM(I693:BB693)</f>
        <v>332</v>
      </c>
      <c r="BF691" s="50">
        <f t="shared" ref="BF691" si="915">BE691-BC691</f>
        <v>0</v>
      </c>
      <c r="BG691" s="53">
        <v>0.87220000000000009</v>
      </c>
      <c r="BH691" s="56" t="s">
        <v>4742</v>
      </c>
    </row>
    <row r="692" spans="1:60" ht="16.2" x14ac:dyDescent="0.25">
      <c r="A692" s="41" t="s">
        <v>4743</v>
      </c>
      <c r="B692" s="42" t="s">
        <v>4744</v>
      </c>
      <c r="C692" s="41" t="s">
        <v>4745</v>
      </c>
      <c r="D692" s="41" t="s">
        <v>4746</v>
      </c>
      <c r="E692" s="41" t="s">
        <v>4747</v>
      </c>
      <c r="F692" s="41" t="s">
        <v>77</v>
      </c>
      <c r="G692" s="43">
        <v>44294</v>
      </c>
      <c r="H692" s="18" t="s">
        <v>4748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10</v>
      </c>
      <c r="X692" s="18">
        <v>20</v>
      </c>
      <c r="Y692" s="18">
        <v>0</v>
      </c>
      <c r="Z692" s="18">
        <v>0</v>
      </c>
      <c r="AA692" s="18">
        <v>37</v>
      </c>
      <c r="AB692" s="18">
        <v>0</v>
      </c>
      <c r="AC692" s="18">
        <v>0</v>
      </c>
      <c r="AD692" s="18">
        <v>0</v>
      </c>
      <c r="AE692" s="18">
        <v>70</v>
      </c>
      <c r="AF692" s="18">
        <v>0</v>
      </c>
      <c r="AG692" s="18">
        <v>0</v>
      </c>
      <c r="AH692" s="18">
        <v>0</v>
      </c>
      <c r="AI692" s="18">
        <v>74</v>
      </c>
      <c r="AJ692" s="18">
        <v>60</v>
      </c>
      <c r="AK692" s="18">
        <v>0</v>
      </c>
      <c r="AL692" s="18">
        <v>0</v>
      </c>
      <c r="AM692" s="18">
        <v>0</v>
      </c>
      <c r="AN692" s="18">
        <v>37</v>
      </c>
      <c r="AO692" s="18">
        <v>0</v>
      </c>
      <c r="AP692" s="18">
        <v>0</v>
      </c>
      <c r="AQ692" s="18">
        <v>0</v>
      </c>
      <c r="AR692" s="18">
        <v>17</v>
      </c>
      <c r="AS692" s="18">
        <v>0</v>
      </c>
      <c r="AT692" s="18">
        <v>0</v>
      </c>
      <c r="AU692" s="18">
        <v>7</v>
      </c>
      <c r="AV692" s="18">
        <v>0</v>
      </c>
      <c r="AW692" s="18">
        <v>0</v>
      </c>
      <c r="AX692" s="18">
        <v>0</v>
      </c>
      <c r="AY692" s="18">
        <v>0</v>
      </c>
      <c r="AZ692" s="18">
        <v>0</v>
      </c>
      <c r="BA692" s="18">
        <v>0</v>
      </c>
      <c r="BB692" s="18">
        <v>0</v>
      </c>
      <c r="BC692" s="45"/>
      <c r="BD692" s="48"/>
      <c r="BE692" s="51"/>
      <c r="BF692" s="51"/>
      <c r="BG692" s="54"/>
      <c r="BH692" s="56" t="s">
        <v>4749</v>
      </c>
    </row>
    <row r="693" spans="1:60" ht="16.2" x14ac:dyDescent="0.25">
      <c r="A693" s="41" t="s">
        <v>4750</v>
      </c>
      <c r="B693" s="42" t="s">
        <v>4751</v>
      </c>
      <c r="C693" s="41" t="s">
        <v>4752</v>
      </c>
      <c r="D693" s="41" t="s">
        <v>4753</v>
      </c>
      <c r="E693" s="41" t="s">
        <v>4754</v>
      </c>
      <c r="F693" s="41" t="s">
        <v>77</v>
      </c>
      <c r="G693" s="43">
        <v>44294</v>
      </c>
      <c r="H693" s="19" t="s">
        <v>4755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10</v>
      </c>
      <c r="X693" s="19">
        <v>20</v>
      </c>
      <c r="Y693" s="19">
        <v>0</v>
      </c>
      <c r="Z693" s="19">
        <v>0</v>
      </c>
      <c r="AA693" s="19">
        <v>37</v>
      </c>
      <c r="AB693" s="19">
        <v>0</v>
      </c>
      <c r="AC693" s="19">
        <v>0</v>
      </c>
      <c r="AD693" s="19">
        <v>0</v>
      </c>
      <c r="AE693" s="19">
        <v>70</v>
      </c>
      <c r="AF693" s="19">
        <v>0</v>
      </c>
      <c r="AG693" s="19">
        <v>0</v>
      </c>
      <c r="AH693" s="19">
        <v>0</v>
      </c>
      <c r="AI693" s="19">
        <v>74</v>
      </c>
      <c r="AJ693" s="19">
        <v>60</v>
      </c>
      <c r="AK693" s="19">
        <v>0</v>
      </c>
      <c r="AL693" s="19">
        <v>0</v>
      </c>
      <c r="AM693" s="19">
        <v>0</v>
      </c>
      <c r="AN693" s="19">
        <v>37</v>
      </c>
      <c r="AO693" s="19">
        <v>0</v>
      </c>
      <c r="AP693" s="19">
        <v>0</v>
      </c>
      <c r="AQ693" s="19">
        <v>0</v>
      </c>
      <c r="AR693" s="19">
        <v>17</v>
      </c>
      <c r="AS693" s="19">
        <v>0</v>
      </c>
      <c r="AT693" s="19">
        <v>0</v>
      </c>
      <c r="AU693" s="19">
        <v>7</v>
      </c>
      <c r="AV693" s="19">
        <v>0</v>
      </c>
      <c r="AW693" s="19">
        <v>0</v>
      </c>
      <c r="AX693" s="19">
        <v>0</v>
      </c>
      <c r="AY693" s="19">
        <v>0</v>
      </c>
      <c r="AZ693" s="19">
        <v>0</v>
      </c>
      <c r="BA693" s="19">
        <v>0</v>
      </c>
      <c r="BB693" s="19">
        <v>0</v>
      </c>
      <c r="BC693" s="46"/>
      <c r="BD693" s="49"/>
      <c r="BE693" s="52"/>
      <c r="BF693" s="52"/>
      <c r="BG693" s="55"/>
      <c r="BH693" s="56" t="s">
        <v>4756</v>
      </c>
    </row>
    <row r="694" spans="1:60" ht="16.2" x14ac:dyDescent="0.25">
      <c r="A694" s="41" t="s">
        <v>4757</v>
      </c>
      <c r="B694" s="42" t="s">
        <v>4758</v>
      </c>
      <c r="C694" s="41" t="s">
        <v>4759</v>
      </c>
      <c r="D694" s="41" t="s">
        <v>4760</v>
      </c>
      <c r="E694" s="41" t="s">
        <v>4761</v>
      </c>
      <c r="F694" s="41" t="s">
        <v>77</v>
      </c>
      <c r="G694" s="43">
        <v>44292</v>
      </c>
      <c r="H694" s="17" t="s">
        <v>4762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27</v>
      </c>
      <c r="O694" s="17">
        <v>0</v>
      </c>
      <c r="P694" s="17">
        <v>16</v>
      </c>
      <c r="Q694" s="17">
        <v>25</v>
      </c>
      <c r="R694" s="17">
        <v>0</v>
      </c>
      <c r="S694" s="17">
        <v>25</v>
      </c>
      <c r="T694" s="17">
        <v>34</v>
      </c>
      <c r="U694" s="17">
        <v>0</v>
      </c>
      <c r="V694" s="17">
        <v>0</v>
      </c>
      <c r="W694" s="17">
        <v>32</v>
      </c>
      <c r="X694" s="17">
        <v>30</v>
      </c>
      <c r="Y694" s="17">
        <v>0</v>
      </c>
      <c r="Z694" s="17">
        <v>0</v>
      </c>
      <c r="AA694" s="17">
        <v>23</v>
      </c>
      <c r="AB694" s="17">
        <v>18</v>
      </c>
      <c r="AC694" s="17">
        <v>0</v>
      </c>
      <c r="AD694" s="17">
        <v>0</v>
      </c>
      <c r="AE694" s="17">
        <v>36</v>
      </c>
      <c r="AF694" s="17">
        <v>39</v>
      </c>
      <c r="AG694" s="17">
        <v>0</v>
      </c>
      <c r="AH694" s="17">
        <v>0</v>
      </c>
      <c r="AI694" s="17">
        <v>11</v>
      </c>
      <c r="AJ694" s="17">
        <v>14</v>
      </c>
      <c r="AK694" s="17">
        <v>0</v>
      </c>
      <c r="AL694" s="17">
        <v>0</v>
      </c>
      <c r="AM694" s="17">
        <v>0</v>
      </c>
      <c r="AN694" s="17">
        <v>0</v>
      </c>
      <c r="AO694" s="17">
        <v>0</v>
      </c>
      <c r="AP694" s="17">
        <v>0</v>
      </c>
      <c r="AQ694" s="17">
        <v>0</v>
      </c>
      <c r="AR694" s="17">
        <v>0</v>
      </c>
      <c r="AS694" s="17">
        <v>0</v>
      </c>
      <c r="AT694" s="17">
        <v>0</v>
      </c>
      <c r="AU694" s="17">
        <v>0</v>
      </c>
      <c r="AV694" s="17">
        <v>0</v>
      </c>
      <c r="AW694" s="17">
        <v>0</v>
      </c>
      <c r="AX694" s="17">
        <v>0</v>
      </c>
      <c r="AY694" s="17">
        <v>0</v>
      </c>
      <c r="AZ694" s="17">
        <v>0</v>
      </c>
      <c r="BA694" s="17">
        <v>0</v>
      </c>
      <c r="BB694" s="17">
        <v>0</v>
      </c>
      <c r="BC694" s="44">
        <f t="shared" ref="BC694" si="916">SUM(I694:BB694)</f>
        <v>330</v>
      </c>
      <c r="BD694" s="47">
        <f t="shared" ref="BD694" si="917">SUM(I695:BB695)</f>
        <v>0</v>
      </c>
      <c r="BE694" s="50">
        <f t="shared" ref="BE694" si="918">SUM(I696:BB696)</f>
        <v>0</v>
      </c>
      <c r="BF694" s="50">
        <f t="shared" ref="BF694" si="919">BE694-BC694</f>
        <v>-330</v>
      </c>
      <c r="BG694" s="53">
        <v>0.86990000000000001</v>
      </c>
      <c r="BH694" s="56" t="s">
        <v>4763</v>
      </c>
    </row>
    <row r="695" spans="1:60" ht="16.2" x14ac:dyDescent="0.25">
      <c r="A695" s="41" t="s">
        <v>4764</v>
      </c>
      <c r="B695" s="42" t="s">
        <v>4765</v>
      </c>
      <c r="C695" s="41" t="s">
        <v>4766</v>
      </c>
      <c r="D695" s="41" t="s">
        <v>4767</v>
      </c>
      <c r="E695" s="41" t="s">
        <v>4768</v>
      </c>
      <c r="F695" s="41" t="s">
        <v>77</v>
      </c>
      <c r="G695" s="43">
        <v>44292</v>
      </c>
      <c r="H695" s="18" t="s">
        <v>4769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  <c r="AI695" s="18">
        <v>0</v>
      </c>
      <c r="AJ695" s="18">
        <v>0</v>
      </c>
      <c r="AK695" s="18">
        <v>0</v>
      </c>
      <c r="AL695" s="18">
        <v>0</v>
      </c>
      <c r="AM695" s="18">
        <v>0</v>
      </c>
      <c r="AN695" s="18">
        <v>0</v>
      </c>
      <c r="AO695" s="18">
        <v>0</v>
      </c>
      <c r="AP695" s="18">
        <v>0</v>
      </c>
      <c r="AQ695" s="18">
        <v>0</v>
      </c>
      <c r="AR695" s="18">
        <v>0</v>
      </c>
      <c r="AS695" s="18">
        <v>0</v>
      </c>
      <c r="AT695" s="18">
        <v>0</v>
      </c>
      <c r="AU695" s="18">
        <v>0</v>
      </c>
      <c r="AV695" s="18">
        <v>0</v>
      </c>
      <c r="AW695" s="18">
        <v>0</v>
      </c>
      <c r="AX695" s="18">
        <v>0</v>
      </c>
      <c r="AY695" s="18">
        <v>0</v>
      </c>
      <c r="AZ695" s="18">
        <v>0</v>
      </c>
      <c r="BA695" s="18">
        <v>0</v>
      </c>
      <c r="BB695" s="18">
        <v>0</v>
      </c>
      <c r="BC695" s="45"/>
      <c r="BD695" s="48"/>
      <c r="BE695" s="51"/>
      <c r="BF695" s="51"/>
      <c r="BG695" s="54"/>
      <c r="BH695" s="56" t="s">
        <v>4770</v>
      </c>
    </row>
    <row r="696" spans="1:60" ht="16.2" x14ac:dyDescent="0.25">
      <c r="A696" s="41" t="s">
        <v>4771</v>
      </c>
      <c r="B696" s="42" t="s">
        <v>4772</v>
      </c>
      <c r="C696" s="41" t="s">
        <v>4773</v>
      </c>
      <c r="D696" s="41" t="s">
        <v>4774</v>
      </c>
      <c r="E696" s="41" t="s">
        <v>4775</v>
      </c>
      <c r="F696" s="41" t="s">
        <v>77</v>
      </c>
      <c r="G696" s="43">
        <v>44292</v>
      </c>
      <c r="H696" s="19" t="s">
        <v>4776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19">
        <v>0</v>
      </c>
      <c r="AL696" s="19">
        <v>0</v>
      </c>
      <c r="AM696" s="19">
        <v>0</v>
      </c>
      <c r="AN696" s="19">
        <v>0</v>
      </c>
      <c r="AO696" s="19">
        <v>0</v>
      </c>
      <c r="AP696" s="19">
        <v>0</v>
      </c>
      <c r="AQ696" s="19">
        <v>0</v>
      </c>
      <c r="AR696" s="19">
        <v>0</v>
      </c>
      <c r="AS696" s="19">
        <v>0</v>
      </c>
      <c r="AT696" s="19">
        <v>0</v>
      </c>
      <c r="AU696" s="19">
        <v>0</v>
      </c>
      <c r="AV696" s="19">
        <v>0</v>
      </c>
      <c r="AW696" s="19">
        <v>0</v>
      </c>
      <c r="AX696" s="19">
        <v>0</v>
      </c>
      <c r="AY696" s="19">
        <v>0</v>
      </c>
      <c r="AZ696" s="19">
        <v>0</v>
      </c>
      <c r="BA696" s="19">
        <v>0</v>
      </c>
      <c r="BB696" s="19">
        <v>0</v>
      </c>
      <c r="BC696" s="46"/>
      <c r="BD696" s="49"/>
      <c r="BE696" s="52"/>
      <c r="BF696" s="52"/>
      <c r="BG696" s="55"/>
      <c r="BH696" s="56" t="s">
        <v>4777</v>
      </c>
    </row>
    <row r="697" spans="1:60" ht="16.2" x14ac:dyDescent="0.25">
      <c r="A697" s="41" t="s">
        <v>4778</v>
      </c>
      <c r="B697" s="42" t="s">
        <v>4779</v>
      </c>
      <c r="C697" s="41" t="s">
        <v>4780</v>
      </c>
      <c r="D697" s="41" t="s">
        <v>4781</v>
      </c>
      <c r="E697" s="41" t="s">
        <v>4782</v>
      </c>
      <c r="F697" s="41" t="s">
        <v>77</v>
      </c>
      <c r="G697" s="43">
        <v>44296</v>
      </c>
      <c r="H697" s="17" t="s">
        <v>4783</v>
      </c>
      <c r="I697" s="17">
        <v>0</v>
      </c>
      <c r="J697" s="17">
        <v>0</v>
      </c>
      <c r="K697" s="17">
        <v>0</v>
      </c>
      <c r="L697" s="17">
        <v>0</v>
      </c>
      <c r="M697" s="17">
        <v>27</v>
      </c>
      <c r="N697" s="17">
        <v>41</v>
      </c>
      <c r="O697" s="17">
        <v>0</v>
      </c>
      <c r="P697" s="17">
        <v>37</v>
      </c>
      <c r="Q697" s="17">
        <v>50</v>
      </c>
      <c r="R697" s="17">
        <v>0</v>
      </c>
      <c r="S697" s="17">
        <v>48</v>
      </c>
      <c r="T697" s="17">
        <v>59</v>
      </c>
      <c r="U697" s="17">
        <v>0</v>
      </c>
      <c r="V697" s="17">
        <v>0</v>
      </c>
      <c r="W697" s="17">
        <v>32</v>
      </c>
      <c r="X697" s="17">
        <v>34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  <c r="AI697" s="17">
        <v>0</v>
      </c>
      <c r="AJ697" s="17">
        <v>0</v>
      </c>
      <c r="AK697" s="17">
        <v>0</v>
      </c>
      <c r="AL697" s="17">
        <v>0</v>
      </c>
      <c r="AM697" s="17">
        <v>0</v>
      </c>
      <c r="AN697" s="17">
        <v>0</v>
      </c>
      <c r="AO697" s="17">
        <v>0</v>
      </c>
      <c r="AP697" s="17">
        <v>0</v>
      </c>
      <c r="AQ697" s="17">
        <v>0</v>
      </c>
      <c r="AR697" s="17">
        <v>0</v>
      </c>
      <c r="AS697" s="17">
        <v>0</v>
      </c>
      <c r="AT697" s="17">
        <v>0</v>
      </c>
      <c r="AU697" s="17">
        <v>0</v>
      </c>
      <c r="AV697" s="17">
        <v>0</v>
      </c>
      <c r="AW697" s="17">
        <v>0</v>
      </c>
      <c r="AX697" s="17">
        <v>0</v>
      </c>
      <c r="AY697" s="17">
        <v>0</v>
      </c>
      <c r="AZ697" s="17">
        <v>0</v>
      </c>
      <c r="BA697" s="17">
        <v>0</v>
      </c>
      <c r="BB697" s="17">
        <v>0</v>
      </c>
      <c r="BC697" s="44">
        <f t="shared" ref="BC697" si="920">SUM(I697:BB697)</f>
        <v>328</v>
      </c>
      <c r="BD697" s="47">
        <f t="shared" ref="BD697" si="921">SUM(I698:BB698)</f>
        <v>0</v>
      </c>
      <c r="BE697" s="50">
        <f t="shared" ref="BE697" si="922">SUM(I699:BB699)</f>
        <v>0</v>
      </c>
      <c r="BF697" s="50">
        <f t="shared" ref="BF697" si="923">BE697-BC697</f>
        <v>-328</v>
      </c>
      <c r="BG697" s="53">
        <v>0.8891</v>
      </c>
      <c r="BH697" s="56" t="s">
        <v>4784</v>
      </c>
    </row>
    <row r="698" spans="1:60" ht="16.2" x14ac:dyDescent="0.25">
      <c r="A698" s="41" t="s">
        <v>4785</v>
      </c>
      <c r="B698" s="42" t="s">
        <v>4786</v>
      </c>
      <c r="C698" s="41" t="s">
        <v>4787</v>
      </c>
      <c r="D698" s="41" t="s">
        <v>4788</v>
      </c>
      <c r="E698" s="41" t="s">
        <v>4789</v>
      </c>
      <c r="F698" s="41" t="s">
        <v>77</v>
      </c>
      <c r="G698" s="43">
        <v>44296</v>
      </c>
      <c r="H698" s="18" t="s">
        <v>4790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  <c r="AI698" s="18">
        <v>0</v>
      </c>
      <c r="AJ698" s="18">
        <v>0</v>
      </c>
      <c r="AK698" s="18">
        <v>0</v>
      </c>
      <c r="AL698" s="18">
        <v>0</v>
      </c>
      <c r="AM698" s="18">
        <v>0</v>
      </c>
      <c r="AN698" s="18">
        <v>0</v>
      </c>
      <c r="AO698" s="18">
        <v>0</v>
      </c>
      <c r="AP698" s="18">
        <v>0</v>
      </c>
      <c r="AQ698" s="18">
        <v>0</v>
      </c>
      <c r="AR698" s="18">
        <v>0</v>
      </c>
      <c r="AS698" s="18">
        <v>0</v>
      </c>
      <c r="AT698" s="18">
        <v>0</v>
      </c>
      <c r="AU698" s="18">
        <v>0</v>
      </c>
      <c r="AV698" s="18">
        <v>0</v>
      </c>
      <c r="AW698" s="18">
        <v>0</v>
      </c>
      <c r="AX698" s="18">
        <v>0</v>
      </c>
      <c r="AY698" s="18">
        <v>0</v>
      </c>
      <c r="AZ698" s="18">
        <v>0</v>
      </c>
      <c r="BA698" s="18">
        <v>0</v>
      </c>
      <c r="BB698" s="18">
        <v>0</v>
      </c>
      <c r="BC698" s="45"/>
      <c r="BD698" s="48"/>
      <c r="BE698" s="51"/>
      <c r="BF698" s="51"/>
      <c r="BG698" s="54"/>
      <c r="BH698" s="56" t="s">
        <v>4791</v>
      </c>
    </row>
    <row r="699" spans="1:60" ht="16.2" x14ac:dyDescent="0.25">
      <c r="A699" s="41" t="s">
        <v>4792</v>
      </c>
      <c r="B699" s="42" t="s">
        <v>4793</v>
      </c>
      <c r="C699" s="41" t="s">
        <v>4794</v>
      </c>
      <c r="D699" s="41" t="s">
        <v>4795</v>
      </c>
      <c r="E699" s="41" t="s">
        <v>4796</v>
      </c>
      <c r="F699" s="41" t="s">
        <v>77</v>
      </c>
      <c r="G699" s="43">
        <v>44296</v>
      </c>
      <c r="H699" s="19" t="s">
        <v>4797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0</v>
      </c>
      <c r="AK699" s="19">
        <v>0</v>
      </c>
      <c r="AL699" s="19">
        <v>0</v>
      </c>
      <c r="AM699" s="19">
        <v>0</v>
      </c>
      <c r="AN699" s="19">
        <v>0</v>
      </c>
      <c r="AO699" s="19">
        <v>0</v>
      </c>
      <c r="AP699" s="19">
        <v>0</v>
      </c>
      <c r="AQ699" s="19">
        <v>0</v>
      </c>
      <c r="AR699" s="19">
        <v>0</v>
      </c>
      <c r="AS699" s="19">
        <v>0</v>
      </c>
      <c r="AT699" s="19">
        <v>0</v>
      </c>
      <c r="AU699" s="19">
        <v>0</v>
      </c>
      <c r="AV699" s="19">
        <v>0</v>
      </c>
      <c r="AW699" s="19">
        <v>0</v>
      </c>
      <c r="AX699" s="19">
        <v>0</v>
      </c>
      <c r="AY699" s="19">
        <v>0</v>
      </c>
      <c r="AZ699" s="19">
        <v>0</v>
      </c>
      <c r="BA699" s="19">
        <v>0</v>
      </c>
      <c r="BB699" s="19">
        <v>0</v>
      </c>
      <c r="BC699" s="46"/>
      <c r="BD699" s="49"/>
      <c r="BE699" s="52"/>
      <c r="BF699" s="52"/>
      <c r="BG699" s="55"/>
      <c r="BH699" s="56" t="s">
        <v>4798</v>
      </c>
    </row>
    <row r="700" spans="1:60" ht="16.2" x14ac:dyDescent="0.25">
      <c r="A700" s="41" t="s">
        <v>4799</v>
      </c>
      <c r="B700" s="42" t="s">
        <v>4800</v>
      </c>
      <c r="C700" s="41" t="s">
        <v>4801</v>
      </c>
      <c r="D700" s="41" t="s">
        <v>4802</v>
      </c>
      <c r="E700" s="41" t="s">
        <v>4803</v>
      </c>
      <c r="F700" s="41" t="s">
        <v>77</v>
      </c>
      <c r="G700" s="43">
        <v>44295</v>
      </c>
      <c r="H700" s="17" t="s">
        <v>4804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2</v>
      </c>
      <c r="R700" s="17">
        <v>0</v>
      </c>
      <c r="S700" s="17">
        <v>2</v>
      </c>
      <c r="T700" s="17">
        <v>3</v>
      </c>
      <c r="U700" s="17">
        <v>0</v>
      </c>
      <c r="V700" s="17">
        <v>0</v>
      </c>
      <c r="W700" s="17">
        <v>6</v>
      </c>
      <c r="X700" s="17">
        <v>23</v>
      </c>
      <c r="Y700" s="17">
        <v>0</v>
      </c>
      <c r="Z700" s="17">
        <v>0</v>
      </c>
      <c r="AA700" s="17">
        <v>35</v>
      </c>
      <c r="AB700" s="17">
        <v>46</v>
      </c>
      <c r="AC700" s="17">
        <v>0</v>
      </c>
      <c r="AD700" s="17">
        <v>0</v>
      </c>
      <c r="AE700" s="17">
        <v>50</v>
      </c>
      <c r="AF700" s="17">
        <v>46</v>
      </c>
      <c r="AG700" s="17">
        <v>0</v>
      </c>
      <c r="AH700" s="17">
        <v>0</v>
      </c>
      <c r="AI700" s="17">
        <v>40</v>
      </c>
      <c r="AJ700" s="17">
        <v>28</v>
      </c>
      <c r="AK700" s="17">
        <v>0</v>
      </c>
      <c r="AL700" s="17">
        <v>0</v>
      </c>
      <c r="AM700" s="17">
        <v>22</v>
      </c>
      <c r="AN700" s="17">
        <v>13</v>
      </c>
      <c r="AO700" s="17">
        <v>0</v>
      </c>
      <c r="AP700" s="17">
        <v>0</v>
      </c>
      <c r="AQ700" s="17">
        <v>8</v>
      </c>
      <c r="AR700" s="17">
        <v>3</v>
      </c>
      <c r="AS700" s="17">
        <v>0</v>
      </c>
      <c r="AT700" s="17">
        <v>0</v>
      </c>
      <c r="AU700" s="17">
        <v>0</v>
      </c>
      <c r="AV700" s="17">
        <v>0</v>
      </c>
      <c r="AW700" s="17">
        <v>0</v>
      </c>
      <c r="AX700" s="17">
        <v>0</v>
      </c>
      <c r="AY700" s="17">
        <v>0</v>
      </c>
      <c r="AZ700" s="17">
        <v>0</v>
      </c>
      <c r="BA700" s="17">
        <v>0</v>
      </c>
      <c r="BB700" s="17">
        <v>0</v>
      </c>
      <c r="BC700" s="44">
        <f t="shared" ref="BC700" si="924">SUM(I700:BB700)</f>
        <v>327</v>
      </c>
      <c r="BD700" s="47">
        <f t="shared" ref="BD700" si="925">SUM(I701:BB701)</f>
        <v>327</v>
      </c>
      <c r="BE700" s="50">
        <f t="shared" ref="BE700" si="926">SUM(I702:BB702)</f>
        <v>327</v>
      </c>
      <c r="BF700" s="50">
        <f t="shared" ref="BF700" si="927">BE700-BC700</f>
        <v>0</v>
      </c>
      <c r="BG700" s="53">
        <v>0.8832000000000001</v>
      </c>
      <c r="BH700" s="56" t="s">
        <v>4805</v>
      </c>
    </row>
    <row r="701" spans="1:60" ht="16.2" x14ac:dyDescent="0.25">
      <c r="A701" s="41" t="s">
        <v>4806</v>
      </c>
      <c r="B701" s="42" t="s">
        <v>4807</v>
      </c>
      <c r="C701" s="41" t="s">
        <v>4808</v>
      </c>
      <c r="D701" s="41" t="s">
        <v>4809</v>
      </c>
      <c r="E701" s="41" t="s">
        <v>4810</v>
      </c>
      <c r="F701" s="41" t="s">
        <v>77</v>
      </c>
      <c r="G701" s="43">
        <v>44295</v>
      </c>
      <c r="H701" s="18" t="s">
        <v>4811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2</v>
      </c>
      <c r="R701" s="18">
        <v>0</v>
      </c>
      <c r="S701" s="18">
        <v>2</v>
      </c>
      <c r="T701" s="18">
        <v>3</v>
      </c>
      <c r="U701" s="18">
        <v>0</v>
      </c>
      <c r="V701" s="18">
        <v>0</v>
      </c>
      <c r="W701" s="18">
        <v>6</v>
      </c>
      <c r="X701" s="18">
        <v>23</v>
      </c>
      <c r="Y701" s="18">
        <v>0</v>
      </c>
      <c r="Z701" s="18">
        <v>0</v>
      </c>
      <c r="AA701" s="18">
        <v>35</v>
      </c>
      <c r="AB701" s="18">
        <v>46</v>
      </c>
      <c r="AC701" s="18">
        <v>0</v>
      </c>
      <c r="AD701" s="18">
        <v>0</v>
      </c>
      <c r="AE701" s="18">
        <v>50</v>
      </c>
      <c r="AF701" s="18">
        <v>46</v>
      </c>
      <c r="AG701" s="18">
        <v>0</v>
      </c>
      <c r="AH701" s="18">
        <v>0</v>
      </c>
      <c r="AI701" s="18">
        <v>40</v>
      </c>
      <c r="AJ701" s="18">
        <v>28</v>
      </c>
      <c r="AK701" s="18">
        <v>0</v>
      </c>
      <c r="AL701" s="18">
        <v>0</v>
      </c>
      <c r="AM701" s="18">
        <v>22</v>
      </c>
      <c r="AN701" s="18">
        <v>13</v>
      </c>
      <c r="AO701" s="18">
        <v>0</v>
      </c>
      <c r="AP701" s="18">
        <v>0</v>
      </c>
      <c r="AQ701" s="18">
        <v>8</v>
      </c>
      <c r="AR701" s="18">
        <v>3</v>
      </c>
      <c r="AS701" s="18">
        <v>0</v>
      </c>
      <c r="AT701" s="18">
        <v>0</v>
      </c>
      <c r="AU701" s="18">
        <v>0</v>
      </c>
      <c r="AV701" s="18">
        <v>0</v>
      </c>
      <c r="AW701" s="18">
        <v>0</v>
      </c>
      <c r="AX701" s="18">
        <v>0</v>
      </c>
      <c r="AY701" s="18">
        <v>0</v>
      </c>
      <c r="AZ701" s="18">
        <v>0</v>
      </c>
      <c r="BA701" s="18">
        <v>0</v>
      </c>
      <c r="BB701" s="18">
        <v>0</v>
      </c>
      <c r="BC701" s="45"/>
      <c r="BD701" s="48"/>
      <c r="BE701" s="51"/>
      <c r="BF701" s="51"/>
      <c r="BG701" s="54"/>
      <c r="BH701" s="56" t="s">
        <v>4812</v>
      </c>
    </row>
    <row r="702" spans="1:60" ht="16.2" x14ac:dyDescent="0.25">
      <c r="A702" s="41" t="s">
        <v>4813</v>
      </c>
      <c r="B702" s="42" t="s">
        <v>4814</v>
      </c>
      <c r="C702" s="41" t="s">
        <v>4815</v>
      </c>
      <c r="D702" s="41" t="s">
        <v>4816</v>
      </c>
      <c r="E702" s="41" t="s">
        <v>4817</v>
      </c>
      <c r="F702" s="41" t="s">
        <v>77</v>
      </c>
      <c r="G702" s="43">
        <v>44295</v>
      </c>
      <c r="H702" s="19" t="s">
        <v>4818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2</v>
      </c>
      <c r="R702" s="19">
        <v>0</v>
      </c>
      <c r="S702" s="19">
        <v>2</v>
      </c>
      <c r="T702" s="19">
        <v>3</v>
      </c>
      <c r="U702" s="19">
        <v>0</v>
      </c>
      <c r="V702" s="19">
        <v>0</v>
      </c>
      <c r="W702" s="19">
        <v>6</v>
      </c>
      <c r="X702" s="19">
        <v>23</v>
      </c>
      <c r="Y702" s="19">
        <v>0</v>
      </c>
      <c r="Z702" s="19">
        <v>0</v>
      </c>
      <c r="AA702" s="19">
        <v>35</v>
      </c>
      <c r="AB702" s="19">
        <v>46</v>
      </c>
      <c r="AC702" s="19">
        <v>0</v>
      </c>
      <c r="AD702" s="19">
        <v>0</v>
      </c>
      <c r="AE702" s="19">
        <v>50</v>
      </c>
      <c r="AF702" s="19">
        <v>46</v>
      </c>
      <c r="AG702" s="19">
        <v>0</v>
      </c>
      <c r="AH702" s="19">
        <v>0</v>
      </c>
      <c r="AI702" s="19">
        <v>40</v>
      </c>
      <c r="AJ702" s="19">
        <v>28</v>
      </c>
      <c r="AK702" s="19">
        <v>0</v>
      </c>
      <c r="AL702" s="19">
        <v>0</v>
      </c>
      <c r="AM702" s="19">
        <v>22</v>
      </c>
      <c r="AN702" s="19">
        <v>13</v>
      </c>
      <c r="AO702" s="19">
        <v>0</v>
      </c>
      <c r="AP702" s="19">
        <v>0</v>
      </c>
      <c r="AQ702" s="19">
        <v>8</v>
      </c>
      <c r="AR702" s="19">
        <v>3</v>
      </c>
      <c r="AS702" s="19">
        <v>0</v>
      </c>
      <c r="AT702" s="19">
        <v>0</v>
      </c>
      <c r="AU702" s="19">
        <v>0</v>
      </c>
      <c r="AV702" s="19">
        <v>0</v>
      </c>
      <c r="AW702" s="19">
        <v>0</v>
      </c>
      <c r="AX702" s="19">
        <v>0</v>
      </c>
      <c r="AY702" s="19">
        <v>0</v>
      </c>
      <c r="AZ702" s="19">
        <v>0</v>
      </c>
      <c r="BA702" s="19">
        <v>0</v>
      </c>
      <c r="BB702" s="19">
        <v>0</v>
      </c>
      <c r="BC702" s="46"/>
      <c r="BD702" s="49"/>
      <c r="BE702" s="52"/>
      <c r="BF702" s="52"/>
      <c r="BG702" s="55"/>
      <c r="BH702" s="56" t="s">
        <v>4819</v>
      </c>
    </row>
    <row r="703" spans="1:60" ht="16.2" x14ac:dyDescent="0.25">
      <c r="A703" s="41" t="s">
        <v>4820</v>
      </c>
      <c r="B703" s="42" t="s">
        <v>4821</v>
      </c>
      <c r="C703" s="41" t="s">
        <v>4822</v>
      </c>
      <c r="D703" s="41" t="s">
        <v>4823</v>
      </c>
      <c r="E703" s="41" t="s">
        <v>4824</v>
      </c>
      <c r="F703" s="41" t="s">
        <v>77</v>
      </c>
      <c r="G703" s="43">
        <v>44294</v>
      </c>
      <c r="H703" s="17" t="s">
        <v>4825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2</v>
      </c>
      <c r="R703" s="17">
        <v>0</v>
      </c>
      <c r="S703" s="17">
        <v>2</v>
      </c>
      <c r="T703" s="17">
        <v>3</v>
      </c>
      <c r="U703" s="17">
        <v>0</v>
      </c>
      <c r="V703" s="17">
        <v>0</v>
      </c>
      <c r="W703" s="17">
        <v>6</v>
      </c>
      <c r="X703" s="17">
        <v>23</v>
      </c>
      <c r="Y703" s="17">
        <v>0</v>
      </c>
      <c r="Z703" s="17">
        <v>0</v>
      </c>
      <c r="AA703" s="17">
        <v>36</v>
      </c>
      <c r="AB703" s="17">
        <v>46</v>
      </c>
      <c r="AC703" s="17">
        <v>0</v>
      </c>
      <c r="AD703" s="17">
        <v>0</v>
      </c>
      <c r="AE703" s="17">
        <v>49</v>
      </c>
      <c r="AF703" s="17">
        <v>46</v>
      </c>
      <c r="AG703" s="17">
        <v>0</v>
      </c>
      <c r="AH703" s="17">
        <v>0</v>
      </c>
      <c r="AI703" s="17">
        <v>40</v>
      </c>
      <c r="AJ703" s="17">
        <v>27</v>
      </c>
      <c r="AK703" s="17">
        <v>0</v>
      </c>
      <c r="AL703" s="17">
        <v>0</v>
      </c>
      <c r="AM703" s="17">
        <v>21</v>
      </c>
      <c r="AN703" s="17">
        <v>13</v>
      </c>
      <c r="AO703" s="17">
        <v>0</v>
      </c>
      <c r="AP703" s="17">
        <v>0</v>
      </c>
      <c r="AQ703" s="17">
        <v>8</v>
      </c>
      <c r="AR703" s="17">
        <v>3</v>
      </c>
      <c r="AS703" s="17">
        <v>0</v>
      </c>
      <c r="AT703" s="17">
        <v>0</v>
      </c>
      <c r="AU703" s="17">
        <v>2</v>
      </c>
      <c r="AV703" s="17">
        <v>0</v>
      </c>
      <c r="AW703" s="17">
        <v>0</v>
      </c>
      <c r="AX703" s="17">
        <v>0</v>
      </c>
      <c r="AY703" s="17">
        <v>0</v>
      </c>
      <c r="AZ703" s="17">
        <v>0</v>
      </c>
      <c r="BA703" s="17">
        <v>0</v>
      </c>
      <c r="BB703" s="17">
        <v>0</v>
      </c>
      <c r="BC703" s="44">
        <f t="shared" ref="BC703" si="928">SUM(I703:BB703)</f>
        <v>327</v>
      </c>
      <c r="BD703" s="47">
        <f t="shared" ref="BD703" si="929">SUM(I704:BB704)</f>
        <v>327</v>
      </c>
      <c r="BE703" s="50">
        <f t="shared" ref="BE703" si="930">SUM(I705:BB705)</f>
        <v>327</v>
      </c>
      <c r="BF703" s="50">
        <f t="shared" ref="BF703" si="931">BE703-BC703</f>
        <v>0</v>
      </c>
      <c r="BG703" s="53">
        <v>0.87809999999999999</v>
      </c>
      <c r="BH703" s="56" t="s">
        <v>4826</v>
      </c>
    </row>
    <row r="704" spans="1:60" ht="16.2" x14ac:dyDescent="0.25">
      <c r="A704" s="41" t="s">
        <v>4827</v>
      </c>
      <c r="B704" s="42" t="s">
        <v>4828</v>
      </c>
      <c r="C704" s="41" t="s">
        <v>4829</v>
      </c>
      <c r="D704" s="41" t="s">
        <v>4830</v>
      </c>
      <c r="E704" s="41" t="s">
        <v>4831</v>
      </c>
      <c r="F704" s="41" t="s">
        <v>77</v>
      </c>
      <c r="G704" s="43">
        <v>44294</v>
      </c>
      <c r="H704" s="18" t="s">
        <v>4832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2</v>
      </c>
      <c r="R704" s="18">
        <v>0</v>
      </c>
      <c r="S704" s="18">
        <v>2</v>
      </c>
      <c r="T704" s="18">
        <v>3</v>
      </c>
      <c r="U704" s="18">
        <v>0</v>
      </c>
      <c r="V704" s="18">
        <v>0</v>
      </c>
      <c r="W704" s="18">
        <v>6</v>
      </c>
      <c r="X704" s="18">
        <v>23</v>
      </c>
      <c r="Y704" s="18">
        <v>0</v>
      </c>
      <c r="Z704" s="18">
        <v>0</v>
      </c>
      <c r="AA704" s="18">
        <v>36</v>
      </c>
      <c r="AB704" s="18">
        <v>46</v>
      </c>
      <c r="AC704" s="18">
        <v>0</v>
      </c>
      <c r="AD704" s="18">
        <v>0</v>
      </c>
      <c r="AE704" s="18">
        <v>49</v>
      </c>
      <c r="AF704" s="18">
        <v>46</v>
      </c>
      <c r="AG704" s="18">
        <v>0</v>
      </c>
      <c r="AH704" s="18">
        <v>0</v>
      </c>
      <c r="AI704" s="18">
        <v>40</v>
      </c>
      <c r="AJ704" s="18">
        <v>27</v>
      </c>
      <c r="AK704" s="18">
        <v>0</v>
      </c>
      <c r="AL704" s="18">
        <v>0</v>
      </c>
      <c r="AM704" s="18">
        <v>21</v>
      </c>
      <c r="AN704" s="18">
        <v>13</v>
      </c>
      <c r="AO704" s="18">
        <v>0</v>
      </c>
      <c r="AP704" s="18">
        <v>0</v>
      </c>
      <c r="AQ704" s="18">
        <v>8</v>
      </c>
      <c r="AR704" s="18">
        <v>3</v>
      </c>
      <c r="AS704" s="18">
        <v>0</v>
      </c>
      <c r="AT704" s="18">
        <v>0</v>
      </c>
      <c r="AU704" s="18">
        <v>2</v>
      </c>
      <c r="AV704" s="18">
        <v>0</v>
      </c>
      <c r="AW704" s="18">
        <v>0</v>
      </c>
      <c r="AX704" s="18">
        <v>0</v>
      </c>
      <c r="AY704" s="18">
        <v>0</v>
      </c>
      <c r="AZ704" s="18">
        <v>0</v>
      </c>
      <c r="BA704" s="18">
        <v>0</v>
      </c>
      <c r="BB704" s="18">
        <v>0</v>
      </c>
      <c r="BC704" s="45"/>
      <c r="BD704" s="48"/>
      <c r="BE704" s="51"/>
      <c r="BF704" s="51"/>
      <c r="BG704" s="54"/>
      <c r="BH704" s="56" t="s">
        <v>4833</v>
      </c>
    </row>
    <row r="705" spans="1:60" ht="16.2" x14ac:dyDescent="0.25">
      <c r="A705" s="41" t="s">
        <v>4834</v>
      </c>
      <c r="B705" s="42" t="s">
        <v>4835</v>
      </c>
      <c r="C705" s="41" t="s">
        <v>4836</v>
      </c>
      <c r="D705" s="41" t="s">
        <v>4837</v>
      </c>
      <c r="E705" s="41" t="s">
        <v>4838</v>
      </c>
      <c r="F705" s="41" t="s">
        <v>77</v>
      </c>
      <c r="G705" s="43">
        <v>44294</v>
      </c>
      <c r="H705" s="19" t="s">
        <v>4839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2</v>
      </c>
      <c r="R705" s="19">
        <v>0</v>
      </c>
      <c r="S705" s="19">
        <v>2</v>
      </c>
      <c r="T705" s="19">
        <v>3</v>
      </c>
      <c r="U705" s="19">
        <v>0</v>
      </c>
      <c r="V705" s="19">
        <v>0</v>
      </c>
      <c r="W705" s="19">
        <v>6</v>
      </c>
      <c r="X705" s="19">
        <v>23</v>
      </c>
      <c r="Y705" s="19">
        <v>0</v>
      </c>
      <c r="Z705" s="19">
        <v>0</v>
      </c>
      <c r="AA705" s="19">
        <v>36</v>
      </c>
      <c r="AB705" s="19">
        <v>46</v>
      </c>
      <c r="AC705" s="19">
        <v>0</v>
      </c>
      <c r="AD705" s="19">
        <v>0</v>
      </c>
      <c r="AE705" s="19">
        <v>49</v>
      </c>
      <c r="AF705" s="19">
        <v>46</v>
      </c>
      <c r="AG705" s="19">
        <v>0</v>
      </c>
      <c r="AH705" s="19">
        <v>0</v>
      </c>
      <c r="AI705" s="19">
        <v>40</v>
      </c>
      <c r="AJ705" s="19">
        <v>27</v>
      </c>
      <c r="AK705" s="19">
        <v>0</v>
      </c>
      <c r="AL705" s="19">
        <v>0</v>
      </c>
      <c r="AM705" s="19">
        <v>21</v>
      </c>
      <c r="AN705" s="19">
        <v>13</v>
      </c>
      <c r="AO705" s="19">
        <v>0</v>
      </c>
      <c r="AP705" s="19">
        <v>0</v>
      </c>
      <c r="AQ705" s="19">
        <v>8</v>
      </c>
      <c r="AR705" s="19">
        <v>3</v>
      </c>
      <c r="AS705" s="19">
        <v>0</v>
      </c>
      <c r="AT705" s="19">
        <v>0</v>
      </c>
      <c r="AU705" s="19">
        <v>2</v>
      </c>
      <c r="AV705" s="19">
        <v>0</v>
      </c>
      <c r="AW705" s="19">
        <v>0</v>
      </c>
      <c r="AX705" s="19">
        <v>0</v>
      </c>
      <c r="AY705" s="19">
        <v>0</v>
      </c>
      <c r="AZ705" s="19">
        <v>0</v>
      </c>
      <c r="BA705" s="19">
        <v>0</v>
      </c>
      <c r="BB705" s="19">
        <v>0</v>
      </c>
      <c r="BC705" s="46"/>
      <c r="BD705" s="49"/>
      <c r="BE705" s="52"/>
      <c r="BF705" s="52"/>
      <c r="BG705" s="55"/>
      <c r="BH705" s="56" t="s">
        <v>4840</v>
      </c>
    </row>
    <row r="706" spans="1:60" ht="16.2" x14ac:dyDescent="0.25">
      <c r="A706" s="41" t="s">
        <v>4841</v>
      </c>
      <c r="B706" s="42" t="s">
        <v>4842</v>
      </c>
      <c r="C706" s="41" t="s">
        <v>4843</v>
      </c>
      <c r="D706" s="41" t="s">
        <v>4844</v>
      </c>
      <c r="E706" s="41" t="s">
        <v>4845</v>
      </c>
      <c r="F706" s="41" t="s">
        <v>77</v>
      </c>
      <c r="G706" s="43">
        <v>44292</v>
      </c>
      <c r="H706" s="17" t="s">
        <v>4846</v>
      </c>
      <c r="I706" s="17">
        <v>0</v>
      </c>
      <c r="J706" s="17">
        <v>0</v>
      </c>
      <c r="K706" s="17">
        <v>0</v>
      </c>
      <c r="L706" s="17">
        <v>0</v>
      </c>
      <c r="M706" s="17">
        <v>35</v>
      </c>
      <c r="N706" s="17">
        <v>40</v>
      </c>
      <c r="O706" s="17">
        <v>0</v>
      </c>
      <c r="P706" s="17">
        <v>50</v>
      </c>
      <c r="Q706" s="17">
        <v>60</v>
      </c>
      <c r="R706" s="17">
        <v>0</v>
      </c>
      <c r="S706" s="17">
        <v>75</v>
      </c>
      <c r="T706" s="17">
        <v>65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  <c r="AI706" s="17">
        <v>0</v>
      </c>
      <c r="AJ706" s="17">
        <v>0</v>
      </c>
      <c r="AK706" s="17">
        <v>0</v>
      </c>
      <c r="AL706" s="17">
        <v>0</v>
      </c>
      <c r="AM706" s="17">
        <v>0</v>
      </c>
      <c r="AN706" s="17">
        <v>0</v>
      </c>
      <c r="AO706" s="17">
        <v>0</v>
      </c>
      <c r="AP706" s="17">
        <v>0</v>
      </c>
      <c r="AQ706" s="17">
        <v>0</v>
      </c>
      <c r="AR706" s="17">
        <v>0</v>
      </c>
      <c r="AS706" s="17">
        <v>0</v>
      </c>
      <c r="AT706" s="17">
        <v>0</v>
      </c>
      <c r="AU706" s="17">
        <v>0</v>
      </c>
      <c r="AV706" s="17">
        <v>0</v>
      </c>
      <c r="AW706" s="17">
        <v>0</v>
      </c>
      <c r="AX706" s="17">
        <v>0</v>
      </c>
      <c r="AY706" s="17">
        <v>0</v>
      </c>
      <c r="AZ706" s="17">
        <v>0</v>
      </c>
      <c r="BA706" s="17">
        <v>0</v>
      </c>
      <c r="BB706" s="17">
        <v>0</v>
      </c>
      <c r="BC706" s="44">
        <f t="shared" ref="BC706" si="932">SUM(I706:BB706)</f>
        <v>325</v>
      </c>
      <c r="BD706" s="47">
        <f t="shared" ref="BD706" si="933">SUM(I707:BB707)</f>
        <v>325</v>
      </c>
      <c r="BE706" s="50">
        <f t="shared" ref="BE706" si="934">SUM(I708:BB708)</f>
        <v>325</v>
      </c>
      <c r="BF706" s="50">
        <f t="shared" ref="BF706" si="935">BE706-BC706</f>
        <v>0</v>
      </c>
      <c r="BG706" s="53">
        <v>0.84789999999999999</v>
      </c>
      <c r="BH706" s="56" t="s">
        <v>4847</v>
      </c>
    </row>
    <row r="707" spans="1:60" ht="16.2" x14ac:dyDescent="0.25">
      <c r="A707" s="41" t="s">
        <v>4848</v>
      </c>
      <c r="B707" s="42" t="s">
        <v>4849</v>
      </c>
      <c r="C707" s="41" t="s">
        <v>4850</v>
      </c>
      <c r="D707" s="41" t="s">
        <v>4851</v>
      </c>
      <c r="E707" s="41" t="s">
        <v>4852</v>
      </c>
      <c r="F707" s="41" t="s">
        <v>77</v>
      </c>
      <c r="G707" s="43">
        <v>44292</v>
      </c>
      <c r="H707" s="18" t="s">
        <v>4853</v>
      </c>
      <c r="I707" s="18">
        <v>0</v>
      </c>
      <c r="J707" s="18">
        <v>0</v>
      </c>
      <c r="K707" s="18">
        <v>0</v>
      </c>
      <c r="L707" s="18">
        <v>0</v>
      </c>
      <c r="M707" s="18">
        <v>35</v>
      </c>
      <c r="N707" s="18">
        <v>40</v>
      </c>
      <c r="O707" s="18">
        <v>0</v>
      </c>
      <c r="P707" s="18">
        <v>50</v>
      </c>
      <c r="Q707" s="18">
        <v>60</v>
      </c>
      <c r="R707" s="18">
        <v>0</v>
      </c>
      <c r="S707" s="18">
        <v>75</v>
      </c>
      <c r="T707" s="18">
        <v>65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  <c r="AI707" s="18">
        <v>0</v>
      </c>
      <c r="AJ707" s="18">
        <v>0</v>
      </c>
      <c r="AK707" s="18">
        <v>0</v>
      </c>
      <c r="AL707" s="18">
        <v>0</v>
      </c>
      <c r="AM707" s="18">
        <v>0</v>
      </c>
      <c r="AN707" s="18">
        <v>0</v>
      </c>
      <c r="AO707" s="18">
        <v>0</v>
      </c>
      <c r="AP707" s="18">
        <v>0</v>
      </c>
      <c r="AQ707" s="18">
        <v>0</v>
      </c>
      <c r="AR707" s="18">
        <v>0</v>
      </c>
      <c r="AS707" s="18">
        <v>0</v>
      </c>
      <c r="AT707" s="18">
        <v>0</v>
      </c>
      <c r="AU707" s="18">
        <v>0</v>
      </c>
      <c r="AV707" s="18">
        <v>0</v>
      </c>
      <c r="AW707" s="18">
        <v>0</v>
      </c>
      <c r="AX707" s="18">
        <v>0</v>
      </c>
      <c r="AY707" s="18">
        <v>0</v>
      </c>
      <c r="AZ707" s="18">
        <v>0</v>
      </c>
      <c r="BA707" s="18">
        <v>0</v>
      </c>
      <c r="BB707" s="18">
        <v>0</v>
      </c>
      <c r="BC707" s="45"/>
      <c r="BD707" s="48"/>
      <c r="BE707" s="51"/>
      <c r="BF707" s="51"/>
      <c r="BG707" s="54"/>
      <c r="BH707" s="56" t="s">
        <v>4854</v>
      </c>
    </row>
    <row r="708" spans="1:60" ht="16.2" x14ac:dyDescent="0.25">
      <c r="A708" s="41" t="s">
        <v>4855</v>
      </c>
      <c r="B708" s="42" t="s">
        <v>4856</v>
      </c>
      <c r="C708" s="41" t="s">
        <v>4857</v>
      </c>
      <c r="D708" s="41" t="s">
        <v>4858</v>
      </c>
      <c r="E708" s="41" t="s">
        <v>4859</v>
      </c>
      <c r="F708" s="41" t="s">
        <v>77</v>
      </c>
      <c r="G708" s="43">
        <v>44292</v>
      </c>
      <c r="H708" s="19" t="s">
        <v>4860</v>
      </c>
      <c r="I708" s="19">
        <v>0</v>
      </c>
      <c r="J708" s="19">
        <v>0</v>
      </c>
      <c r="K708" s="19">
        <v>0</v>
      </c>
      <c r="L708" s="19">
        <v>0</v>
      </c>
      <c r="M708" s="19">
        <v>35</v>
      </c>
      <c r="N708" s="19">
        <v>40</v>
      </c>
      <c r="O708" s="19">
        <v>0</v>
      </c>
      <c r="P708" s="19">
        <v>50</v>
      </c>
      <c r="Q708" s="19">
        <v>60</v>
      </c>
      <c r="R708" s="19">
        <v>0</v>
      </c>
      <c r="S708" s="19">
        <v>75</v>
      </c>
      <c r="T708" s="19">
        <v>65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19">
        <v>0</v>
      </c>
      <c r="AL708" s="19">
        <v>0</v>
      </c>
      <c r="AM708" s="19">
        <v>0</v>
      </c>
      <c r="AN708" s="19">
        <v>0</v>
      </c>
      <c r="AO708" s="19">
        <v>0</v>
      </c>
      <c r="AP708" s="19">
        <v>0</v>
      </c>
      <c r="AQ708" s="19">
        <v>0</v>
      </c>
      <c r="AR708" s="19">
        <v>0</v>
      </c>
      <c r="AS708" s="19">
        <v>0</v>
      </c>
      <c r="AT708" s="19">
        <v>0</v>
      </c>
      <c r="AU708" s="19">
        <v>0</v>
      </c>
      <c r="AV708" s="19">
        <v>0</v>
      </c>
      <c r="AW708" s="19">
        <v>0</v>
      </c>
      <c r="AX708" s="19">
        <v>0</v>
      </c>
      <c r="AY708" s="19">
        <v>0</v>
      </c>
      <c r="AZ708" s="19">
        <v>0</v>
      </c>
      <c r="BA708" s="19">
        <v>0</v>
      </c>
      <c r="BB708" s="19">
        <v>0</v>
      </c>
      <c r="BC708" s="46"/>
      <c r="BD708" s="49"/>
      <c r="BE708" s="52"/>
      <c r="BF708" s="52"/>
      <c r="BG708" s="55"/>
      <c r="BH708" s="56" t="s">
        <v>4861</v>
      </c>
    </row>
    <row r="709" spans="1:60" ht="16.2" x14ac:dyDescent="0.25">
      <c r="A709" s="41" t="s">
        <v>4862</v>
      </c>
      <c r="B709" s="42" t="s">
        <v>4863</v>
      </c>
      <c r="C709" s="41" t="s">
        <v>4864</v>
      </c>
      <c r="D709" s="41" t="s">
        <v>4865</v>
      </c>
      <c r="E709" s="41" t="s">
        <v>4866</v>
      </c>
      <c r="F709" s="41" t="s">
        <v>77</v>
      </c>
      <c r="G709" s="43">
        <v>44295</v>
      </c>
      <c r="H709" s="17" t="s">
        <v>4867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2</v>
      </c>
      <c r="T709" s="17">
        <v>3</v>
      </c>
      <c r="U709" s="17">
        <v>0</v>
      </c>
      <c r="V709" s="17">
        <v>0</v>
      </c>
      <c r="W709" s="17">
        <v>3</v>
      </c>
      <c r="X709" s="17">
        <v>13</v>
      </c>
      <c r="Y709" s="17">
        <v>0</v>
      </c>
      <c r="Z709" s="17">
        <v>0</v>
      </c>
      <c r="AA709" s="17">
        <v>22</v>
      </c>
      <c r="AB709" s="17">
        <v>38</v>
      </c>
      <c r="AC709" s="17">
        <v>0</v>
      </c>
      <c r="AD709" s="17">
        <v>0</v>
      </c>
      <c r="AE709" s="17">
        <v>38</v>
      </c>
      <c r="AF709" s="17">
        <v>57</v>
      </c>
      <c r="AG709" s="17">
        <v>0</v>
      </c>
      <c r="AH709" s="17">
        <v>0</v>
      </c>
      <c r="AI709" s="17">
        <v>45</v>
      </c>
      <c r="AJ709" s="17">
        <v>38</v>
      </c>
      <c r="AK709" s="17">
        <v>0</v>
      </c>
      <c r="AL709" s="17">
        <v>0</v>
      </c>
      <c r="AM709" s="17">
        <v>24</v>
      </c>
      <c r="AN709" s="17">
        <v>18</v>
      </c>
      <c r="AO709" s="17">
        <v>0</v>
      </c>
      <c r="AP709" s="17">
        <v>0</v>
      </c>
      <c r="AQ709" s="17">
        <v>8</v>
      </c>
      <c r="AR709" s="17">
        <v>9</v>
      </c>
      <c r="AS709" s="17">
        <v>0</v>
      </c>
      <c r="AT709" s="17">
        <v>0</v>
      </c>
      <c r="AU709" s="17">
        <v>0</v>
      </c>
      <c r="AV709" s="17">
        <v>2</v>
      </c>
      <c r="AW709" s="17">
        <v>0</v>
      </c>
      <c r="AX709" s="17">
        <v>0</v>
      </c>
      <c r="AY709" s="17">
        <v>0</v>
      </c>
      <c r="AZ709" s="17">
        <v>0</v>
      </c>
      <c r="BA709" s="17">
        <v>0</v>
      </c>
      <c r="BB709" s="17">
        <v>0</v>
      </c>
      <c r="BC709" s="44">
        <f t="shared" ref="BC709" si="936">SUM(I709:BB709)</f>
        <v>320</v>
      </c>
      <c r="BD709" s="47">
        <f t="shared" ref="BD709" si="937">SUM(I710:BB710)</f>
        <v>320</v>
      </c>
      <c r="BE709" s="50">
        <f t="shared" ref="BE709" si="938">SUM(I711:BB711)</f>
        <v>320</v>
      </c>
      <c r="BF709" s="50">
        <f t="shared" ref="BF709" si="939">BE709-BC709</f>
        <v>0</v>
      </c>
      <c r="BG709" s="53">
        <v>0.88390000000000002</v>
      </c>
      <c r="BH709" s="56" t="s">
        <v>4868</v>
      </c>
    </row>
    <row r="710" spans="1:60" ht="16.2" x14ac:dyDescent="0.25">
      <c r="A710" s="41" t="s">
        <v>4869</v>
      </c>
      <c r="B710" s="42" t="s">
        <v>4870</v>
      </c>
      <c r="C710" s="41" t="s">
        <v>4871</v>
      </c>
      <c r="D710" s="41" t="s">
        <v>4872</v>
      </c>
      <c r="E710" s="41" t="s">
        <v>4873</v>
      </c>
      <c r="F710" s="41" t="s">
        <v>77</v>
      </c>
      <c r="G710" s="43">
        <v>44295</v>
      </c>
      <c r="H710" s="18" t="s">
        <v>4874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2</v>
      </c>
      <c r="T710" s="18">
        <v>3</v>
      </c>
      <c r="U710" s="18">
        <v>0</v>
      </c>
      <c r="V710" s="18">
        <v>0</v>
      </c>
      <c r="W710" s="18">
        <v>3</v>
      </c>
      <c r="X710" s="18">
        <v>13</v>
      </c>
      <c r="Y710" s="18">
        <v>0</v>
      </c>
      <c r="Z710" s="18">
        <v>0</v>
      </c>
      <c r="AA710" s="18">
        <v>22</v>
      </c>
      <c r="AB710" s="18">
        <v>38</v>
      </c>
      <c r="AC710" s="18">
        <v>0</v>
      </c>
      <c r="AD710" s="18">
        <v>0</v>
      </c>
      <c r="AE710" s="18">
        <v>38</v>
      </c>
      <c r="AF710" s="18">
        <v>57</v>
      </c>
      <c r="AG710" s="18">
        <v>0</v>
      </c>
      <c r="AH710" s="18">
        <v>0</v>
      </c>
      <c r="AI710" s="18">
        <v>45</v>
      </c>
      <c r="AJ710" s="18">
        <v>38</v>
      </c>
      <c r="AK710" s="18">
        <v>0</v>
      </c>
      <c r="AL710" s="18">
        <v>0</v>
      </c>
      <c r="AM710" s="18">
        <v>24</v>
      </c>
      <c r="AN710" s="18">
        <v>18</v>
      </c>
      <c r="AO710" s="18">
        <v>0</v>
      </c>
      <c r="AP710" s="18">
        <v>0</v>
      </c>
      <c r="AQ710" s="18">
        <v>8</v>
      </c>
      <c r="AR710" s="18">
        <v>9</v>
      </c>
      <c r="AS710" s="18">
        <v>0</v>
      </c>
      <c r="AT710" s="18">
        <v>0</v>
      </c>
      <c r="AU710" s="18">
        <v>0</v>
      </c>
      <c r="AV710" s="18">
        <v>2</v>
      </c>
      <c r="AW710" s="18">
        <v>0</v>
      </c>
      <c r="AX710" s="18">
        <v>0</v>
      </c>
      <c r="AY710" s="18">
        <v>0</v>
      </c>
      <c r="AZ710" s="18">
        <v>0</v>
      </c>
      <c r="BA710" s="18">
        <v>0</v>
      </c>
      <c r="BB710" s="18">
        <v>0</v>
      </c>
      <c r="BC710" s="45"/>
      <c r="BD710" s="48"/>
      <c r="BE710" s="51"/>
      <c r="BF710" s="51"/>
      <c r="BG710" s="54"/>
      <c r="BH710" s="56" t="s">
        <v>4875</v>
      </c>
    </row>
    <row r="711" spans="1:60" ht="16.2" x14ac:dyDescent="0.25">
      <c r="A711" s="41" t="s">
        <v>4876</v>
      </c>
      <c r="B711" s="42" t="s">
        <v>4877</v>
      </c>
      <c r="C711" s="41" t="s">
        <v>4878</v>
      </c>
      <c r="D711" s="41" t="s">
        <v>4879</v>
      </c>
      <c r="E711" s="41" t="s">
        <v>4880</v>
      </c>
      <c r="F711" s="41" t="s">
        <v>77</v>
      </c>
      <c r="G711" s="43">
        <v>44295</v>
      </c>
      <c r="H711" s="19" t="s">
        <v>4881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2</v>
      </c>
      <c r="T711" s="19">
        <v>3</v>
      </c>
      <c r="U711" s="19">
        <v>0</v>
      </c>
      <c r="V711" s="19">
        <v>0</v>
      </c>
      <c r="W711" s="19">
        <v>3</v>
      </c>
      <c r="X711" s="19">
        <v>13</v>
      </c>
      <c r="Y711" s="19">
        <v>0</v>
      </c>
      <c r="Z711" s="19">
        <v>0</v>
      </c>
      <c r="AA711" s="19">
        <v>22</v>
      </c>
      <c r="AB711" s="19">
        <v>38</v>
      </c>
      <c r="AC711" s="19">
        <v>0</v>
      </c>
      <c r="AD711" s="19">
        <v>0</v>
      </c>
      <c r="AE711" s="19">
        <v>38</v>
      </c>
      <c r="AF711" s="19">
        <v>57</v>
      </c>
      <c r="AG711" s="19">
        <v>0</v>
      </c>
      <c r="AH711" s="19">
        <v>0</v>
      </c>
      <c r="AI711" s="19">
        <v>45</v>
      </c>
      <c r="AJ711" s="19">
        <v>38</v>
      </c>
      <c r="AK711" s="19">
        <v>0</v>
      </c>
      <c r="AL711" s="19">
        <v>0</v>
      </c>
      <c r="AM711" s="19">
        <v>24</v>
      </c>
      <c r="AN711" s="19">
        <v>18</v>
      </c>
      <c r="AO711" s="19">
        <v>0</v>
      </c>
      <c r="AP711" s="19">
        <v>0</v>
      </c>
      <c r="AQ711" s="19">
        <v>8</v>
      </c>
      <c r="AR711" s="19">
        <v>9</v>
      </c>
      <c r="AS711" s="19">
        <v>0</v>
      </c>
      <c r="AT711" s="19">
        <v>0</v>
      </c>
      <c r="AU711" s="19">
        <v>0</v>
      </c>
      <c r="AV711" s="19">
        <v>2</v>
      </c>
      <c r="AW711" s="19">
        <v>0</v>
      </c>
      <c r="AX711" s="19">
        <v>0</v>
      </c>
      <c r="AY711" s="19">
        <v>0</v>
      </c>
      <c r="AZ711" s="19">
        <v>0</v>
      </c>
      <c r="BA711" s="19">
        <v>0</v>
      </c>
      <c r="BB711" s="19">
        <v>0</v>
      </c>
      <c r="BC711" s="46"/>
      <c r="BD711" s="49"/>
      <c r="BE711" s="52"/>
      <c r="BF711" s="52"/>
      <c r="BG711" s="55"/>
      <c r="BH711" s="56" t="s">
        <v>4882</v>
      </c>
    </row>
    <row r="712" spans="1:60" ht="16.2" x14ac:dyDescent="0.25">
      <c r="A712" s="41" t="s">
        <v>4883</v>
      </c>
      <c r="B712" s="42" t="s">
        <v>4884</v>
      </c>
      <c r="C712" s="41" t="s">
        <v>4885</v>
      </c>
      <c r="D712" s="41" t="s">
        <v>4886</v>
      </c>
      <c r="E712" s="41" t="s">
        <v>4887</v>
      </c>
      <c r="F712" s="41" t="s">
        <v>77</v>
      </c>
      <c r="G712" s="43">
        <v>44294</v>
      </c>
      <c r="H712" s="17" t="s">
        <v>4888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2</v>
      </c>
      <c r="T712" s="17">
        <v>3</v>
      </c>
      <c r="U712" s="17">
        <v>0</v>
      </c>
      <c r="V712" s="17">
        <v>0</v>
      </c>
      <c r="W712" s="17">
        <v>3</v>
      </c>
      <c r="X712" s="17">
        <v>13</v>
      </c>
      <c r="Y712" s="17">
        <v>0</v>
      </c>
      <c r="Z712" s="17">
        <v>0</v>
      </c>
      <c r="AA712" s="17">
        <v>22</v>
      </c>
      <c r="AB712" s="17">
        <v>38</v>
      </c>
      <c r="AC712" s="17">
        <v>0</v>
      </c>
      <c r="AD712" s="17">
        <v>0</v>
      </c>
      <c r="AE712" s="17">
        <v>38</v>
      </c>
      <c r="AF712" s="17">
        <v>57</v>
      </c>
      <c r="AG712" s="17">
        <v>0</v>
      </c>
      <c r="AH712" s="17">
        <v>0</v>
      </c>
      <c r="AI712" s="17">
        <v>45</v>
      </c>
      <c r="AJ712" s="17">
        <v>38</v>
      </c>
      <c r="AK712" s="17">
        <v>0</v>
      </c>
      <c r="AL712" s="17">
        <v>0</v>
      </c>
      <c r="AM712" s="17">
        <v>24</v>
      </c>
      <c r="AN712" s="17">
        <v>18</v>
      </c>
      <c r="AO712" s="17">
        <v>0</v>
      </c>
      <c r="AP712" s="17">
        <v>0</v>
      </c>
      <c r="AQ712" s="17">
        <v>8</v>
      </c>
      <c r="AR712" s="17">
        <v>9</v>
      </c>
      <c r="AS712" s="17">
        <v>0</v>
      </c>
      <c r="AT712" s="17">
        <v>0</v>
      </c>
      <c r="AU712" s="17">
        <v>0</v>
      </c>
      <c r="AV712" s="17">
        <v>2</v>
      </c>
      <c r="AW712" s="17">
        <v>0</v>
      </c>
      <c r="AX712" s="17">
        <v>0</v>
      </c>
      <c r="AY712" s="17">
        <v>0</v>
      </c>
      <c r="AZ712" s="17">
        <v>0</v>
      </c>
      <c r="BA712" s="17">
        <v>0</v>
      </c>
      <c r="BB712" s="17">
        <v>0</v>
      </c>
      <c r="BC712" s="44">
        <f t="shared" ref="BC712" si="940">SUM(I712:BB712)</f>
        <v>320</v>
      </c>
      <c r="BD712" s="47">
        <f t="shared" ref="BD712" si="941">SUM(I713:BB713)</f>
        <v>320</v>
      </c>
      <c r="BE712" s="50">
        <f t="shared" ref="BE712" si="942">SUM(I714:BB714)</f>
        <v>320</v>
      </c>
      <c r="BF712" s="50">
        <f t="shared" ref="BF712" si="943">BE712-BC712</f>
        <v>0</v>
      </c>
      <c r="BG712" s="53">
        <v>0.84050000000000002</v>
      </c>
      <c r="BH712" s="56" t="s">
        <v>4889</v>
      </c>
    </row>
    <row r="713" spans="1:60" ht="16.2" x14ac:dyDescent="0.25">
      <c r="A713" s="41" t="s">
        <v>4890</v>
      </c>
      <c r="B713" s="42" t="s">
        <v>4891</v>
      </c>
      <c r="C713" s="41" t="s">
        <v>4892</v>
      </c>
      <c r="D713" s="41" t="s">
        <v>4893</v>
      </c>
      <c r="E713" s="41" t="s">
        <v>4894</v>
      </c>
      <c r="F713" s="41" t="s">
        <v>77</v>
      </c>
      <c r="G713" s="43">
        <v>44294</v>
      </c>
      <c r="H713" s="18" t="s">
        <v>4895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2</v>
      </c>
      <c r="T713" s="18">
        <v>3</v>
      </c>
      <c r="U713" s="18">
        <v>0</v>
      </c>
      <c r="V713" s="18">
        <v>0</v>
      </c>
      <c r="W713" s="18">
        <v>3</v>
      </c>
      <c r="X713" s="18">
        <v>13</v>
      </c>
      <c r="Y713" s="18">
        <v>0</v>
      </c>
      <c r="Z713" s="18">
        <v>0</v>
      </c>
      <c r="AA713" s="18">
        <v>22</v>
      </c>
      <c r="AB713" s="18">
        <v>38</v>
      </c>
      <c r="AC713" s="18">
        <v>0</v>
      </c>
      <c r="AD713" s="18">
        <v>0</v>
      </c>
      <c r="AE713" s="18">
        <v>38</v>
      </c>
      <c r="AF713" s="18">
        <v>57</v>
      </c>
      <c r="AG713" s="18">
        <v>0</v>
      </c>
      <c r="AH713" s="18">
        <v>0</v>
      </c>
      <c r="AI713" s="18">
        <v>45</v>
      </c>
      <c r="AJ713" s="18">
        <v>38</v>
      </c>
      <c r="AK713" s="18">
        <v>0</v>
      </c>
      <c r="AL713" s="18">
        <v>0</v>
      </c>
      <c r="AM713" s="18">
        <v>24</v>
      </c>
      <c r="AN713" s="18">
        <v>18</v>
      </c>
      <c r="AO713" s="18">
        <v>0</v>
      </c>
      <c r="AP713" s="18">
        <v>0</v>
      </c>
      <c r="AQ713" s="18">
        <v>8</v>
      </c>
      <c r="AR713" s="18">
        <v>9</v>
      </c>
      <c r="AS713" s="18">
        <v>0</v>
      </c>
      <c r="AT713" s="18">
        <v>0</v>
      </c>
      <c r="AU713" s="18">
        <v>0</v>
      </c>
      <c r="AV713" s="18">
        <v>2</v>
      </c>
      <c r="AW713" s="18">
        <v>0</v>
      </c>
      <c r="AX713" s="18">
        <v>0</v>
      </c>
      <c r="AY713" s="18">
        <v>0</v>
      </c>
      <c r="AZ713" s="18">
        <v>0</v>
      </c>
      <c r="BA713" s="18">
        <v>0</v>
      </c>
      <c r="BB713" s="18">
        <v>0</v>
      </c>
      <c r="BC713" s="45"/>
      <c r="BD713" s="48"/>
      <c r="BE713" s="51"/>
      <c r="BF713" s="51"/>
      <c r="BG713" s="54"/>
      <c r="BH713" s="56" t="s">
        <v>4896</v>
      </c>
    </row>
    <row r="714" spans="1:60" ht="16.2" x14ac:dyDescent="0.25">
      <c r="A714" s="41" t="s">
        <v>4897</v>
      </c>
      <c r="B714" s="42" t="s">
        <v>4898</v>
      </c>
      <c r="C714" s="41" t="s">
        <v>4899</v>
      </c>
      <c r="D714" s="41" t="s">
        <v>4900</v>
      </c>
      <c r="E714" s="41" t="s">
        <v>4901</v>
      </c>
      <c r="F714" s="41" t="s">
        <v>77</v>
      </c>
      <c r="G714" s="43">
        <v>44294</v>
      </c>
      <c r="H714" s="19" t="s">
        <v>4902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2</v>
      </c>
      <c r="T714" s="19">
        <v>3</v>
      </c>
      <c r="U714" s="19">
        <v>0</v>
      </c>
      <c r="V714" s="19">
        <v>0</v>
      </c>
      <c r="W714" s="19">
        <v>3</v>
      </c>
      <c r="X714" s="19">
        <v>13</v>
      </c>
      <c r="Y714" s="19">
        <v>0</v>
      </c>
      <c r="Z714" s="19">
        <v>0</v>
      </c>
      <c r="AA714" s="19">
        <v>22</v>
      </c>
      <c r="AB714" s="19">
        <v>38</v>
      </c>
      <c r="AC714" s="19">
        <v>0</v>
      </c>
      <c r="AD714" s="19">
        <v>0</v>
      </c>
      <c r="AE714" s="19">
        <v>38</v>
      </c>
      <c r="AF714" s="19">
        <v>57</v>
      </c>
      <c r="AG714" s="19">
        <v>0</v>
      </c>
      <c r="AH714" s="19">
        <v>0</v>
      </c>
      <c r="AI714" s="19">
        <v>45</v>
      </c>
      <c r="AJ714" s="19">
        <v>38</v>
      </c>
      <c r="AK714" s="19">
        <v>0</v>
      </c>
      <c r="AL714" s="19">
        <v>0</v>
      </c>
      <c r="AM714" s="19">
        <v>24</v>
      </c>
      <c r="AN714" s="19">
        <v>18</v>
      </c>
      <c r="AO714" s="19">
        <v>0</v>
      </c>
      <c r="AP714" s="19">
        <v>0</v>
      </c>
      <c r="AQ714" s="19">
        <v>8</v>
      </c>
      <c r="AR714" s="19">
        <v>9</v>
      </c>
      <c r="AS714" s="19">
        <v>0</v>
      </c>
      <c r="AT714" s="19">
        <v>0</v>
      </c>
      <c r="AU714" s="19">
        <v>0</v>
      </c>
      <c r="AV714" s="19">
        <v>2</v>
      </c>
      <c r="AW714" s="19">
        <v>0</v>
      </c>
      <c r="AX714" s="19">
        <v>0</v>
      </c>
      <c r="AY714" s="19">
        <v>0</v>
      </c>
      <c r="AZ714" s="19">
        <v>0</v>
      </c>
      <c r="BA714" s="19">
        <v>0</v>
      </c>
      <c r="BB714" s="19">
        <v>0</v>
      </c>
      <c r="BC714" s="46"/>
      <c r="BD714" s="49"/>
      <c r="BE714" s="52"/>
      <c r="BF714" s="52"/>
      <c r="BG714" s="55"/>
      <c r="BH714" s="56" t="s">
        <v>4903</v>
      </c>
    </row>
    <row r="715" spans="1:60" ht="16.2" x14ac:dyDescent="0.25">
      <c r="A715" s="41" t="s">
        <v>4904</v>
      </c>
      <c r="B715" s="42" t="s">
        <v>4905</v>
      </c>
      <c r="C715" s="41" t="s">
        <v>4906</v>
      </c>
      <c r="D715" s="41" t="s">
        <v>4907</v>
      </c>
      <c r="E715" s="41" t="s">
        <v>4908</v>
      </c>
      <c r="F715" s="41" t="s">
        <v>77</v>
      </c>
      <c r="G715" s="43">
        <v>44296</v>
      </c>
      <c r="H715" s="17" t="s">
        <v>4909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13</v>
      </c>
      <c r="O715" s="17">
        <v>0</v>
      </c>
      <c r="P715" s="17">
        <v>17</v>
      </c>
      <c r="Q715" s="17">
        <v>55</v>
      </c>
      <c r="R715" s="17">
        <v>0</v>
      </c>
      <c r="S715" s="17">
        <v>37</v>
      </c>
      <c r="T715" s="17">
        <v>33</v>
      </c>
      <c r="U715" s="17">
        <v>0</v>
      </c>
      <c r="V715" s="17">
        <v>0</v>
      </c>
      <c r="W715" s="17">
        <v>43</v>
      </c>
      <c r="X715" s="17">
        <v>59</v>
      </c>
      <c r="Y715" s="17">
        <v>0</v>
      </c>
      <c r="Z715" s="17">
        <v>0</v>
      </c>
      <c r="AA715" s="17">
        <v>24</v>
      </c>
      <c r="AB715" s="17">
        <v>18</v>
      </c>
      <c r="AC715" s="17">
        <v>0</v>
      </c>
      <c r="AD715" s="17">
        <v>0</v>
      </c>
      <c r="AE715" s="17">
        <v>12</v>
      </c>
      <c r="AF715" s="17">
        <v>5</v>
      </c>
      <c r="AG715" s="17">
        <v>0</v>
      </c>
      <c r="AH715" s="17">
        <v>0</v>
      </c>
      <c r="AI715" s="17">
        <v>4</v>
      </c>
      <c r="AJ715" s="17">
        <v>0</v>
      </c>
      <c r="AK715" s="17">
        <v>0</v>
      </c>
      <c r="AL715" s="17">
        <v>0</v>
      </c>
      <c r="AM715" s="17">
        <v>0</v>
      </c>
      <c r="AN715" s="17">
        <v>0</v>
      </c>
      <c r="AO715" s="17">
        <v>0</v>
      </c>
      <c r="AP715" s="17">
        <v>0</v>
      </c>
      <c r="AQ715" s="17">
        <v>0</v>
      </c>
      <c r="AR715" s="17">
        <v>0</v>
      </c>
      <c r="AS715" s="17">
        <v>0</v>
      </c>
      <c r="AT715" s="17">
        <v>0</v>
      </c>
      <c r="AU715" s="17">
        <v>0</v>
      </c>
      <c r="AV715" s="17">
        <v>0</v>
      </c>
      <c r="AW715" s="17">
        <v>0</v>
      </c>
      <c r="AX715" s="17">
        <v>0</v>
      </c>
      <c r="AY715" s="17">
        <v>0</v>
      </c>
      <c r="AZ715" s="17">
        <v>0</v>
      </c>
      <c r="BA715" s="17">
        <v>0</v>
      </c>
      <c r="BB715" s="17">
        <v>0</v>
      </c>
      <c r="BC715" s="44">
        <f t="shared" ref="BC715" si="944">SUM(I715:BB715)</f>
        <v>320</v>
      </c>
      <c r="BD715" s="47">
        <f t="shared" ref="BD715" si="945">SUM(I716:BB716)</f>
        <v>320</v>
      </c>
      <c r="BE715" s="50">
        <f t="shared" ref="BE715" si="946">SUM(I717:BB717)</f>
        <v>320</v>
      </c>
      <c r="BF715" s="50">
        <f t="shared" ref="BF715" si="947">BE715-BC715</f>
        <v>0</v>
      </c>
      <c r="BG715" s="53">
        <v>0.874</v>
      </c>
      <c r="BH715" s="56" t="s">
        <v>4910</v>
      </c>
    </row>
    <row r="716" spans="1:60" ht="16.2" x14ac:dyDescent="0.25">
      <c r="A716" s="41" t="s">
        <v>4911</v>
      </c>
      <c r="B716" s="42" t="s">
        <v>4912</v>
      </c>
      <c r="C716" s="41" t="s">
        <v>4913</v>
      </c>
      <c r="D716" s="41" t="s">
        <v>4914</v>
      </c>
      <c r="E716" s="41" t="s">
        <v>4915</v>
      </c>
      <c r="F716" s="41" t="s">
        <v>77</v>
      </c>
      <c r="G716" s="43">
        <v>44296</v>
      </c>
      <c r="H716" s="18" t="s">
        <v>4916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13</v>
      </c>
      <c r="O716" s="18">
        <v>0</v>
      </c>
      <c r="P716" s="18">
        <v>17</v>
      </c>
      <c r="Q716" s="18">
        <v>55</v>
      </c>
      <c r="R716" s="18">
        <v>0</v>
      </c>
      <c r="S716" s="18">
        <v>37</v>
      </c>
      <c r="T716" s="18">
        <v>33</v>
      </c>
      <c r="U716" s="18">
        <v>0</v>
      </c>
      <c r="V716" s="18">
        <v>0</v>
      </c>
      <c r="W716" s="18">
        <v>43</v>
      </c>
      <c r="X716" s="18">
        <v>59</v>
      </c>
      <c r="Y716" s="18">
        <v>0</v>
      </c>
      <c r="Z716" s="18">
        <v>0</v>
      </c>
      <c r="AA716" s="18">
        <v>24</v>
      </c>
      <c r="AB716" s="18">
        <v>18</v>
      </c>
      <c r="AC716" s="18">
        <v>0</v>
      </c>
      <c r="AD716" s="18">
        <v>0</v>
      </c>
      <c r="AE716" s="18">
        <v>12</v>
      </c>
      <c r="AF716" s="18">
        <v>5</v>
      </c>
      <c r="AG716" s="18">
        <v>0</v>
      </c>
      <c r="AH716" s="18">
        <v>0</v>
      </c>
      <c r="AI716" s="18">
        <v>4</v>
      </c>
      <c r="AJ716" s="18">
        <v>0</v>
      </c>
      <c r="AK716" s="18">
        <v>0</v>
      </c>
      <c r="AL716" s="18">
        <v>0</v>
      </c>
      <c r="AM716" s="18">
        <v>0</v>
      </c>
      <c r="AN716" s="18">
        <v>0</v>
      </c>
      <c r="AO716" s="18">
        <v>0</v>
      </c>
      <c r="AP716" s="18">
        <v>0</v>
      </c>
      <c r="AQ716" s="18">
        <v>0</v>
      </c>
      <c r="AR716" s="18">
        <v>0</v>
      </c>
      <c r="AS716" s="18">
        <v>0</v>
      </c>
      <c r="AT716" s="18">
        <v>0</v>
      </c>
      <c r="AU716" s="18">
        <v>0</v>
      </c>
      <c r="AV716" s="18">
        <v>0</v>
      </c>
      <c r="AW716" s="18">
        <v>0</v>
      </c>
      <c r="AX716" s="18">
        <v>0</v>
      </c>
      <c r="AY716" s="18">
        <v>0</v>
      </c>
      <c r="AZ716" s="18">
        <v>0</v>
      </c>
      <c r="BA716" s="18">
        <v>0</v>
      </c>
      <c r="BB716" s="18">
        <v>0</v>
      </c>
      <c r="BC716" s="45"/>
      <c r="BD716" s="48"/>
      <c r="BE716" s="51"/>
      <c r="BF716" s="51"/>
      <c r="BG716" s="54"/>
      <c r="BH716" s="56" t="s">
        <v>4917</v>
      </c>
    </row>
    <row r="717" spans="1:60" ht="16.2" x14ac:dyDescent="0.25">
      <c r="A717" s="41" t="s">
        <v>4918</v>
      </c>
      <c r="B717" s="42" t="s">
        <v>4919</v>
      </c>
      <c r="C717" s="41" t="s">
        <v>4920</v>
      </c>
      <c r="D717" s="41" t="s">
        <v>4921</v>
      </c>
      <c r="E717" s="41" t="s">
        <v>4922</v>
      </c>
      <c r="F717" s="41" t="s">
        <v>77</v>
      </c>
      <c r="G717" s="43">
        <v>44296</v>
      </c>
      <c r="H717" s="19" t="s">
        <v>4923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13</v>
      </c>
      <c r="O717" s="19">
        <v>0</v>
      </c>
      <c r="P717" s="19">
        <v>17</v>
      </c>
      <c r="Q717" s="19">
        <v>55</v>
      </c>
      <c r="R717" s="19">
        <v>0</v>
      </c>
      <c r="S717" s="19">
        <v>37</v>
      </c>
      <c r="T717" s="19">
        <v>33</v>
      </c>
      <c r="U717" s="19">
        <v>0</v>
      </c>
      <c r="V717" s="19">
        <v>0</v>
      </c>
      <c r="W717" s="19">
        <v>43</v>
      </c>
      <c r="X717" s="19">
        <v>59</v>
      </c>
      <c r="Y717" s="19">
        <v>0</v>
      </c>
      <c r="Z717" s="19">
        <v>0</v>
      </c>
      <c r="AA717" s="19">
        <v>24</v>
      </c>
      <c r="AB717" s="19">
        <v>18</v>
      </c>
      <c r="AC717" s="19">
        <v>0</v>
      </c>
      <c r="AD717" s="19">
        <v>0</v>
      </c>
      <c r="AE717" s="19">
        <v>12</v>
      </c>
      <c r="AF717" s="19">
        <v>5</v>
      </c>
      <c r="AG717" s="19">
        <v>0</v>
      </c>
      <c r="AH717" s="19">
        <v>0</v>
      </c>
      <c r="AI717" s="19">
        <v>4</v>
      </c>
      <c r="AJ717" s="19">
        <v>0</v>
      </c>
      <c r="AK717" s="19">
        <v>0</v>
      </c>
      <c r="AL717" s="19">
        <v>0</v>
      </c>
      <c r="AM717" s="19">
        <v>0</v>
      </c>
      <c r="AN717" s="19">
        <v>0</v>
      </c>
      <c r="AO717" s="19">
        <v>0</v>
      </c>
      <c r="AP717" s="19">
        <v>0</v>
      </c>
      <c r="AQ717" s="19">
        <v>0</v>
      </c>
      <c r="AR717" s="19">
        <v>0</v>
      </c>
      <c r="AS717" s="19">
        <v>0</v>
      </c>
      <c r="AT717" s="19">
        <v>0</v>
      </c>
      <c r="AU717" s="19">
        <v>0</v>
      </c>
      <c r="AV717" s="19">
        <v>0</v>
      </c>
      <c r="AW717" s="19">
        <v>0</v>
      </c>
      <c r="AX717" s="19">
        <v>0</v>
      </c>
      <c r="AY717" s="19">
        <v>0</v>
      </c>
      <c r="AZ717" s="19">
        <v>0</v>
      </c>
      <c r="BA717" s="19">
        <v>0</v>
      </c>
      <c r="BB717" s="19">
        <v>0</v>
      </c>
      <c r="BC717" s="46"/>
      <c r="BD717" s="49"/>
      <c r="BE717" s="52"/>
      <c r="BF717" s="52"/>
      <c r="BG717" s="55"/>
      <c r="BH717" s="56" t="s">
        <v>4924</v>
      </c>
    </row>
    <row r="718" spans="1:60" ht="16.2" x14ac:dyDescent="0.25">
      <c r="A718" s="41" t="s">
        <v>4925</v>
      </c>
      <c r="B718" s="42" t="s">
        <v>4926</v>
      </c>
      <c r="C718" s="41" t="s">
        <v>4927</v>
      </c>
      <c r="D718" s="41" t="s">
        <v>4928</v>
      </c>
      <c r="E718" s="41" t="s">
        <v>4929</v>
      </c>
      <c r="F718" s="41" t="s">
        <v>137</v>
      </c>
      <c r="G718" s="43">
        <v>44301</v>
      </c>
      <c r="H718" s="17" t="s">
        <v>4930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25</v>
      </c>
      <c r="O718" s="17">
        <v>0</v>
      </c>
      <c r="P718" s="17">
        <v>40</v>
      </c>
      <c r="Q718" s="17">
        <v>17</v>
      </c>
      <c r="R718" s="17">
        <v>0</v>
      </c>
      <c r="S718" s="17">
        <v>31</v>
      </c>
      <c r="T718" s="17">
        <v>22</v>
      </c>
      <c r="U718" s="17">
        <v>0</v>
      </c>
      <c r="V718" s="17">
        <v>0</v>
      </c>
      <c r="W718" s="17">
        <v>38</v>
      </c>
      <c r="X718" s="17">
        <v>22</v>
      </c>
      <c r="Y718" s="17">
        <v>0</v>
      </c>
      <c r="Z718" s="17">
        <v>0</v>
      </c>
      <c r="AA718" s="17">
        <v>43</v>
      </c>
      <c r="AB718" s="17">
        <v>42</v>
      </c>
      <c r="AC718" s="17">
        <v>0</v>
      </c>
      <c r="AD718" s="17">
        <v>0</v>
      </c>
      <c r="AE718" s="17">
        <v>22</v>
      </c>
      <c r="AF718" s="17">
        <v>6</v>
      </c>
      <c r="AG718" s="17">
        <v>0</v>
      </c>
      <c r="AH718" s="17">
        <v>0</v>
      </c>
      <c r="AI718" s="17">
        <v>10</v>
      </c>
      <c r="AJ718" s="17">
        <v>0</v>
      </c>
      <c r="AK718" s="17">
        <v>0</v>
      </c>
      <c r="AL718" s="17">
        <v>0</v>
      </c>
      <c r="AM718" s="17">
        <v>0</v>
      </c>
      <c r="AN718" s="17">
        <v>0</v>
      </c>
      <c r="AO718" s="17">
        <v>0</v>
      </c>
      <c r="AP718" s="17">
        <v>0</v>
      </c>
      <c r="AQ718" s="17">
        <v>0</v>
      </c>
      <c r="AR718" s="17">
        <v>0</v>
      </c>
      <c r="AS718" s="17">
        <v>0</v>
      </c>
      <c r="AT718" s="17">
        <v>0</v>
      </c>
      <c r="AU718" s="17">
        <v>0</v>
      </c>
      <c r="AV718" s="17">
        <v>0</v>
      </c>
      <c r="AW718" s="17">
        <v>0</v>
      </c>
      <c r="AX718" s="17">
        <v>0</v>
      </c>
      <c r="AY718" s="17">
        <v>0</v>
      </c>
      <c r="AZ718" s="17">
        <v>0</v>
      </c>
      <c r="BA718" s="17">
        <v>0</v>
      </c>
      <c r="BB718" s="17">
        <v>0</v>
      </c>
      <c r="BC718" s="44">
        <f t="shared" ref="BC718" si="948">SUM(I718:BB718)</f>
        <v>318</v>
      </c>
      <c r="BD718" s="47">
        <f t="shared" ref="BD718" si="949">SUM(I719:BB719)</f>
        <v>268</v>
      </c>
      <c r="BE718" s="50">
        <f t="shared" ref="BE718" si="950">SUM(I720:BB720)</f>
        <v>248</v>
      </c>
      <c r="BF718" s="50">
        <f t="shared" ref="BF718" si="951">BE718-BC718</f>
        <v>-70</v>
      </c>
      <c r="BG718" s="53">
        <v>0.88240000000000007</v>
      </c>
      <c r="BH718" s="56" t="s">
        <v>4931</v>
      </c>
    </row>
    <row r="719" spans="1:60" ht="16.2" x14ac:dyDescent="0.25">
      <c r="A719" s="41" t="s">
        <v>4932</v>
      </c>
      <c r="B719" s="42" t="s">
        <v>4933</v>
      </c>
      <c r="C719" s="41" t="s">
        <v>4934</v>
      </c>
      <c r="D719" s="41" t="s">
        <v>4935</v>
      </c>
      <c r="E719" s="41" t="s">
        <v>4936</v>
      </c>
      <c r="F719" s="41" t="s">
        <v>137</v>
      </c>
      <c r="G719" s="43">
        <v>44301</v>
      </c>
      <c r="H719" s="18" t="s">
        <v>4937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25</v>
      </c>
      <c r="O719" s="18">
        <v>0</v>
      </c>
      <c r="P719" s="18">
        <v>40</v>
      </c>
      <c r="Q719" s="18">
        <v>17</v>
      </c>
      <c r="R719" s="18">
        <v>0</v>
      </c>
      <c r="S719" s="18">
        <v>31</v>
      </c>
      <c r="T719" s="18">
        <v>22</v>
      </c>
      <c r="U719" s="18">
        <v>0</v>
      </c>
      <c r="V719" s="18">
        <v>0</v>
      </c>
      <c r="W719" s="18">
        <v>20</v>
      </c>
      <c r="X719" s="18">
        <v>0</v>
      </c>
      <c r="Y719" s="18">
        <v>0</v>
      </c>
      <c r="Z719" s="18">
        <v>0</v>
      </c>
      <c r="AA719" s="18">
        <v>43</v>
      </c>
      <c r="AB719" s="18">
        <v>42</v>
      </c>
      <c r="AC719" s="18">
        <v>0</v>
      </c>
      <c r="AD719" s="18">
        <v>0</v>
      </c>
      <c r="AE719" s="18">
        <v>22</v>
      </c>
      <c r="AF719" s="18">
        <v>6</v>
      </c>
      <c r="AG719" s="18">
        <v>0</v>
      </c>
      <c r="AH719" s="18">
        <v>0</v>
      </c>
      <c r="AI719" s="18">
        <v>0</v>
      </c>
      <c r="AJ719" s="18">
        <v>0</v>
      </c>
      <c r="AK719" s="18">
        <v>0</v>
      </c>
      <c r="AL719" s="18">
        <v>0</v>
      </c>
      <c r="AM719" s="18">
        <v>0</v>
      </c>
      <c r="AN719" s="18">
        <v>0</v>
      </c>
      <c r="AO719" s="18">
        <v>0</v>
      </c>
      <c r="AP719" s="18">
        <v>0</v>
      </c>
      <c r="AQ719" s="18">
        <v>0</v>
      </c>
      <c r="AR719" s="18">
        <v>0</v>
      </c>
      <c r="AS719" s="18">
        <v>0</v>
      </c>
      <c r="AT719" s="18">
        <v>0</v>
      </c>
      <c r="AU719" s="18">
        <v>0</v>
      </c>
      <c r="AV719" s="18">
        <v>0</v>
      </c>
      <c r="AW719" s="18">
        <v>0</v>
      </c>
      <c r="AX719" s="18">
        <v>0</v>
      </c>
      <c r="AY719" s="18">
        <v>0</v>
      </c>
      <c r="AZ719" s="18">
        <v>0</v>
      </c>
      <c r="BA719" s="18">
        <v>0</v>
      </c>
      <c r="BB719" s="18">
        <v>0</v>
      </c>
      <c r="BC719" s="45"/>
      <c r="BD719" s="48"/>
      <c r="BE719" s="51"/>
      <c r="BF719" s="51"/>
      <c r="BG719" s="54"/>
      <c r="BH719" s="56" t="s">
        <v>4938</v>
      </c>
    </row>
    <row r="720" spans="1:60" ht="16.2" x14ac:dyDescent="0.25">
      <c r="A720" s="41" t="s">
        <v>4939</v>
      </c>
      <c r="B720" s="42" t="s">
        <v>4940</v>
      </c>
      <c r="C720" s="41" t="s">
        <v>4941</v>
      </c>
      <c r="D720" s="41" t="s">
        <v>4942</v>
      </c>
      <c r="E720" s="41" t="s">
        <v>4943</v>
      </c>
      <c r="F720" s="41" t="s">
        <v>137</v>
      </c>
      <c r="G720" s="43">
        <v>44301</v>
      </c>
      <c r="H720" s="19" t="s">
        <v>4944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25</v>
      </c>
      <c r="O720" s="19">
        <v>0</v>
      </c>
      <c r="P720" s="19">
        <v>40</v>
      </c>
      <c r="Q720" s="19">
        <v>17</v>
      </c>
      <c r="R720" s="19">
        <v>0</v>
      </c>
      <c r="S720" s="19">
        <v>31</v>
      </c>
      <c r="T720" s="19">
        <v>22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43</v>
      </c>
      <c r="AB720" s="19">
        <v>42</v>
      </c>
      <c r="AC720" s="19">
        <v>0</v>
      </c>
      <c r="AD720" s="19">
        <v>0</v>
      </c>
      <c r="AE720" s="19">
        <v>22</v>
      </c>
      <c r="AF720" s="19">
        <v>6</v>
      </c>
      <c r="AG720" s="19">
        <v>0</v>
      </c>
      <c r="AH720" s="19">
        <v>0</v>
      </c>
      <c r="AI720" s="19">
        <v>0</v>
      </c>
      <c r="AJ720" s="19">
        <v>0</v>
      </c>
      <c r="AK720" s="19">
        <v>0</v>
      </c>
      <c r="AL720" s="19">
        <v>0</v>
      </c>
      <c r="AM720" s="19">
        <v>0</v>
      </c>
      <c r="AN720" s="19">
        <v>0</v>
      </c>
      <c r="AO720" s="19">
        <v>0</v>
      </c>
      <c r="AP720" s="19">
        <v>0</v>
      </c>
      <c r="AQ720" s="19">
        <v>0</v>
      </c>
      <c r="AR720" s="19">
        <v>0</v>
      </c>
      <c r="AS720" s="19">
        <v>0</v>
      </c>
      <c r="AT720" s="19">
        <v>0</v>
      </c>
      <c r="AU720" s="19">
        <v>0</v>
      </c>
      <c r="AV720" s="19">
        <v>0</v>
      </c>
      <c r="AW720" s="19">
        <v>0</v>
      </c>
      <c r="AX720" s="19">
        <v>0</v>
      </c>
      <c r="AY720" s="19">
        <v>0</v>
      </c>
      <c r="AZ720" s="19">
        <v>0</v>
      </c>
      <c r="BA720" s="19">
        <v>0</v>
      </c>
      <c r="BB720" s="19">
        <v>0</v>
      </c>
      <c r="BC720" s="46"/>
      <c r="BD720" s="49"/>
      <c r="BE720" s="52"/>
      <c r="BF720" s="52"/>
      <c r="BG720" s="55"/>
      <c r="BH720" s="56" t="s">
        <v>4945</v>
      </c>
    </row>
    <row r="721" spans="1:60" ht="16.2" x14ac:dyDescent="0.25">
      <c r="A721" s="41" t="s">
        <v>4946</v>
      </c>
      <c r="B721" s="42" t="s">
        <v>4947</v>
      </c>
      <c r="C721" s="41" t="s">
        <v>4948</v>
      </c>
      <c r="D721" s="41" t="s">
        <v>4949</v>
      </c>
      <c r="E721" s="41" t="s">
        <v>4950</v>
      </c>
      <c r="F721" s="41" t="s">
        <v>77</v>
      </c>
      <c r="G721" s="43">
        <v>44300</v>
      </c>
      <c r="H721" s="17" t="s">
        <v>4951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20</v>
      </c>
      <c r="O721" s="17">
        <v>0</v>
      </c>
      <c r="P721" s="17">
        <v>25</v>
      </c>
      <c r="Q721" s="17">
        <v>43</v>
      </c>
      <c r="R721" s="17">
        <v>0</v>
      </c>
      <c r="S721" s="17">
        <v>29</v>
      </c>
      <c r="T721" s="17">
        <v>25</v>
      </c>
      <c r="U721" s="17">
        <v>0</v>
      </c>
      <c r="V721" s="17">
        <v>0</v>
      </c>
      <c r="W721" s="17">
        <v>33</v>
      </c>
      <c r="X721" s="17">
        <v>45</v>
      </c>
      <c r="Y721" s="17">
        <v>0</v>
      </c>
      <c r="Z721" s="17">
        <v>0</v>
      </c>
      <c r="AA721" s="17">
        <v>37</v>
      </c>
      <c r="AB721" s="17">
        <v>27</v>
      </c>
      <c r="AC721" s="17">
        <v>0</v>
      </c>
      <c r="AD721" s="17">
        <v>0</v>
      </c>
      <c r="AE721" s="17">
        <v>17</v>
      </c>
      <c r="AF721" s="17">
        <v>7</v>
      </c>
      <c r="AG721" s="17">
        <v>0</v>
      </c>
      <c r="AH721" s="17">
        <v>0</v>
      </c>
      <c r="AI721" s="17">
        <v>6</v>
      </c>
      <c r="AJ721" s="17">
        <v>0</v>
      </c>
      <c r="AK721" s="17">
        <v>0</v>
      </c>
      <c r="AL721" s="17">
        <v>0</v>
      </c>
      <c r="AM721" s="17">
        <v>0</v>
      </c>
      <c r="AN721" s="17">
        <v>0</v>
      </c>
      <c r="AO721" s="17">
        <v>0</v>
      </c>
      <c r="AP721" s="17">
        <v>0</v>
      </c>
      <c r="AQ721" s="17">
        <v>0</v>
      </c>
      <c r="AR721" s="17">
        <v>0</v>
      </c>
      <c r="AS721" s="17">
        <v>0</v>
      </c>
      <c r="AT721" s="17">
        <v>0</v>
      </c>
      <c r="AU721" s="17">
        <v>0</v>
      </c>
      <c r="AV721" s="17">
        <v>0</v>
      </c>
      <c r="AW721" s="17">
        <v>0</v>
      </c>
      <c r="AX721" s="17">
        <v>0</v>
      </c>
      <c r="AY721" s="17">
        <v>0</v>
      </c>
      <c r="AZ721" s="17">
        <v>0</v>
      </c>
      <c r="BA721" s="17">
        <v>0</v>
      </c>
      <c r="BB721" s="17">
        <v>0</v>
      </c>
      <c r="BC721" s="44">
        <f t="shared" ref="BC721" si="952">SUM(I721:BB721)</f>
        <v>314</v>
      </c>
      <c r="BD721" s="47">
        <f t="shared" ref="BD721" si="953">SUM(I722:BB722)</f>
        <v>314</v>
      </c>
      <c r="BE721" s="50">
        <f t="shared" ref="BE721" si="954">SUM(I723:BB723)</f>
        <v>314</v>
      </c>
      <c r="BF721" s="50">
        <f t="shared" ref="BF721" si="955">BE721-BC721</f>
        <v>0</v>
      </c>
      <c r="BG721" s="53">
        <v>0.84660000000000002</v>
      </c>
      <c r="BH721" s="56" t="s">
        <v>4952</v>
      </c>
    </row>
    <row r="722" spans="1:60" ht="16.2" x14ac:dyDescent="0.25">
      <c r="A722" s="41" t="s">
        <v>4953</v>
      </c>
      <c r="B722" s="42" t="s">
        <v>4954</v>
      </c>
      <c r="C722" s="41" t="s">
        <v>4955</v>
      </c>
      <c r="D722" s="41" t="s">
        <v>4956</v>
      </c>
      <c r="E722" s="41" t="s">
        <v>4957</v>
      </c>
      <c r="F722" s="41" t="s">
        <v>77</v>
      </c>
      <c r="G722" s="43">
        <v>44300</v>
      </c>
      <c r="H722" s="18" t="s">
        <v>4958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20</v>
      </c>
      <c r="O722" s="18">
        <v>0</v>
      </c>
      <c r="P722" s="18">
        <v>25</v>
      </c>
      <c r="Q722" s="18">
        <v>43</v>
      </c>
      <c r="R722" s="18">
        <v>0</v>
      </c>
      <c r="S722" s="18">
        <v>29</v>
      </c>
      <c r="T722" s="18">
        <v>25</v>
      </c>
      <c r="U722" s="18">
        <v>0</v>
      </c>
      <c r="V722" s="18">
        <v>0</v>
      </c>
      <c r="W722" s="18">
        <v>33</v>
      </c>
      <c r="X722" s="18">
        <v>45</v>
      </c>
      <c r="Y722" s="18">
        <v>0</v>
      </c>
      <c r="Z722" s="18">
        <v>0</v>
      </c>
      <c r="AA722" s="18">
        <v>37</v>
      </c>
      <c r="AB722" s="18">
        <v>27</v>
      </c>
      <c r="AC722" s="18">
        <v>0</v>
      </c>
      <c r="AD722" s="18">
        <v>0</v>
      </c>
      <c r="AE722" s="18">
        <v>17</v>
      </c>
      <c r="AF722" s="18">
        <v>7</v>
      </c>
      <c r="AG722" s="18">
        <v>0</v>
      </c>
      <c r="AH722" s="18">
        <v>0</v>
      </c>
      <c r="AI722" s="18">
        <v>6</v>
      </c>
      <c r="AJ722" s="18">
        <v>0</v>
      </c>
      <c r="AK722" s="18">
        <v>0</v>
      </c>
      <c r="AL722" s="18">
        <v>0</v>
      </c>
      <c r="AM722" s="18">
        <v>0</v>
      </c>
      <c r="AN722" s="18">
        <v>0</v>
      </c>
      <c r="AO722" s="18">
        <v>0</v>
      </c>
      <c r="AP722" s="18">
        <v>0</v>
      </c>
      <c r="AQ722" s="18">
        <v>0</v>
      </c>
      <c r="AR722" s="18">
        <v>0</v>
      </c>
      <c r="AS722" s="18">
        <v>0</v>
      </c>
      <c r="AT722" s="18">
        <v>0</v>
      </c>
      <c r="AU722" s="18">
        <v>0</v>
      </c>
      <c r="AV722" s="18">
        <v>0</v>
      </c>
      <c r="AW722" s="18">
        <v>0</v>
      </c>
      <c r="AX722" s="18">
        <v>0</v>
      </c>
      <c r="AY722" s="18">
        <v>0</v>
      </c>
      <c r="AZ722" s="18">
        <v>0</v>
      </c>
      <c r="BA722" s="18">
        <v>0</v>
      </c>
      <c r="BB722" s="18">
        <v>0</v>
      </c>
      <c r="BC722" s="45"/>
      <c r="BD722" s="48"/>
      <c r="BE722" s="51"/>
      <c r="BF722" s="51"/>
      <c r="BG722" s="54"/>
      <c r="BH722" s="56" t="s">
        <v>4959</v>
      </c>
    </row>
    <row r="723" spans="1:60" ht="16.2" x14ac:dyDescent="0.25">
      <c r="A723" s="41" t="s">
        <v>4960</v>
      </c>
      <c r="B723" s="42" t="s">
        <v>4961</v>
      </c>
      <c r="C723" s="41" t="s">
        <v>4962</v>
      </c>
      <c r="D723" s="41" t="s">
        <v>4963</v>
      </c>
      <c r="E723" s="41" t="s">
        <v>4964</v>
      </c>
      <c r="F723" s="41" t="s">
        <v>77</v>
      </c>
      <c r="G723" s="43">
        <v>44300</v>
      </c>
      <c r="H723" s="19" t="s">
        <v>4965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20</v>
      </c>
      <c r="O723" s="19">
        <v>0</v>
      </c>
      <c r="P723" s="19">
        <v>25</v>
      </c>
      <c r="Q723" s="19">
        <v>43</v>
      </c>
      <c r="R723" s="19">
        <v>0</v>
      </c>
      <c r="S723" s="19">
        <v>29</v>
      </c>
      <c r="T723" s="19">
        <v>25</v>
      </c>
      <c r="U723" s="19">
        <v>0</v>
      </c>
      <c r="V723" s="19">
        <v>0</v>
      </c>
      <c r="W723" s="19">
        <v>33</v>
      </c>
      <c r="X723" s="19">
        <v>45</v>
      </c>
      <c r="Y723" s="19">
        <v>0</v>
      </c>
      <c r="Z723" s="19">
        <v>0</v>
      </c>
      <c r="AA723" s="19">
        <v>37</v>
      </c>
      <c r="AB723" s="19">
        <v>27</v>
      </c>
      <c r="AC723" s="19">
        <v>0</v>
      </c>
      <c r="AD723" s="19">
        <v>0</v>
      </c>
      <c r="AE723" s="19">
        <v>17</v>
      </c>
      <c r="AF723" s="19">
        <v>7</v>
      </c>
      <c r="AG723" s="19">
        <v>0</v>
      </c>
      <c r="AH723" s="19">
        <v>0</v>
      </c>
      <c r="AI723" s="19">
        <v>6</v>
      </c>
      <c r="AJ723" s="19">
        <v>0</v>
      </c>
      <c r="AK723" s="19">
        <v>0</v>
      </c>
      <c r="AL723" s="19">
        <v>0</v>
      </c>
      <c r="AM723" s="19">
        <v>0</v>
      </c>
      <c r="AN723" s="19">
        <v>0</v>
      </c>
      <c r="AO723" s="19">
        <v>0</v>
      </c>
      <c r="AP723" s="19">
        <v>0</v>
      </c>
      <c r="AQ723" s="19">
        <v>0</v>
      </c>
      <c r="AR723" s="19">
        <v>0</v>
      </c>
      <c r="AS723" s="19">
        <v>0</v>
      </c>
      <c r="AT723" s="19">
        <v>0</v>
      </c>
      <c r="AU723" s="19">
        <v>0</v>
      </c>
      <c r="AV723" s="19">
        <v>0</v>
      </c>
      <c r="AW723" s="19">
        <v>0</v>
      </c>
      <c r="AX723" s="19">
        <v>0</v>
      </c>
      <c r="AY723" s="19">
        <v>0</v>
      </c>
      <c r="AZ723" s="19">
        <v>0</v>
      </c>
      <c r="BA723" s="19">
        <v>0</v>
      </c>
      <c r="BB723" s="19">
        <v>0</v>
      </c>
      <c r="BC723" s="46"/>
      <c r="BD723" s="49"/>
      <c r="BE723" s="52"/>
      <c r="BF723" s="52"/>
      <c r="BG723" s="55"/>
      <c r="BH723" s="56" t="s">
        <v>4966</v>
      </c>
    </row>
    <row r="724" spans="1:60" ht="16.2" x14ac:dyDescent="0.25">
      <c r="A724" s="41" t="s">
        <v>4967</v>
      </c>
      <c r="B724" s="42" t="s">
        <v>4968</v>
      </c>
      <c r="C724" s="41" t="s">
        <v>4969</v>
      </c>
      <c r="D724" s="41" t="s">
        <v>4970</v>
      </c>
      <c r="E724" s="41" t="s">
        <v>4971</v>
      </c>
      <c r="F724" s="41" t="s">
        <v>137</v>
      </c>
      <c r="G724" s="43">
        <v>44296</v>
      </c>
      <c r="H724" s="17" t="s">
        <v>4972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2</v>
      </c>
      <c r="O724" s="17">
        <v>0</v>
      </c>
      <c r="P724" s="17">
        <v>3</v>
      </c>
      <c r="Q724" s="17">
        <v>4</v>
      </c>
      <c r="R724" s="17">
        <v>0</v>
      </c>
      <c r="S724" s="17">
        <v>5</v>
      </c>
      <c r="T724" s="17">
        <v>8</v>
      </c>
      <c r="U724" s="17">
        <v>0</v>
      </c>
      <c r="V724" s="17">
        <v>0</v>
      </c>
      <c r="W724" s="17">
        <v>17</v>
      </c>
      <c r="X724" s="17">
        <v>12</v>
      </c>
      <c r="Y724" s="17">
        <v>0</v>
      </c>
      <c r="Z724" s="17">
        <v>0</v>
      </c>
      <c r="AA724" s="17">
        <v>14</v>
      </c>
      <c r="AB724" s="17">
        <v>25</v>
      </c>
      <c r="AC724" s="17">
        <v>0</v>
      </c>
      <c r="AD724" s="17">
        <v>0</v>
      </c>
      <c r="AE724" s="17">
        <v>28</v>
      </c>
      <c r="AF724" s="17">
        <v>37</v>
      </c>
      <c r="AG724" s="17">
        <v>0</v>
      </c>
      <c r="AH724" s="17">
        <v>0</v>
      </c>
      <c r="AI724" s="17">
        <v>40</v>
      </c>
      <c r="AJ724" s="17">
        <v>31</v>
      </c>
      <c r="AK724" s="17">
        <v>0</v>
      </c>
      <c r="AL724" s="17">
        <v>0</v>
      </c>
      <c r="AM724" s="17">
        <v>25</v>
      </c>
      <c r="AN724" s="17">
        <v>22</v>
      </c>
      <c r="AO724" s="17">
        <v>0</v>
      </c>
      <c r="AP724" s="17">
        <v>0</v>
      </c>
      <c r="AQ724" s="17">
        <v>12</v>
      </c>
      <c r="AR724" s="17">
        <v>9</v>
      </c>
      <c r="AS724" s="17">
        <v>0</v>
      </c>
      <c r="AT724" s="17">
        <v>0</v>
      </c>
      <c r="AU724" s="17">
        <v>7</v>
      </c>
      <c r="AV724" s="17">
        <v>7</v>
      </c>
      <c r="AW724" s="17">
        <v>0</v>
      </c>
      <c r="AX724" s="17">
        <v>0</v>
      </c>
      <c r="AY724" s="17">
        <v>3</v>
      </c>
      <c r="AZ724" s="17">
        <v>2</v>
      </c>
      <c r="BA724" s="17">
        <v>0</v>
      </c>
      <c r="BB724" s="17">
        <v>0</v>
      </c>
      <c r="BC724" s="44">
        <f t="shared" ref="BC724" si="956">SUM(I724:BB724)</f>
        <v>313</v>
      </c>
      <c r="BD724" s="47">
        <f t="shared" ref="BD724" si="957">SUM(I725:BB725)</f>
        <v>313</v>
      </c>
      <c r="BE724" s="50">
        <f t="shared" ref="BE724" si="958">SUM(I726:BB726)</f>
        <v>313</v>
      </c>
      <c r="BF724" s="50">
        <f t="shared" ref="BF724" si="959">BE724-BC724</f>
        <v>0</v>
      </c>
      <c r="BG724" s="53">
        <v>0.8711000000000001</v>
      </c>
      <c r="BH724" s="56" t="s">
        <v>4973</v>
      </c>
    </row>
    <row r="725" spans="1:60" ht="16.2" x14ac:dyDescent="0.25">
      <c r="A725" s="41" t="s">
        <v>4974</v>
      </c>
      <c r="B725" s="42" t="s">
        <v>4975</v>
      </c>
      <c r="C725" s="41" t="s">
        <v>4976</v>
      </c>
      <c r="D725" s="41" t="s">
        <v>4977</v>
      </c>
      <c r="E725" s="41" t="s">
        <v>4978</v>
      </c>
      <c r="F725" s="41" t="s">
        <v>137</v>
      </c>
      <c r="G725" s="43">
        <v>44296</v>
      </c>
      <c r="H725" s="18" t="s">
        <v>4979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2</v>
      </c>
      <c r="O725" s="18">
        <v>0</v>
      </c>
      <c r="P725" s="18">
        <v>3</v>
      </c>
      <c r="Q725" s="18">
        <v>4</v>
      </c>
      <c r="R725" s="18">
        <v>0</v>
      </c>
      <c r="S725" s="18">
        <v>5</v>
      </c>
      <c r="T725" s="18">
        <v>8</v>
      </c>
      <c r="U725" s="18">
        <v>0</v>
      </c>
      <c r="V725" s="18">
        <v>0</v>
      </c>
      <c r="W725" s="18">
        <v>17</v>
      </c>
      <c r="X725" s="18">
        <v>12</v>
      </c>
      <c r="Y725" s="18">
        <v>0</v>
      </c>
      <c r="Z725" s="18">
        <v>0</v>
      </c>
      <c r="AA725" s="18">
        <v>14</v>
      </c>
      <c r="AB725" s="18">
        <v>25</v>
      </c>
      <c r="AC725" s="18">
        <v>0</v>
      </c>
      <c r="AD725" s="18">
        <v>0</v>
      </c>
      <c r="AE725" s="18">
        <v>28</v>
      </c>
      <c r="AF725" s="18">
        <v>37</v>
      </c>
      <c r="AG725" s="18">
        <v>0</v>
      </c>
      <c r="AH725" s="18">
        <v>0</v>
      </c>
      <c r="AI725" s="18">
        <v>40</v>
      </c>
      <c r="AJ725" s="18">
        <v>31</v>
      </c>
      <c r="AK725" s="18">
        <v>0</v>
      </c>
      <c r="AL725" s="18">
        <v>0</v>
      </c>
      <c r="AM725" s="18">
        <v>25</v>
      </c>
      <c r="AN725" s="18">
        <v>22</v>
      </c>
      <c r="AO725" s="18">
        <v>0</v>
      </c>
      <c r="AP725" s="18">
        <v>0</v>
      </c>
      <c r="AQ725" s="18">
        <v>12</v>
      </c>
      <c r="AR725" s="18">
        <v>9</v>
      </c>
      <c r="AS725" s="18">
        <v>0</v>
      </c>
      <c r="AT725" s="18">
        <v>0</v>
      </c>
      <c r="AU725" s="18">
        <v>7</v>
      </c>
      <c r="AV725" s="18">
        <v>7</v>
      </c>
      <c r="AW725" s="18">
        <v>0</v>
      </c>
      <c r="AX725" s="18">
        <v>0</v>
      </c>
      <c r="AY725" s="18">
        <v>3</v>
      </c>
      <c r="AZ725" s="18">
        <v>2</v>
      </c>
      <c r="BA725" s="18">
        <v>0</v>
      </c>
      <c r="BB725" s="18">
        <v>0</v>
      </c>
      <c r="BC725" s="45"/>
      <c r="BD725" s="48"/>
      <c r="BE725" s="51"/>
      <c r="BF725" s="51"/>
      <c r="BG725" s="54"/>
      <c r="BH725" s="56" t="s">
        <v>4980</v>
      </c>
    </row>
    <row r="726" spans="1:60" ht="16.2" x14ac:dyDescent="0.25">
      <c r="A726" s="41" t="s">
        <v>4981</v>
      </c>
      <c r="B726" s="42" t="s">
        <v>4982</v>
      </c>
      <c r="C726" s="41" t="s">
        <v>4983</v>
      </c>
      <c r="D726" s="41" t="s">
        <v>4984</v>
      </c>
      <c r="E726" s="41" t="s">
        <v>4985</v>
      </c>
      <c r="F726" s="41" t="s">
        <v>137</v>
      </c>
      <c r="G726" s="43">
        <v>44296</v>
      </c>
      <c r="H726" s="19" t="s">
        <v>4986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2</v>
      </c>
      <c r="O726" s="19">
        <v>0</v>
      </c>
      <c r="P726" s="19">
        <v>3</v>
      </c>
      <c r="Q726" s="19">
        <v>4</v>
      </c>
      <c r="R726" s="19">
        <v>0</v>
      </c>
      <c r="S726" s="19">
        <v>5</v>
      </c>
      <c r="T726" s="19">
        <v>8</v>
      </c>
      <c r="U726" s="19">
        <v>0</v>
      </c>
      <c r="V726" s="19">
        <v>0</v>
      </c>
      <c r="W726" s="19">
        <v>17</v>
      </c>
      <c r="X726" s="19">
        <v>12</v>
      </c>
      <c r="Y726" s="19">
        <v>0</v>
      </c>
      <c r="Z726" s="19">
        <v>0</v>
      </c>
      <c r="AA726" s="19">
        <v>14</v>
      </c>
      <c r="AB726" s="19">
        <v>25</v>
      </c>
      <c r="AC726" s="19">
        <v>0</v>
      </c>
      <c r="AD726" s="19">
        <v>0</v>
      </c>
      <c r="AE726" s="19">
        <v>28</v>
      </c>
      <c r="AF726" s="19">
        <v>37</v>
      </c>
      <c r="AG726" s="19">
        <v>0</v>
      </c>
      <c r="AH726" s="19">
        <v>0</v>
      </c>
      <c r="AI726" s="19">
        <v>40</v>
      </c>
      <c r="AJ726" s="19">
        <v>31</v>
      </c>
      <c r="AK726" s="19">
        <v>0</v>
      </c>
      <c r="AL726" s="19">
        <v>0</v>
      </c>
      <c r="AM726" s="19">
        <v>25</v>
      </c>
      <c r="AN726" s="19">
        <v>22</v>
      </c>
      <c r="AO726" s="19">
        <v>0</v>
      </c>
      <c r="AP726" s="19">
        <v>0</v>
      </c>
      <c r="AQ726" s="19">
        <v>12</v>
      </c>
      <c r="AR726" s="19">
        <v>9</v>
      </c>
      <c r="AS726" s="19">
        <v>0</v>
      </c>
      <c r="AT726" s="19">
        <v>0</v>
      </c>
      <c r="AU726" s="19">
        <v>7</v>
      </c>
      <c r="AV726" s="19">
        <v>7</v>
      </c>
      <c r="AW726" s="19">
        <v>0</v>
      </c>
      <c r="AX726" s="19">
        <v>0</v>
      </c>
      <c r="AY726" s="19">
        <v>3</v>
      </c>
      <c r="AZ726" s="19">
        <v>2</v>
      </c>
      <c r="BA726" s="19">
        <v>0</v>
      </c>
      <c r="BB726" s="19">
        <v>0</v>
      </c>
      <c r="BC726" s="46"/>
      <c r="BD726" s="49"/>
      <c r="BE726" s="52"/>
      <c r="BF726" s="52"/>
      <c r="BG726" s="55"/>
      <c r="BH726" s="56" t="s">
        <v>4987</v>
      </c>
    </row>
    <row r="727" spans="1:60" ht="16.2" x14ac:dyDescent="0.25">
      <c r="A727" s="41" t="s">
        <v>4988</v>
      </c>
      <c r="B727" s="42" t="s">
        <v>4989</v>
      </c>
      <c r="C727" s="41" t="s">
        <v>4990</v>
      </c>
      <c r="D727" s="41" t="s">
        <v>4991</v>
      </c>
      <c r="E727" s="41" t="s">
        <v>4992</v>
      </c>
      <c r="F727" s="41" t="s">
        <v>77</v>
      </c>
      <c r="G727" s="43">
        <v>44298</v>
      </c>
      <c r="H727" s="17" t="s">
        <v>4993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23</v>
      </c>
      <c r="O727" s="17">
        <v>0</v>
      </c>
      <c r="P727" s="17">
        <v>29</v>
      </c>
      <c r="Q727" s="17">
        <v>24</v>
      </c>
      <c r="R727" s="17">
        <v>0</v>
      </c>
      <c r="S727" s="17">
        <v>34</v>
      </c>
      <c r="T727" s="17">
        <v>29</v>
      </c>
      <c r="U727" s="17">
        <v>0</v>
      </c>
      <c r="V727" s="17">
        <v>0</v>
      </c>
      <c r="W727" s="17">
        <v>40</v>
      </c>
      <c r="X727" s="17">
        <v>26</v>
      </c>
      <c r="Y727" s="17">
        <v>0</v>
      </c>
      <c r="Z727" s="17">
        <v>0</v>
      </c>
      <c r="AA727" s="17">
        <v>41</v>
      </c>
      <c r="AB727" s="17">
        <v>31</v>
      </c>
      <c r="AC727" s="17">
        <v>0</v>
      </c>
      <c r="AD727" s="17">
        <v>0</v>
      </c>
      <c r="AE727" s="17">
        <v>20</v>
      </c>
      <c r="AF727" s="17">
        <v>9</v>
      </c>
      <c r="AG727" s="17">
        <v>0</v>
      </c>
      <c r="AH727" s="17">
        <v>0</v>
      </c>
      <c r="AI727" s="17">
        <v>6</v>
      </c>
      <c r="AJ727" s="17">
        <v>0</v>
      </c>
      <c r="AK727" s="17">
        <v>0</v>
      </c>
      <c r="AL727" s="17">
        <v>0</v>
      </c>
      <c r="AM727" s="17">
        <v>0</v>
      </c>
      <c r="AN727" s="17">
        <v>0</v>
      </c>
      <c r="AO727" s="17">
        <v>0</v>
      </c>
      <c r="AP727" s="17">
        <v>0</v>
      </c>
      <c r="AQ727" s="17">
        <v>0</v>
      </c>
      <c r="AR727" s="17">
        <v>0</v>
      </c>
      <c r="AS727" s="17">
        <v>0</v>
      </c>
      <c r="AT727" s="17">
        <v>0</v>
      </c>
      <c r="AU727" s="17">
        <v>0</v>
      </c>
      <c r="AV727" s="17">
        <v>0</v>
      </c>
      <c r="AW727" s="17">
        <v>0</v>
      </c>
      <c r="AX727" s="17">
        <v>0</v>
      </c>
      <c r="AY727" s="17">
        <v>0</v>
      </c>
      <c r="AZ727" s="17">
        <v>0</v>
      </c>
      <c r="BA727" s="17">
        <v>0</v>
      </c>
      <c r="BB727" s="17">
        <v>0</v>
      </c>
      <c r="BC727" s="44">
        <f t="shared" ref="BC727" si="960">SUM(I727:BB727)</f>
        <v>312</v>
      </c>
      <c r="BD727" s="47">
        <f t="shared" ref="BD727" si="961">SUM(I728:BB728)</f>
        <v>312</v>
      </c>
      <c r="BE727" s="50">
        <f t="shared" ref="BE727" si="962">SUM(I729:BB729)</f>
        <v>312</v>
      </c>
      <c r="BF727" s="50">
        <f t="shared" ref="BF727" si="963">BE727-BC727</f>
        <v>0</v>
      </c>
      <c r="BG727" s="53">
        <v>0.83020000000000005</v>
      </c>
      <c r="BH727" s="56" t="s">
        <v>4994</v>
      </c>
    </row>
    <row r="728" spans="1:60" ht="16.2" x14ac:dyDescent="0.25">
      <c r="A728" s="41" t="s">
        <v>4995</v>
      </c>
      <c r="B728" s="42" t="s">
        <v>4996</v>
      </c>
      <c r="C728" s="41" t="s">
        <v>4997</v>
      </c>
      <c r="D728" s="41" t="s">
        <v>4998</v>
      </c>
      <c r="E728" s="41" t="s">
        <v>4999</v>
      </c>
      <c r="F728" s="41" t="s">
        <v>77</v>
      </c>
      <c r="G728" s="43">
        <v>44298</v>
      </c>
      <c r="H728" s="18" t="s">
        <v>5000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23</v>
      </c>
      <c r="O728" s="18">
        <v>0</v>
      </c>
      <c r="P728" s="18">
        <v>29</v>
      </c>
      <c r="Q728" s="18">
        <v>24</v>
      </c>
      <c r="R728" s="18">
        <v>0</v>
      </c>
      <c r="S728" s="18">
        <v>34</v>
      </c>
      <c r="T728" s="18">
        <v>29</v>
      </c>
      <c r="U728" s="18">
        <v>0</v>
      </c>
      <c r="V728" s="18">
        <v>0</v>
      </c>
      <c r="W728" s="18">
        <v>40</v>
      </c>
      <c r="X728" s="18">
        <v>26</v>
      </c>
      <c r="Y728" s="18">
        <v>0</v>
      </c>
      <c r="Z728" s="18">
        <v>0</v>
      </c>
      <c r="AA728" s="18">
        <v>41</v>
      </c>
      <c r="AB728" s="18">
        <v>31</v>
      </c>
      <c r="AC728" s="18">
        <v>0</v>
      </c>
      <c r="AD728" s="18">
        <v>0</v>
      </c>
      <c r="AE728" s="18">
        <v>20</v>
      </c>
      <c r="AF728" s="18">
        <v>9</v>
      </c>
      <c r="AG728" s="18">
        <v>0</v>
      </c>
      <c r="AH728" s="18">
        <v>0</v>
      </c>
      <c r="AI728" s="18">
        <v>6</v>
      </c>
      <c r="AJ728" s="18">
        <v>0</v>
      </c>
      <c r="AK728" s="18">
        <v>0</v>
      </c>
      <c r="AL728" s="18">
        <v>0</v>
      </c>
      <c r="AM728" s="18">
        <v>0</v>
      </c>
      <c r="AN728" s="18">
        <v>0</v>
      </c>
      <c r="AO728" s="18">
        <v>0</v>
      </c>
      <c r="AP728" s="18">
        <v>0</v>
      </c>
      <c r="AQ728" s="18">
        <v>0</v>
      </c>
      <c r="AR728" s="18">
        <v>0</v>
      </c>
      <c r="AS728" s="18">
        <v>0</v>
      </c>
      <c r="AT728" s="18">
        <v>0</v>
      </c>
      <c r="AU728" s="18">
        <v>0</v>
      </c>
      <c r="AV728" s="18">
        <v>0</v>
      </c>
      <c r="AW728" s="18">
        <v>0</v>
      </c>
      <c r="AX728" s="18">
        <v>0</v>
      </c>
      <c r="AY728" s="18">
        <v>0</v>
      </c>
      <c r="AZ728" s="18">
        <v>0</v>
      </c>
      <c r="BA728" s="18">
        <v>0</v>
      </c>
      <c r="BB728" s="18">
        <v>0</v>
      </c>
      <c r="BC728" s="45"/>
      <c r="BD728" s="48"/>
      <c r="BE728" s="51"/>
      <c r="BF728" s="51"/>
      <c r="BG728" s="54"/>
      <c r="BH728" s="56" t="s">
        <v>5001</v>
      </c>
    </row>
    <row r="729" spans="1:60" ht="16.2" x14ac:dyDescent="0.25">
      <c r="A729" s="41" t="s">
        <v>5002</v>
      </c>
      <c r="B729" s="42" t="s">
        <v>5003</v>
      </c>
      <c r="C729" s="41" t="s">
        <v>5004</v>
      </c>
      <c r="D729" s="41" t="s">
        <v>5005</v>
      </c>
      <c r="E729" s="41" t="s">
        <v>5006</v>
      </c>
      <c r="F729" s="41" t="s">
        <v>77</v>
      </c>
      <c r="G729" s="43">
        <v>44298</v>
      </c>
      <c r="H729" s="19" t="s">
        <v>5007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23</v>
      </c>
      <c r="O729" s="19">
        <v>0</v>
      </c>
      <c r="P729" s="19">
        <v>29</v>
      </c>
      <c r="Q729" s="19">
        <v>24</v>
      </c>
      <c r="R729" s="19">
        <v>0</v>
      </c>
      <c r="S729" s="19">
        <v>34</v>
      </c>
      <c r="T729" s="19">
        <v>29</v>
      </c>
      <c r="U729" s="19">
        <v>0</v>
      </c>
      <c r="V729" s="19">
        <v>0</v>
      </c>
      <c r="W729" s="19">
        <v>40</v>
      </c>
      <c r="X729" s="19">
        <v>26</v>
      </c>
      <c r="Y729" s="19">
        <v>0</v>
      </c>
      <c r="Z729" s="19">
        <v>0</v>
      </c>
      <c r="AA729" s="19">
        <v>41</v>
      </c>
      <c r="AB729" s="19">
        <v>31</v>
      </c>
      <c r="AC729" s="19">
        <v>0</v>
      </c>
      <c r="AD729" s="19">
        <v>0</v>
      </c>
      <c r="AE729" s="19">
        <v>20</v>
      </c>
      <c r="AF729" s="19">
        <v>9</v>
      </c>
      <c r="AG729" s="19">
        <v>0</v>
      </c>
      <c r="AH729" s="19">
        <v>0</v>
      </c>
      <c r="AI729" s="19">
        <v>6</v>
      </c>
      <c r="AJ729" s="19">
        <v>0</v>
      </c>
      <c r="AK729" s="19">
        <v>0</v>
      </c>
      <c r="AL729" s="19">
        <v>0</v>
      </c>
      <c r="AM729" s="19">
        <v>0</v>
      </c>
      <c r="AN729" s="19">
        <v>0</v>
      </c>
      <c r="AO729" s="19">
        <v>0</v>
      </c>
      <c r="AP729" s="19">
        <v>0</v>
      </c>
      <c r="AQ729" s="19">
        <v>0</v>
      </c>
      <c r="AR729" s="19">
        <v>0</v>
      </c>
      <c r="AS729" s="19">
        <v>0</v>
      </c>
      <c r="AT729" s="19">
        <v>0</v>
      </c>
      <c r="AU729" s="19">
        <v>0</v>
      </c>
      <c r="AV729" s="19">
        <v>0</v>
      </c>
      <c r="AW729" s="19">
        <v>0</v>
      </c>
      <c r="AX729" s="19">
        <v>0</v>
      </c>
      <c r="AY729" s="19">
        <v>0</v>
      </c>
      <c r="AZ729" s="19">
        <v>0</v>
      </c>
      <c r="BA729" s="19">
        <v>0</v>
      </c>
      <c r="BB729" s="19">
        <v>0</v>
      </c>
      <c r="BC729" s="46"/>
      <c r="BD729" s="49"/>
      <c r="BE729" s="52"/>
      <c r="BF729" s="52"/>
      <c r="BG729" s="55"/>
      <c r="BH729" s="56" t="s">
        <v>5008</v>
      </c>
    </row>
    <row r="730" spans="1:60" ht="16.2" x14ac:dyDescent="0.25">
      <c r="A730" s="41" t="s">
        <v>5009</v>
      </c>
      <c r="B730" s="42" t="s">
        <v>5010</v>
      </c>
      <c r="C730" s="41" t="s">
        <v>5011</v>
      </c>
      <c r="D730" s="41" t="s">
        <v>5012</v>
      </c>
      <c r="E730" s="41" t="s">
        <v>5013</v>
      </c>
      <c r="F730" s="41" t="s">
        <v>77</v>
      </c>
      <c r="G730" s="43">
        <v>44295</v>
      </c>
      <c r="H730" s="17" t="s">
        <v>5014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18</v>
      </c>
      <c r="O730" s="17">
        <v>0</v>
      </c>
      <c r="P730" s="17">
        <v>40</v>
      </c>
      <c r="Q730" s="17">
        <v>40</v>
      </c>
      <c r="R730" s="17">
        <v>0</v>
      </c>
      <c r="S730" s="17">
        <v>58</v>
      </c>
      <c r="T730" s="17">
        <v>40</v>
      </c>
      <c r="U730" s="17">
        <v>0</v>
      </c>
      <c r="V730" s="17">
        <v>0</v>
      </c>
      <c r="W730" s="17">
        <v>40</v>
      </c>
      <c r="X730" s="17">
        <v>40</v>
      </c>
      <c r="Y730" s="17">
        <v>0</v>
      </c>
      <c r="Z730" s="17">
        <v>0</v>
      </c>
      <c r="AA730" s="17">
        <v>18</v>
      </c>
      <c r="AB730" s="17">
        <v>18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  <c r="AI730" s="17">
        <v>0</v>
      </c>
      <c r="AJ730" s="17">
        <v>0</v>
      </c>
      <c r="AK730" s="17">
        <v>0</v>
      </c>
      <c r="AL730" s="17">
        <v>0</v>
      </c>
      <c r="AM730" s="17">
        <v>0</v>
      </c>
      <c r="AN730" s="17">
        <v>0</v>
      </c>
      <c r="AO730" s="17">
        <v>0</v>
      </c>
      <c r="AP730" s="17">
        <v>0</v>
      </c>
      <c r="AQ730" s="17">
        <v>0</v>
      </c>
      <c r="AR730" s="17">
        <v>0</v>
      </c>
      <c r="AS730" s="17">
        <v>0</v>
      </c>
      <c r="AT730" s="17">
        <v>0</v>
      </c>
      <c r="AU730" s="17">
        <v>0</v>
      </c>
      <c r="AV730" s="17">
        <v>0</v>
      </c>
      <c r="AW730" s="17">
        <v>0</v>
      </c>
      <c r="AX730" s="17">
        <v>0</v>
      </c>
      <c r="AY730" s="17">
        <v>0</v>
      </c>
      <c r="AZ730" s="17">
        <v>0</v>
      </c>
      <c r="BA730" s="17">
        <v>0</v>
      </c>
      <c r="BB730" s="17">
        <v>0</v>
      </c>
      <c r="BC730" s="44">
        <f t="shared" ref="BC730" si="964">SUM(I730:BB730)</f>
        <v>312</v>
      </c>
      <c r="BD730" s="47">
        <f t="shared" ref="BD730" si="965">SUM(I731:BB731)</f>
        <v>312</v>
      </c>
      <c r="BE730" s="50">
        <f t="shared" ref="BE730" si="966">SUM(I732:BB732)</f>
        <v>312</v>
      </c>
      <c r="BF730" s="50">
        <f t="shared" ref="BF730" si="967">BE730-BC730</f>
        <v>0</v>
      </c>
      <c r="BG730" s="53">
        <v>0.84670000000000001</v>
      </c>
      <c r="BH730" s="56" t="s">
        <v>5015</v>
      </c>
    </row>
    <row r="731" spans="1:60" ht="16.2" x14ac:dyDescent="0.25">
      <c r="A731" s="41" t="s">
        <v>5016</v>
      </c>
      <c r="B731" s="42" t="s">
        <v>5017</v>
      </c>
      <c r="C731" s="41" t="s">
        <v>5018</v>
      </c>
      <c r="D731" s="41" t="s">
        <v>5019</v>
      </c>
      <c r="E731" s="41" t="s">
        <v>5020</v>
      </c>
      <c r="F731" s="41" t="s">
        <v>77</v>
      </c>
      <c r="G731" s="43">
        <v>44295</v>
      </c>
      <c r="H731" s="18" t="s">
        <v>5021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18</v>
      </c>
      <c r="O731" s="18">
        <v>0</v>
      </c>
      <c r="P731" s="18">
        <v>40</v>
      </c>
      <c r="Q731" s="18">
        <v>40</v>
      </c>
      <c r="R731" s="18">
        <v>0</v>
      </c>
      <c r="S731" s="18">
        <v>58</v>
      </c>
      <c r="T731" s="18">
        <v>40</v>
      </c>
      <c r="U731" s="18">
        <v>0</v>
      </c>
      <c r="V731" s="18">
        <v>0</v>
      </c>
      <c r="W731" s="18">
        <v>40</v>
      </c>
      <c r="X731" s="18">
        <v>40</v>
      </c>
      <c r="Y731" s="18">
        <v>0</v>
      </c>
      <c r="Z731" s="18">
        <v>0</v>
      </c>
      <c r="AA731" s="18">
        <v>18</v>
      </c>
      <c r="AB731" s="18">
        <v>18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  <c r="AI731" s="18">
        <v>0</v>
      </c>
      <c r="AJ731" s="18">
        <v>0</v>
      </c>
      <c r="AK731" s="18">
        <v>0</v>
      </c>
      <c r="AL731" s="18">
        <v>0</v>
      </c>
      <c r="AM731" s="18">
        <v>0</v>
      </c>
      <c r="AN731" s="18">
        <v>0</v>
      </c>
      <c r="AO731" s="18">
        <v>0</v>
      </c>
      <c r="AP731" s="18">
        <v>0</v>
      </c>
      <c r="AQ731" s="18">
        <v>0</v>
      </c>
      <c r="AR731" s="18">
        <v>0</v>
      </c>
      <c r="AS731" s="18">
        <v>0</v>
      </c>
      <c r="AT731" s="18">
        <v>0</v>
      </c>
      <c r="AU731" s="18">
        <v>0</v>
      </c>
      <c r="AV731" s="18">
        <v>0</v>
      </c>
      <c r="AW731" s="18">
        <v>0</v>
      </c>
      <c r="AX731" s="18">
        <v>0</v>
      </c>
      <c r="AY731" s="18">
        <v>0</v>
      </c>
      <c r="AZ731" s="18">
        <v>0</v>
      </c>
      <c r="BA731" s="18">
        <v>0</v>
      </c>
      <c r="BB731" s="18">
        <v>0</v>
      </c>
      <c r="BC731" s="45"/>
      <c r="BD731" s="48"/>
      <c r="BE731" s="51"/>
      <c r="BF731" s="51"/>
      <c r="BG731" s="54"/>
      <c r="BH731" s="56" t="s">
        <v>5022</v>
      </c>
    </row>
    <row r="732" spans="1:60" ht="16.2" x14ac:dyDescent="0.25">
      <c r="A732" s="41" t="s">
        <v>5023</v>
      </c>
      <c r="B732" s="42" t="s">
        <v>5024</v>
      </c>
      <c r="C732" s="41" t="s">
        <v>5025</v>
      </c>
      <c r="D732" s="41" t="s">
        <v>5026</v>
      </c>
      <c r="E732" s="41" t="s">
        <v>5027</v>
      </c>
      <c r="F732" s="41" t="s">
        <v>77</v>
      </c>
      <c r="G732" s="43">
        <v>44295</v>
      </c>
      <c r="H732" s="19" t="s">
        <v>5028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18</v>
      </c>
      <c r="O732" s="19">
        <v>0</v>
      </c>
      <c r="P732" s="19">
        <v>40</v>
      </c>
      <c r="Q732" s="19">
        <v>40</v>
      </c>
      <c r="R732" s="19">
        <v>0</v>
      </c>
      <c r="S732" s="19">
        <v>58</v>
      </c>
      <c r="T732" s="19">
        <v>40</v>
      </c>
      <c r="U732" s="19">
        <v>0</v>
      </c>
      <c r="V732" s="19">
        <v>0</v>
      </c>
      <c r="W732" s="19">
        <v>40</v>
      </c>
      <c r="X732" s="19">
        <v>40</v>
      </c>
      <c r="Y732" s="19">
        <v>0</v>
      </c>
      <c r="Z732" s="19">
        <v>0</v>
      </c>
      <c r="AA732" s="19">
        <v>18</v>
      </c>
      <c r="AB732" s="19">
        <v>18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19">
        <v>0</v>
      </c>
      <c r="AL732" s="19">
        <v>0</v>
      </c>
      <c r="AM732" s="19">
        <v>0</v>
      </c>
      <c r="AN732" s="19">
        <v>0</v>
      </c>
      <c r="AO732" s="19">
        <v>0</v>
      </c>
      <c r="AP732" s="19">
        <v>0</v>
      </c>
      <c r="AQ732" s="19">
        <v>0</v>
      </c>
      <c r="AR732" s="19">
        <v>0</v>
      </c>
      <c r="AS732" s="19">
        <v>0</v>
      </c>
      <c r="AT732" s="19">
        <v>0</v>
      </c>
      <c r="AU732" s="19">
        <v>0</v>
      </c>
      <c r="AV732" s="19">
        <v>0</v>
      </c>
      <c r="AW732" s="19">
        <v>0</v>
      </c>
      <c r="AX732" s="19">
        <v>0</v>
      </c>
      <c r="AY732" s="19">
        <v>0</v>
      </c>
      <c r="AZ732" s="19">
        <v>0</v>
      </c>
      <c r="BA732" s="19">
        <v>0</v>
      </c>
      <c r="BB732" s="19">
        <v>0</v>
      </c>
      <c r="BC732" s="46"/>
      <c r="BD732" s="49"/>
      <c r="BE732" s="52"/>
      <c r="BF732" s="52"/>
      <c r="BG732" s="55"/>
      <c r="BH732" s="56" t="s">
        <v>5029</v>
      </c>
    </row>
    <row r="733" spans="1:60" ht="16.2" x14ac:dyDescent="0.25">
      <c r="A733" s="41" t="s">
        <v>5030</v>
      </c>
      <c r="B733" s="42" t="s">
        <v>5031</v>
      </c>
      <c r="C733" s="41" t="s">
        <v>5032</v>
      </c>
      <c r="D733" s="41" t="s">
        <v>5033</v>
      </c>
      <c r="E733" s="41" t="s">
        <v>5034</v>
      </c>
      <c r="F733" s="41" t="s">
        <v>77</v>
      </c>
      <c r="G733" s="43">
        <v>44288</v>
      </c>
      <c r="H733" s="17" t="s">
        <v>5035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2</v>
      </c>
      <c r="O733" s="17">
        <v>0</v>
      </c>
      <c r="P733" s="17">
        <v>2</v>
      </c>
      <c r="Q733" s="17">
        <v>7</v>
      </c>
      <c r="R733" s="17">
        <v>0</v>
      </c>
      <c r="S733" s="17">
        <v>10</v>
      </c>
      <c r="T733" s="17">
        <v>7</v>
      </c>
      <c r="U733" s="17">
        <v>0</v>
      </c>
      <c r="V733" s="17">
        <v>0</v>
      </c>
      <c r="W733" s="17">
        <v>12</v>
      </c>
      <c r="X733" s="17">
        <v>35</v>
      </c>
      <c r="Y733" s="17">
        <v>0</v>
      </c>
      <c r="Z733" s="17">
        <v>0</v>
      </c>
      <c r="AA733" s="17">
        <v>12</v>
      </c>
      <c r="AB733" s="17">
        <v>31</v>
      </c>
      <c r="AC733" s="17">
        <v>0</v>
      </c>
      <c r="AD733" s="17">
        <v>0</v>
      </c>
      <c r="AE733" s="17">
        <v>41</v>
      </c>
      <c r="AF733" s="17">
        <v>30</v>
      </c>
      <c r="AG733" s="17">
        <v>0</v>
      </c>
      <c r="AH733" s="17">
        <v>0</v>
      </c>
      <c r="AI733" s="17">
        <v>51</v>
      </c>
      <c r="AJ733" s="17">
        <v>1</v>
      </c>
      <c r="AK733" s="17">
        <v>0</v>
      </c>
      <c r="AL733" s="17">
        <v>0</v>
      </c>
      <c r="AM733" s="17">
        <v>12</v>
      </c>
      <c r="AN733" s="17">
        <v>35</v>
      </c>
      <c r="AO733" s="17">
        <v>0</v>
      </c>
      <c r="AP733" s="17">
        <v>0</v>
      </c>
      <c r="AQ733" s="17">
        <v>11</v>
      </c>
      <c r="AR733" s="17">
        <v>2</v>
      </c>
      <c r="AS733" s="17">
        <v>0</v>
      </c>
      <c r="AT733" s="17">
        <v>0</v>
      </c>
      <c r="AU733" s="17">
        <v>5</v>
      </c>
      <c r="AV733" s="17">
        <v>2</v>
      </c>
      <c r="AW733" s="17">
        <v>0</v>
      </c>
      <c r="AX733" s="17">
        <v>0</v>
      </c>
      <c r="AY733" s="17">
        <v>2</v>
      </c>
      <c r="AZ733" s="17">
        <v>1</v>
      </c>
      <c r="BA733" s="17">
        <v>0</v>
      </c>
      <c r="BB733" s="17">
        <v>0</v>
      </c>
      <c r="BC733" s="44">
        <f t="shared" ref="BC733" si="968">SUM(I733:BB733)</f>
        <v>311</v>
      </c>
      <c r="BD733" s="47">
        <f t="shared" ref="BD733" si="969">SUM(I734:BB734)</f>
        <v>311</v>
      </c>
      <c r="BE733" s="50">
        <f t="shared" ref="BE733" si="970">SUM(I735:BB735)</f>
        <v>311</v>
      </c>
      <c r="BF733" s="50">
        <f t="shared" ref="BF733" si="971">BE733-BC733</f>
        <v>0</v>
      </c>
      <c r="BG733" s="53">
        <v>0.83310000000000006</v>
      </c>
      <c r="BH733" s="56" t="s">
        <v>5036</v>
      </c>
    </row>
    <row r="734" spans="1:60" ht="16.2" x14ac:dyDescent="0.25">
      <c r="A734" s="41" t="s">
        <v>5037</v>
      </c>
      <c r="B734" s="42" t="s">
        <v>5038</v>
      </c>
      <c r="C734" s="41" t="s">
        <v>5039</v>
      </c>
      <c r="D734" s="41" t="s">
        <v>5040</v>
      </c>
      <c r="E734" s="41" t="s">
        <v>5041</v>
      </c>
      <c r="F734" s="41" t="s">
        <v>77</v>
      </c>
      <c r="G734" s="43">
        <v>44288</v>
      </c>
      <c r="H734" s="18" t="s">
        <v>5042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2</v>
      </c>
      <c r="O734" s="18">
        <v>0</v>
      </c>
      <c r="P734" s="18">
        <v>2</v>
      </c>
      <c r="Q734" s="18">
        <v>7</v>
      </c>
      <c r="R734" s="18">
        <v>0</v>
      </c>
      <c r="S734" s="18">
        <v>10</v>
      </c>
      <c r="T734" s="18">
        <v>7</v>
      </c>
      <c r="U734" s="18">
        <v>0</v>
      </c>
      <c r="V734" s="18">
        <v>0</v>
      </c>
      <c r="W734" s="18">
        <v>12</v>
      </c>
      <c r="X734" s="18">
        <v>35</v>
      </c>
      <c r="Y734" s="18">
        <v>0</v>
      </c>
      <c r="Z734" s="18">
        <v>0</v>
      </c>
      <c r="AA734" s="18">
        <v>12</v>
      </c>
      <c r="AB734" s="18">
        <v>31</v>
      </c>
      <c r="AC734" s="18">
        <v>0</v>
      </c>
      <c r="AD734" s="18">
        <v>0</v>
      </c>
      <c r="AE734" s="18">
        <v>41</v>
      </c>
      <c r="AF734" s="18">
        <v>30</v>
      </c>
      <c r="AG734" s="18">
        <v>0</v>
      </c>
      <c r="AH734" s="18">
        <v>0</v>
      </c>
      <c r="AI734" s="18">
        <v>51</v>
      </c>
      <c r="AJ734" s="18">
        <v>1</v>
      </c>
      <c r="AK734" s="18">
        <v>0</v>
      </c>
      <c r="AL734" s="18">
        <v>0</v>
      </c>
      <c r="AM734" s="18">
        <v>12</v>
      </c>
      <c r="AN734" s="18">
        <v>35</v>
      </c>
      <c r="AO734" s="18">
        <v>0</v>
      </c>
      <c r="AP734" s="18">
        <v>0</v>
      </c>
      <c r="AQ734" s="18">
        <v>11</v>
      </c>
      <c r="AR734" s="18">
        <v>2</v>
      </c>
      <c r="AS734" s="18">
        <v>0</v>
      </c>
      <c r="AT734" s="18">
        <v>0</v>
      </c>
      <c r="AU734" s="18">
        <v>5</v>
      </c>
      <c r="AV734" s="18">
        <v>2</v>
      </c>
      <c r="AW734" s="18">
        <v>0</v>
      </c>
      <c r="AX734" s="18">
        <v>0</v>
      </c>
      <c r="AY734" s="18">
        <v>2</v>
      </c>
      <c r="AZ734" s="18">
        <v>1</v>
      </c>
      <c r="BA734" s="18">
        <v>0</v>
      </c>
      <c r="BB734" s="18">
        <v>0</v>
      </c>
      <c r="BC734" s="45"/>
      <c r="BD734" s="48"/>
      <c r="BE734" s="51"/>
      <c r="BF734" s="51"/>
      <c r="BG734" s="54"/>
      <c r="BH734" s="56" t="s">
        <v>5043</v>
      </c>
    </row>
    <row r="735" spans="1:60" ht="16.2" x14ac:dyDescent="0.25">
      <c r="A735" s="41" t="s">
        <v>5044</v>
      </c>
      <c r="B735" s="42" t="s">
        <v>5045</v>
      </c>
      <c r="C735" s="41" t="s">
        <v>5046</v>
      </c>
      <c r="D735" s="41" t="s">
        <v>5047</v>
      </c>
      <c r="E735" s="41" t="s">
        <v>5048</v>
      </c>
      <c r="F735" s="41" t="s">
        <v>77</v>
      </c>
      <c r="G735" s="43">
        <v>44288</v>
      </c>
      <c r="H735" s="19" t="s">
        <v>5049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2</v>
      </c>
      <c r="O735" s="19">
        <v>0</v>
      </c>
      <c r="P735" s="19">
        <v>2</v>
      </c>
      <c r="Q735" s="19">
        <v>7</v>
      </c>
      <c r="R735" s="19">
        <v>0</v>
      </c>
      <c r="S735" s="19">
        <v>10</v>
      </c>
      <c r="T735" s="19">
        <v>7</v>
      </c>
      <c r="U735" s="19">
        <v>0</v>
      </c>
      <c r="V735" s="19">
        <v>0</v>
      </c>
      <c r="W735" s="19">
        <v>12</v>
      </c>
      <c r="X735" s="19">
        <v>35</v>
      </c>
      <c r="Y735" s="19">
        <v>0</v>
      </c>
      <c r="Z735" s="19">
        <v>0</v>
      </c>
      <c r="AA735" s="19">
        <v>12</v>
      </c>
      <c r="AB735" s="19">
        <v>31</v>
      </c>
      <c r="AC735" s="19">
        <v>0</v>
      </c>
      <c r="AD735" s="19">
        <v>0</v>
      </c>
      <c r="AE735" s="19">
        <v>41</v>
      </c>
      <c r="AF735" s="19">
        <v>30</v>
      </c>
      <c r="AG735" s="19">
        <v>0</v>
      </c>
      <c r="AH735" s="19">
        <v>0</v>
      </c>
      <c r="AI735" s="19">
        <v>51</v>
      </c>
      <c r="AJ735" s="19">
        <v>1</v>
      </c>
      <c r="AK735" s="19">
        <v>0</v>
      </c>
      <c r="AL735" s="19">
        <v>0</v>
      </c>
      <c r="AM735" s="19">
        <v>12</v>
      </c>
      <c r="AN735" s="19">
        <v>35</v>
      </c>
      <c r="AO735" s="19">
        <v>0</v>
      </c>
      <c r="AP735" s="19">
        <v>0</v>
      </c>
      <c r="AQ735" s="19">
        <v>11</v>
      </c>
      <c r="AR735" s="19">
        <v>2</v>
      </c>
      <c r="AS735" s="19">
        <v>0</v>
      </c>
      <c r="AT735" s="19">
        <v>0</v>
      </c>
      <c r="AU735" s="19">
        <v>5</v>
      </c>
      <c r="AV735" s="19">
        <v>2</v>
      </c>
      <c r="AW735" s="19">
        <v>0</v>
      </c>
      <c r="AX735" s="19">
        <v>0</v>
      </c>
      <c r="AY735" s="19">
        <v>2</v>
      </c>
      <c r="AZ735" s="19">
        <v>1</v>
      </c>
      <c r="BA735" s="19">
        <v>0</v>
      </c>
      <c r="BB735" s="19">
        <v>0</v>
      </c>
      <c r="BC735" s="46"/>
      <c r="BD735" s="49"/>
      <c r="BE735" s="52"/>
      <c r="BF735" s="52"/>
      <c r="BG735" s="55"/>
      <c r="BH735" s="56" t="s">
        <v>5050</v>
      </c>
    </row>
    <row r="736" spans="1:60" ht="16.2" x14ac:dyDescent="0.25">
      <c r="A736" s="41" t="s">
        <v>5051</v>
      </c>
      <c r="B736" s="42" t="s">
        <v>5052</v>
      </c>
      <c r="C736" s="41" t="s">
        <v>5053</v>
      </c>
      <c r="D736" s="41" t="s">
        <v>5054</v>
      </c>
      <c r="E736" s="41" t="s">
        <v>5055</v>
      </c>
      <c r="F736" s="41" t="s">
        <v>137</v>
      </c>
      <c r="G736" s="43">
        <v>44298</v>
      </c>
      <c r="H736" s="17" t="s">
        <v>5056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2</v>
      </c>
      <c r="O736" s="17">
        <v>0</v>
      </c>
      <c r="P736" s="17">
        <v>3</v>
      </c>
      <c r="Q736" s="17">
        <v>4</v>
      </c>
      <c r="R736" s="17">
        <v>0</v>
      </c>
      <c r="S736" s="17">
        <v>5</v>
      </c>
      <c r="T736" s="17">
        <v>8</v>
      </c>
      <c r="U736" s="17">
        <v>0</v>
      </c>
      <c r="V736" s="17">
        <v>0</v>
      </c>
      <c r="W736" s="17">
        <v>15</v>
      </c>
      <c r="X736" s="17">
        <v>12</v>
      </c>
      <c r="Y736" s="17">
        <v>0</v>
      </c>
      <c r="Z736" s="17">
        <v>0</v>
      </c>
      <c r="AA736" s="17">
        <v>14</v>
      </c>
      <c r="AB736" s="17">
        <v>25</v>
      </c>
      <c r="AC736" s="17">
        <v>0</v>
      </c>
      <c r="AD736" s="17">
        <v>0</v>
      </c>
      <c r="AE736" s="17">
        <v>28</v>
      </c>
      <c r="AF736" s="17">
        <v>37</v>
      </c>
      <c r="AG736" s="17">
        <v>0</v>
      </c>
      <c r="AH736" s="17">
        <v>0</v>
      </c>
      <c r="AI736" s="17">
        <v>40</v>
      </c>
      <c r="AJ736" s="17">
        <v>31</v>
      </c>
      <c r="AK736" s="17">
        <v>0</v>
      </c>
      <c r="AL736" s="17">
        <v>0</v>
      </c>
      <c r="AM736" s="17">
        <v>25</v>
      </c>
      <c r="AN736" s="17">
        <v>21</v>
      </c>
      <c r="AO736" s="17">
        <v>0</v>
      </c>
      <c r="AP736" s="17">
        <v>0</v>
      </c>
      <c r="AQ736" s="17">
        <v>12</v>
      </c>
      <c r="AR736" s="17">
        <v>9</v>
      </c>
      <c r="AS736" s="17">
        <v>0</v>
      </c>
      <c r="AT736" s="17">
        <v>0</v>
      </c>
      <c r="AU736" s="17">
        <v>6</v>
      </c>
      <c r="AV736" s="17">
        <v>6</v>
      </c>
      <c r="AW736" s="17">
        <v>0</v>
      </c>
      <c r="AX736" s="17">
        <v>0</v>
      </c>
      <c r="AY736" s="17">
        <v>3</v>
      </c>
      <c r="AZ736" s="17">
        <v>2</v>
      </c>
      <c r="BA736" s="17">
        <v>0</v>
      </c>
      <c r="BB736" s="17">
        <v>0</v>
      </c>
      <c r="BC736" s="44">
        <f t="shared" ref="BC736" si="972">SUM(I736:BB736)</f>
        <v>308</v>
      </c>
      <c r="BD736" s="47">
        <f t="shared" ref="BD736" si="973">SUM(I737:BB737)</f>
        <v>308</v>
      </c>
      <c r="BE736" s="50">
        <f t="shared" ref="BE736" si="974">SUM(I738:BB738)</f>
        <v>308</v>
      </c>
      <c r="BF736" s="50">
        <f t="shared" ref="BF736" si="975">BE736-BC736</f>
        <v>0</v>
      </c>
      <c r="BG736" s="53">
        <v>0.82990000000000008</v>
      </c>
      <c r="BH736" s="56" t="s">
        <v>5057</v>
      </c>
    </row>
    <row r="737" spans="1:60" ht="16.2" x14ac:dyDescent="0.25">
      <c r="A737" s="41" t="s">
        <v>5058</v>
      </c>
      <c r="B737" s="42" t="s">
        <v>5059</v>
      </c>
      <c r="C737" s="41" t="s">
        <v>5060</v>
      </c>
      <c r="D737" s="41" t="s">
        <v>5061</v>
      </c>
      <c r="E737" s="41" t="s">
        <v>5062</v>
      </c>
      <c r="F737" s="41" t="s">
        <v>137</v>
      </c>
      <c r="G737" s="43">
        <v>44298</v>
      </c>
      <c r="H737" s="18" t="s">
        <v>5063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2</v>
      </c>
      <c r="O737" s="18">
        <v>0</v>
      </c>
      <c r="P737" s="18">
        <v>3</v>
      </c>
      <c r="Q737" s="18">
        <v>4</v>
      </c>
      <c r="R737" s="18">
        <v>0</v>
      </c>
      <c r="S737" s="18">
        <v>5</v>
      </c>
      <c r="T737" s="18">
        <v>8</v>
      </c>
      <c r="U737" s="18">
        <v>0</v>
      </c>
      <c r="V737" s="18">
        <v>0</v>
      </c>
      <c r="W737" s="18">
        <v>15</v>
      </c>
      <c r="X737" s="18">
        <v>12</v>
      </c>
      <c r="Y737" s="18">
        <v>0</v>
      </c>
      <c r="Z737" s="18">
        <v>0</v>
      </c>
      <c r="AA737" s="18">
        <v>14</v>
      </c>
      <c r="AB737" s="18">
        <v>25</v>
      </c>
      <c r="AC737" s="18">
        <v>0</v>
      </c>
      <c r="AD737" s="18">
        <v>0</v>
      </c>
      <c r="AE737" s="18">
        <v>28</v>
      </c>
      <c r="AF737" s="18">
        <v>37</v>
      </c>
      <c r="AG737" s="18">
        <v>0</v>
      </c>
      <c r="AH737" s="18">
        <v>0</v>
      </c>
      <c r="AI737" s="18">
        <v>40</v>
      </c>
      <c r="AJ737" s="18">
        <v>31</v>
      </c>
      <c r="AK737" s="18">
        <v>0</v>
      </c>
      <c r="AL737" s="18">
        <v>0</v>
      </c>
      <c r="AM737" s="18">
        <v>25</v>
      </c>
      <c r="AN737" s="18">
        <v>21</v>
      </c>
      <c r="AO737" s="18">
        <v>0</v>
      </c>
      <c r="AP737" s="18">
        <v>0</v>
      </c>
      <c r="AQ737" s="18">
        <v>12</v>
      </c>
      <c r="AR737" s="18">
        <v>9</v>
      </c>
      <c r="AS737" s="18">
        <v>0</v>
      </c>
      <c r="AT737" s="18">
        <v>0</v>
      </c>
      <c r="AU737" s="18">
        <v>6</v>
      </c>
      <c r="AV737" s="18">
        <v>6</v>
      </c>
      <c r="AW737" s="18">
        <v>0</v>
      </c>
      <c r="AX737" s="18">
        <v>0</v>
      </c>
      <c r="AY737" s="18">
        <v>3</v>
      </c>
      <c r="AZ737" s="18">
        <v>2</v>
      </c>
      <c r="BA737" s="18">
        <v>0</v>
      </c>
      <c r="BB737" s="18">
        <v>0</v>
      </c>
      <c r="BC737" s="45"/>
      <c r="BD737" s="48"/>
      <c r="BE737" s="51"/>
      <c r="BF737" s="51"/>
      <c r="BG737" s="54"/>
      <c r="BH737" s="56" t="s">
        <v>5064</v>
      </c>
    </row>
    <row r="738" spans="1:60" ht="16.2" x14ac:dyDescent="0.25">
      <c r="A738" s="41" t="s">
        <v>5065</v>
      </c>
      <c r="B738" s="42" t="s">
        <v>5066</v>
      </c>
      <c r="C738" s="41" t="s">
        <v>5067</v>
      </c>
      <c r="D738" s="41" t="s">
        <v>5068</v>
      </c>
      <c r="E738" s="41" t="s">
        <v>5069</v>
      </c>
      <c r="F738" s="41" t="s">
        <v>137</v>
      </c>
      <c r="G738" s="43">
        <v>44298</v>
      </c>
      <c r="H738" s="19" t="s">
        <v>5070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2</v>
      </c>
      <c r="O738" s="19">
        <v>0</v>
      </c>
      <c r="P738" s="19">
        <v>3</v>
      </c>
      <c r="Q738" s="19">
        <v>4</v>
      </c>
      <c r="R738" s="19">
        <v>0</v>
      </c>
      <c r="S738" s="19">
        <v>5</v>
      </c>
      <c r="T738" s="19">
        <v>8</v>
      </c>
      <c r="U738" s="19">
        <v>0</v>
      </c>
      <c r="V738" s="19">
        <v>0</v>
      </c>
      <c r="W738" s="19">
        <v>15</v>
      </c>
      <c r="X738" s="19">
        <v>12</v>
      </c>
      <c r="Y738" s="19">
        <v>0</v>
      </c>
      <c r="Z738" s="19">
        <v>0</v>
      </c>
      <c r="AA738" s="19">
        <v>14</v>
      </c>
      <c r="AB738" s="19">
        <v>25</v>
      </c>
      <c r="AC738" s="19">
        <v>0</v>
      </c>
      <c r="AD738" s="19">
        <v>0</v>
      </c>
      <c r="AE738" s="19">
        <v>28</v>
      </c>
      <c r="AF738" s="19">
        <v>37</v>
      </c>
      <c r="AG738" s="19">
        <v>0</v>
      </c>
      <c r="AH738" s="19">
        <v>0</v>
      </c>
      <c r="AI738" s="19">
        <v>40</v>
      </c>
      <c r="AJ738" s="19">
        <v>31</v>
      </c>
      <c r="AK738" s="19">
        <v>0</v>
      </c>
      <c r="AL738" s="19">
        <v>0</v>
      </c>
      <c r="AM738" s="19">
        <v>25</v>
      </c>
      <c r="AN738" s="19">
        <v>21</v>
      </c>
      <c r="AO738" s="19">
        <v>0</v>
      </c>
      <c r="AP738" s="19">
        <v>0</v>
      </c>
      <c r="AQ738" s="19">
        <v>12</v>
      </c>
      <c r="AR738" s="19">
        <v>9</v>
      </c>
      <c r="AS738" s="19">
        <v>0</v>
      </c>
      <c r="AT738" s="19">
        <v>0</v>
      </c>
      <c r="AU738" s="19">
        <v>6</v>
      </c>
      <c r="AV738" s="19">
        <v>6</v>
      </c>
      <c r="AW738" s="19">
        <v>0</v>
      </c>
      <c r="AX738" s="19">
        <v>0</v>
      </c>
      <c r="AY738" s="19">
        <v>3</v>
      </c>
      <c r="AZ738" s="19">
        <v>2</v>
      </c>
      <c r="BA738" s="19">
        <v>0</v>
      </c>
      <c r="BB738" s="19">
        <v>0</v>
      </c>
      <c r="BC738" s="46"/>
      <c r="BD738" s="49"/>
      <c r="BE738" s="52"/>
      <c r="BF738" s="52"/>
      <c r="BG738" s="55"/>
      <c r="BH738" s="56" t="s">
        <v>5071</v>
      </c>
    </row>
    <row r="739" spans="1:60" ht="16.2" x14ac:dyDescent="0.25">
      <c r="A739" s="41" t="s">
        <v>5072</v>
      </c>
      <c r="B739" s="42" t="s">
        <v>5073</v>
      </c>
      <c r="C739" s="41" t="s">
        <v>5074</v>
      </c>
      <c r="D739" s="41" t="s">
        <v>5075</v>
      </c>
      <c r="E739" s="41" t="s">
        <v>5076</v>
      </c>
      <c r="F739" s="41" t="s">
        <v>77</v>
      </c>
      <c r="G739" s="43">
        <v>44275</v>
      </c>
      <c r="H739" s="17" t="s">
        <v>5077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23</v>
      </c>
      <c r="P739" s="17">
        <v>0</v>
      </c>
      <c r="Q739" s="17">
        <v>0</v>
      </c>
      <c r="R739" s="17">
        <v>29</v>
      </c>
      <c r="S739" s="17">
        <v>0</v>
      </c>
      <c r="T739" s="17">
        <v>0</v>
      </c>
      <c r="U739" s="17">
        <v>7</v>
      </c>
      <c r="V739" s="17">
        <v>37</v>
      </c>
      <c r="W739" s="17">
        <v>0</v>
      </c>
      <c r="X739" s="17">
        <v>0</v>
      </c>
      <c r="Y739" s="17">
        <v>9</v>
      </c>
      <c r="Z739" s="17">
        <v>39</v>
      </c>
      <c r="AA739" s="17">
        <v>0</v>
      </c>
      <c r="AB739" s="17">
        <v>0</v>
      </c>
      <c r="AC739" s="17">
        <v>9</v>
      </c>
      <c r="AD739" s="17">
        <v>44</v>
      </c>
      <c r="AE739" s="17">
        <v>0</v>
      </c>
      <c r="AF739" s="17">
        <v>0</v>
      </c>
      <c r="AG739" s="17">
        <v>10</v>
      </c>
      <c r="AH739" s="17">
        <v>44</v>
      </c>
      <c r="AI739" s="17">
        <v>0</v>
      </c>
      <c r="AJ739" s="17">
        <v>0</v>
      </c>
      <c r="AK739" s="17">
        <v>10</v>
      </c>
      <c r="AL739" s="17">
        <v>44</v>
      </c>
      <c r="AM739" s="17">
        <v>0</v>
      </c>
      <c r="AN739" s="17">
        <v>0</v>
      </c>
      <c r="AO739" s="17">
        <v>0</v>
      </c>
      <c r="AP739" s="17">
        <v>0</v>
      </c>
      <c r="AQ739" s="17">
        <v>0</v>
      </c>
      <c r="AR739" s="17">
        <v>0</v>
      </c>
      <c r="AS739" s="17">
        <v>0</v>
      </c>
      <c r="AT739" s="17">
        <v>0</v>
      </c>
      <c r="AU739" s="17">
        <v>0</v>
      </c>
      <c r="AV739" s="17">
        <v>0</v>
      </c>
      <c r="AW739" s="17">
        <v>0</v>
      </c>
      <c r="AX739" s="17">
        <v>0</v>
      </c>
      <c r="AY739" s="17">
        <v>0</v>
      </c>
      <c r="AZ739" s="17">
        <v>0</v>
      </c>
      <c r="BA739" s="17">
        <v>0</v>
      </c>
      <c r="BB739" s="17">
        <v>0</v>
      </c>
      <c r="BC739" s="44">
        <f t="shared" ref="BC739" si="976">SUM(I739:BB739)</f>
        <v>305</v>
      </c>
      <c r="BD739" s="47">
        <f t="shared" ref="BD739" si="977">SUM(I740:BB740)</f>
        <v>305</v>
      </c>
      <c r="BE739" s="50">
        <f t="shared" ref="BE739" si="978">SUM(I741:BB741)</f>
        <v>305</v>
      </c>
      <c r="BF739" s="50">
        <f t="shared" ref="BF739" si="979">BE739-BC739</f>
        <v>0</v>
      </c>
      <c r="BG739" s="53">
        <v>0.83500000000000008</v>
      </c>
      <c r="BH739" s="56" t="s">
        <v>5078</v>
      </c>
    </row>
    <row r="740" spans="1:60" ht="16.2" x14ac:dyDescent="0.25">
      <c r="A740" s="41" t="s">
        <v>5079</v>
      </c>
      <c r="B740" s="42" t="s">
        <v>5080</v>
      </c>
      <c r="C740" s="41" t="s">
        <v>5081</v>
      </c>
      <c r="D740" s="41" t="s">
        <v>5082</v>
      </c>
      <c r="E740" s="41" t="s">
        <v>5083</v>
      </c>
      <c r="F740" s="41" t="s">
        <v>77</v>
      </c>
      <c r="G740" s="43">
        <v>44275</v>
      </c>
      <c r="H740" s="18" t="s">
        <v>5084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23</v>
      </c>
      <c r="P740" s="18">
        <v>0</v>
      </c>
      <c r="Q740" s="18">
        <v>0</v>
      </c>
      <c r="R740" s="18">
        <v>29</v>
      </c>
      <c r="S740" s="18">
        <v>0</v>
      </c>
      <c r="T740" s="18">
        <v>0</v>
      </c>
      <c r="U740" s="18">
        <v>7</v>
      </c>
      <c r="V740" s="18">
        <v>37</v>
      </c>
      <c r="W740" s="18">
        <v>0</v>
      </c>
      <c r="X740" s="18">
        <v>0</v>
      </c>
      <c r="Y740" s="18">
        <v>9</v>
      </c>
      <c r="Z740" s="18">
        <v>39</v>
      </c>
      <c r="AA740" s="18">
        <v>0</v>
      </c>
      <c r="AB740" s="18">
        <v>0</v>
      </c>
      <c r="AC740" s="18">
        <v>9</v>
      </c>
      <c r="AD740" s="18">
        <v>44</v>
      </c>
      <c r="AE740" s="18">
        <v>0</v>
      </c>
      <c r="AF740" s="18">
        <v>0</v>
      </c>
      <c r="AG740" s="18">
        <v>10</v>
      </c>
      <c r="AH740" s="18">
        <v>44</v>
      </c>
      <c r="AI740" s="18">
        <v>0</v>
      </c>
      <c r="AJ740" s="18">
        <v>0</v>
      </c>
      <c r="AK740" s="18">
        <v>10</v>
      </c>
      <c r="AL740" s="18">
        <v>44</v>
      </c>
      <c r="AM740" s="18">
        <v>0</v>
      </c>
      <c r="AN740" s="18">
        <v>0</v>
      </c>
      <c r="AO740" s="18">
        <v>0</v>
      </c>
      <c r="AP740" s="18">
        <v>0</v>
      </c>
      <c r="AQ740" s="18">
        <v>0</v>
      </c>
      <c r="AR740" s="18">
        <v>0</v>
      </c>
      <c r="AS740" s="18">
        <v>0</v>
      </c>
      <c r="AT740" s="18">
        <v>0</v>
      </c>
      <c r="AU740" s="18">
        <v>0</v>
      </c>
      <c r="AV740" s="18">
        <v>0</v>
      </c>
      <c r="AW740" s="18">
        <v>0</v>
      </c>
      <c r="AX740" s="18">
        <v>0</v>
      </c>
      <c r="AY740" s="18">
        <v>0</v>
      </c>
      <c r="AZ740" s="18">
        <v>0</v>
      </c>
      <c r="BA740" s="18">
        <v>0</v>
      </c>
      <c r="BB740" s="18">
        <v>0</v>
      </c>
      <c r="BC740" s="45"/>
      <c r="BD740" s="48"/>
      <c r="BE740" s="51"/>
      <c r="BF740" s="51"/>
      <c r="BG740" s="54"/>
      <c r="BH740" s="56" t="s">
        <v>5085</v>
      </c>
    </row>
    <row r="741" spans="1:60" ht="16.2" x14ac:dyDescent="0.25">
      <c r="A741" s="41" t="s">
        <v>5086</v>
      </c>
      <c r="B741" s="42" t="s">
        <v>5087</v>
      </c>
      <c r="C741" s="41" t="s">
        <v>5088</v>
      </c>
      <c r="D741" s="41" t="s">
        <v>5089</v>
      </c>
      <c r="E741" s="41" t="s">
        <v>5090</v>
      </c>
      <c r="F741" s="41" t="s">
        <v>77</v>
      </c>
      <c r="G741" s="43">
        <v>44275</v>
      </c>
      <c r="H741" s="19" t="s">
        <v>5091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23</v>
      </c>
      <c r="P741" s="19">
        <v>0</v>
      </c>
      <c r="Q741" s="19">
        <v>0</v>
      </c>
      <c r="R741" s="19">
        <v>29</v>
      </c>
      <c r="S741" s="19">
        <v>0</v>
      </c>
      <c r="T741" s="19">
        <v>0</v>
      </c>
      <c r="U741" s="19">
        <v>7</v>
      </c>
      <c r="V741" s="19">
        <v>37</v>
      </c>
      <c r="W741" s="19">
        <v>0</v>
      </c>
      <c r="X741" s="19">
        <v>0</v>
      </c>
      <c r="Y741" s="19">
        <v>9</v>
      </c>
      <c r="Z741" s="19">
        <v>39</v>
      </c>
      <c r="AA741" s="19">
        <v>0</v>
      </c>
      <c r="AB741" s="19">
        <v>0</v>
      </c>
      <c r="AC741" s="19">
        <v>9</v>
      </c>
      <c r="AD741" s="19">
        <v>44</v>
      </c>
      <c r="AE741" s="19">
        <v>0</v>
      </c>
      <c r="AF741" s="19">
        <v>0</v>
      </c>
      <c r="AG741" s="19">
        <v>10</v>
      </c>
      <c r="AH741" s="19">
        <v>44</v>
      </c>
      <c r="AI741" s="19">
        <v>0</v>
      </c>
      <c r="AJ741" s="19">
        <v>0</v>
      </c>
      <c r="AK741" s="19">
        <v>10</v>
      </c>
      <c r="AL741" s="19">
        <v>44</v>
      </c>
      <c r="AM741" s="19">
        <v>0</v>
      </c>
      <c r="AN741" s="19">
        <v>0</v>
      </c>
      <c r="AO741" s="19">
        <v>0</v>
      </c>
      <c r="AP741" s="19">
        <v>0</v>
      </c>
      <c r="AQ741" s="19">
        <v>0</v>
      </c>
      <c r="AR741" s="19">
        <v>0</v>
      </c>
      <c r="AS741" s="19">
        <v>0</v>
      </c>
      <c r="AT741" s="19">
        <v>0</v>
      </c>
      <c r="AU741" s="19">
        <v>0</v>
      </c>
      <c r="AV741" s="19">
        <v>0</v>
      </c>
      <c r="AW741" s="19">
        <v>0</v>
      </c>
      <c r="AX741" s="19">
        <v>0</v>
      </c>
      <c r="AY741" s="19">
        <v>0</v>
      </c>
      <c r="AZ741" s="19">
        <v>0</v>
      </c>
      <c r="BA741" s="19">
        <v>0</v>
      </c>
      <c r="BB741" s="19">
        <v>0</v>
      </c>
      <c r="BC741" s="46"/>
      <c r="BD741" s="49"/>
      <c r="BE741" s="52"/>
      <c r="BF741" s="52"/>
      <c r="BG741" s="55"/>
      <c r="BH741" s="56" t="s">
        <v>5092</v>
      </c>
    </row>
    <row r="742" spans="1:60" ht="16.2" x14ac:dyDescent="0.25">
      <c r="A742" s="41" t="s">
        <v>5093</v>
      </c>
      <c r="B742" s="42" t="s">
        <v>5094</v>
      </c>
      <c r="C742" s="41" t="s">
        <v>5095</v>
      </c>
      <c r="D742" s="41" t="s">
        <v>5096</v>
      </c>
      <c r="E742" s="41" t="s">
        <v>5097</v>
      </c>
      <c r="F742" s="41" t="s">
        <v>137</v>
      </c>
      <c r="G742" s="43">
        <v>44301</v>
      </c>
      <c r="H742" s="17" t="s">
        <v>5098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2</v>
      </c>
      <c r="O742" s="17">
        <v>0</v>
      </c>
      <c r="P742" s="17">
        <v>3</v>
      </c>
      <c r="Q742" s="17">
        <v>4</v>
      </c>
      <c r="R742" s="17">
        <v>0</v>
      </c>
      <c r="S742" s="17">
        <v>5</v>
      </c>
      <c r="T742" s="17">
        <v>8</v>
      </c>
      <c r="U742" s="17">
        <v>0</v>
      </c>
      <c r="V742" s="17">
        <v>0</v>
      </c>
      <c r="W742" s="17">
        <v>15</v>
      </c>
      <c r="X742" s="17">
        <v>12</v>
      </c>
      <c r="Y742" s="17">
        <v>0</v>
      </c>
      <c r="Z742" s="17">
        <v>0</v>
      </c>
      <c r="AA742" s="17">
        <v>14</v>
      </c>
      <c r="AB742" s="17">
        <v>24</v>
      </c>
      <c r="AC742" s="17">
        <v>0</v>
      </c>
      <c r="AD742" s="17">
        <v>0</v>
      </c>
      <c r="AE742" s="17">
        <v>27</v>
      </c>
      <c r="AF742" s="17">
        <v>37</v>
      </c>
      <c r="AG742" s="17">
        <v>0</v>
      </c>
      <c r="AH742" s="17">
        <v>0</v>
      </c>
      <c r="AI742" s="17">
        <v>40</v>
      </c>
      <c r="AJ742" s="17">
        <v>30</v>
      </c>
      <c r="AK742" s="17">
        <v>0</v>
      </c>
      <c r="AL742" s="17">
        <v>0</v>
      </c>
      <c r="AM742" s="17">
        <v>24</v>
      </c>
      <c r="AN742" s="17">
        <v>21</v>
      </c>
      <c r="AO742" s="17">
        <v>0</v>
      </c>
      <c r="AP742" s="17">
        <v>0</v>
      </c>
      <c r="AQ742" s="17">
        <v>12</v>
      </c>
      <c r="AR742" s="17">
        <v>9</v>
      </c>
      <c r="AS742" s="17">
        <v>0</v>
      </c>
      <c r="AT742" s="17">
        <v>0</v>
      </c>
      <c r="AU742" s="17">
        <v>6</v>
      </c>
      <c r="AV742" s="17">
        <v>6</v>
      </c>
      <c r="AW742" s="17">
        <v>0</v>
      </c>
      <c r="AX742" s="17">
        <v>0</v>
      </c>
      <c r="AY742" s="17">
        <v>3</v>
      </c>
      <c r="AZ742" s="17">
        <v>2</v>
      </c>
      <c r="BA742" s="17">
        <v>0</v>
      </c>
      <c r="BB742" s="17">
        <v>0</v>
      </c>
      <c r="BC742" s="44">
        <f t="shared" ref="BC742" si="980">SUM(I742:BB742)</f>
        <v>304</v>
      </c>
      <c r="BD742" s="47">
        <f t="shared" ref="BD742" si="981">SUM(I743:BB743)</f>
        <v>304</v>
      </c>
      <c r="BE742" s="50">
        <f t="shared" ref="BE742" si="982">SUM(I744:BB744)</f>
        <v>304</v>
      </c>
      <c r="BF742" s="50">
        <f t="shared" ref="BF742" si="983">BE742-BC742</f>
        <v>0</v>
      </c>
      <c r="BG742" s="53">
        <v>0.83030000000000004</v>
      </c>
      <c r="BH742" s="56" t="s">
        <v>5099</v>
      </c>
    </row>
    <row r="743" spans="1:60" ht="16.2" x14ac:dyDescent="0.25">
      <c r="A743" s="41" t="s">
        <v>5100</v>
      </c>
      <c r="B743" s="42" t="s">
        <v>5101</v>
      </c>
      <c r="C743" s="41" t="s">
        <v>5102</v>
      </c>
      <c r="D743" s="41" t="s">
        <v>5103</v>
      </c>
      <c r="E743" s="41" t="s">
        <v>5104</v>
      </c>
      <c r="F743" s="41" t="s">
        <v>137</v>
      </c>
      <c r="G743" s="43">
        <v>44301</v>
      </c>
      <c r="H743" s="18" t="s">
        <v>5105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2</v>
      </c>
      <c r="O743" s="18">
        <v>0</v>
      </c>
      <c r="P743" s="18">
        <v>3</v>
      </c>
      <c r="Q743" s="18">
        <v>4</v>
      </c>
      <c r="R743" s="18">
        <v>0</v>
      </c>
      <c r="S743" s="18">
        <v>5</v>
      </c>
      <c r="T743" s="18">
        <v>8</v>
      </c>
      <c r="U743" s="18">
        <v>0</v>
      </c>
      <c r="V743" s="18">
        <v>0</v>
      </c>
      <c r="W743" s="18">
        <v>15</v>
      </c>
      <c r="X743" s="18">
        <v>12</v>
      </c>
      <c r="Y743" s="18">
        <v>0</v>
      </c>
      <c r="Z743" s="18">
        <v>0</v>
      </c>
      <c r="AA743" s="18">
        <v>14</v>
      </c>
      <c r="AB743" s="18">
        <v>24</v>
      </c>
      <c r="AC743" s="18">
        <v>0</v>
      </c>
      <c r="AD743" s="18">
        <v>0</v>
      </c>
      <c r="AE743" s="18">
        <v>27</v>
      </c>
      <c r="AF743" s="18">
        <v>37</v>
      </c>
      <c r="AG743" s="18">
        <v>0</v>
      </c>
      <c r="AH743" s="18">
        <v>0</v>
      </c>
      <c r="AI743" s="18">
        <v>40</v>
      </c>
      <c r="AJ743" s="18">
        <v>30</v>
      </c>
      <c r="AK743" s="18">
        <v>0</v>
      </c>
      <c r="AL743" s="18">
        <v>0</v>
      </c>
      <c r="AM743" s="18">
        <v>24</v>
      </c>
      <c r="AN743" s="18">
        <v>21</v>
      </c>
      <c r="AO743" s="18">
        <v>0</v>
      </c>
      <c r="AP743" s="18">
        <v>0</v>
      </c>
      <c r="AQ743" s="18">
        <v>12</v>
      </c>
      <c r="AR743" s="18">
        <v>9</v>
      </c>
      <c r="AS743" s="18">
        <v>0</v>
      </c>
      <c r="AT743" s="18">
        <v>0</v>
      </c>
      <c r="AU743" s="18">
        <v>6</v>
      </c>
      <c r="AV743" s="18">
        <v>6</v>
      </c>
      <c r="AW743" s="18">
        <v>0</v>
      </c>
      <c r="AX743" s="18">
        <v>0</v>
      </c>
      <c r="AY743" s="18">
        <v>3</v>
      </c>
      <c r="AZ743" s="18">
        <v>2</v>
      </c>
      <c r="BA743" s="18">
        <v>0</v>
      </c>
      <c r="BB743" s="18">
        <v>0</v>
      </c>
      <c r="BC743" s="45"/>
      <c r="BD743" s="48"/>
      <c r="BE743" s="51"/>
      <c r="BF743" s="51"/>
      <c r="BG743" s="54"/>
      <c r="BH743" s="56" t="s">
        <v>5106</v>
      </c>
    </row>
    <row r="744" spans="1:60" ht="16.2" x14ac:dyDescent="0.25">
      <c r="A744" s="41" t="s">
        <v>5107</v>
      </c>
      <c r="B744" s="42" t="s">
        <v>5108</v>
      </c>
      <c r="C744" s="41" t="s">
        <v>5109</v>
      </c>
      <c r="D744" s="41" t="s">
        <v>5110</v>
      </c>
      <c r="E744" s="41" t="s">
        <v>5111</v>
      </c>
      <c r="F744" s="41" t="s">
        <v>137</v>
      </c>
      <c r="G744" s="43">
        <v>44301</v>
      </c>
      <c r="H744" s="19" t="s">
        <v>5112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2</v>
      </c>
      <c r="O744" s="19">
        <v>0</v>
      </c>
      <c r="P744" s="19">
        <v>3</v>
      </c>
      <c r="Q744" s="19">
        <v>4</v>
      </c>
      <c r="R744" s="19">
        <v>0</v>
      </c>
      <c r="S744" s="19">
        <v>5</v>
      </c>
      <c r="T744" s="19">
        <v>8</v>
      </c>
      <c r="U744" s="19">
        <v>0</v>
      </c>
      <c r="V744" s="19">
        <v>0</v>
      </c>
      <c r="W744" s="19">
        <v>15</v>
      </c>
      <c r="X744" s="19">
        <v>12</v>
      </c>
      <c r="Y744" s="19">
        <v>0</v>
      </c>
      <c r="Z744" s="19">
        <v>0</v>
      </c>
      <c r="AA744" s="19">
        <v>14</v>
      </c>
      <c r="AB744" s="19">
        <v>24</v>
      </c>
      <c r="AC744" s="19">
        <v>0</v>
      </c>
      <c r="AD744" s="19">
        <v>0</v>
      </c>
      <c r="AE744" s="19">
        <v>27</v>
      </c>
      <c r="AF744" s="19">
        <v>37</v>
      </c>
      <c r="AG744" s="19">
        <v>0</v>
      </c>
      <c r="AH744" s="19">
        <v>0</v>
      </c>
      <c r="AI744" s="19">
        <v>40</v>
      </c>
      <c r="AJ744" s="19">
        <v>30</v>
      </c>
      <c r="AK744" s="19">
        <v>0</v>
      </c>
      <c r="AL744" s="19">
        <v>0</v>
      </c>
      <c r="AM744" s="19">
        <v>24</v>
      </c>
      <c r="AN744" s="19">
        <v>21</v>
      </c>
      <c r="AO744" s="19">
        <v>0</v>
      </c>
      <c r="AP744" s="19">
        <v>0</v>
      </c>
      <c r="AQ744" s="19">
        <v>12</v>
      </c>
      <c r="AR744" s="19">
        <v>9</v>
      </c>
      <c r="AS744" s="19">
        <v>0</v>
      </c>
      <c r="AT744" s="19">
        <v>0</v>
      </c>
      <c r="AU744" s="19">
        <v>6</v>
      </c>
      <c r="AV744" s="19">
        <v>6</v>
      </c>
      <c r="AW744" s="19">
        <v>0</v>
      </c>
      <c r="AX744" s="19">
        <v>0</v>
      </c>
      <c r="AY744" s="19">
        <v>3</v>
      </c>
      <c r="AZ744" s="19">
        <v>2</v>
      </c>
      <c r="BA744" s="19">
        <v>0</v>
      </c>
      <c r="BB744" s="19">
        <v>0</v>
      </c>
      <c r="BC744" s="46"/>
      <c r="BD744" s="49"/>
      <c r="BE744" s="52"/>
      <c r="BF744" s="52"/>
      <c r="BG744" s="55"/>
      <c r="BH744" s="56" t="s">
        <v>5113</v>
      </c>
    </row>
    <row r="745" spans="1:60" ht="16.2" x14ac:dyDescent="0.25">
      <c r="A745" s="41" t="s">
        <v>5114</v>
      </c>
      <c r="B745" s="42" t="s">
        <v>5115</v>
      </c>
      <c r="C745" s="41" t="s">
        <v>5116</v>
      </c>
      <c r="D745" s="41" t="s">
        <v>5117</v>
      </c>
      <c r="E745" s="41" t="s">
        <v>5118</v>
      </c>
      <c r="F745" s="41" t="s">
        <v>77</v>
      </c>
      <c r="G745" s="43">
        <v>44291</v>
      </c>
      <c r="H745" s="17" t="s">
        <v>5119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2</v>
      </c>
      <c r="O745" s="17">
        <v>0</v>
      </c>
      <c r="P745" s="17">
        <v>3</v>
      </c>
      <c r="Q745" s="17">
        <v>4</v>
      </c>
      <c r="R745" s="17">
        <v>0</v>
      </c>
      <c r="S745" s="17">
        <v>6</v>
      </c>
      <c r="T745" s="17">
        <v>5</v>
      </c>
      <c r="U745" s="17">
        <v>0</v>
      </c>
      <c r="V745" s="17">
        <v>0</v>
      </c>
      <c r="W745" s="17">
        <v>5</v>
      </c>
      <c r="X745" s="17">
        <v>5</v>
      </c>
      <c r="Y745" s="17">
        <v>0</v>
      </c>
      <c r="Z745" s="17">
        <v>0</v>
      </c>
      <c r="AA745" s="17">
        <v>4</v>
      </c>
      <c r="AB745" s="17">
        <v>18</v>
      </c>
      <c r="AC745" s="17">
        <v>0</v>
      </c>
      <c r="AD745" s="17">
        <v>0</v>
      </c>
      <c r="AE745" s="17">
        <v>26</v>
      </c>
      <c r="AF745" s="17">
        <v>38</v>
      </c>
      <c r="AG745" s="17">
        <v>0</v>
      </c>
      <c r="AH745" s="17">
        <v>0</v>
      </c>
      <c r="AI745" s="17">
        <v>50</v>
      </c>
      <c r="AJ745" s="17">
        <v>48</v>
      </c>
      <c r="AK745" s="17">
        <v>0</v>
      </c>
      <c r="AL745" s="17">
        <v>0</v>
      </c>
      <c r="AM745" s="17">
        <v>37</v>
      </c>
      <c r="AN745" s="17">
        <v>29</v>
      </c>
      <c r="AO745" s="17">
        <v>0</v>
      </c>
      <c r="AP745" s="17">
        <v>0</v>
      </c>
      <c r="AQ745" s="17">
        <v>16</v>
      </c>
      <c r="AR745" s="17">
        <v>3</v>
      </c>
      <c r="AS745" s="17">
        <v>0</v>
      </c>
      <c r="AT745" s="17">
        <v>0</v>
      </c>
      <c r="AU745" s="17">
        <v>3</v>
      </c>
      <c r="AV745" s="17">
        <v>0</v>
      </c>
      <c r="AW745" s="17">
        <v>0</v>
      </c>
      <c r="AX745" s="17">
        <v>0</v>
      </c>
      <c r="AY745" s="17">
        <v>0</v>
      </c>
      <c r="AZ745" s="17">
        <v>0</v>
      </c>
      <c r="BA745" s="17">
        <v>0</v>
      </c>
      <c r="BB745" s="17">
        <v>0</v>
      </c>
      <c r="BC745" s="44">
        <f t="shared" ref="BC745" si="984">SUM(I745:BB745)</f>
        <v>302</v>
      </c>
      <c r="BD745" s="47">
        <f t="shared" ref="BD745" si="985">SUM(I746:BB746)</f>
        <v>302</v>
      </c>
      <c r="BE745" s="50">
        <f t="shared" ref="BE745" si="986">SUM(I747:BB747)</f>
        <v>302</v>
      </c>
      <c r="BF745" s="50">
        <f t="shared" ref="BF745" si="987">BE745-BC745</f>
        <v>0</v>
      </c>
      <c r="BG745" s="53">
        <v>0.8397</v>
      </c>
      <c r="BH745" s="56" t="s">
        <v>5120</v>
      </c>
    </row>
    <row r="746" spans="1:60" ht="16.2" x14ac:dyDescent="0.25">
      <c r="A746" s="41" t="s">
        <v>5121</v>
      </c>
      <c r="B746" s="42" t="s">
        <v>5122</v>
      </c>
      <c r="C746" s="41" t="s">
        <v>5123</v>
      </c>
      <c r="D746" s="41" t="s">
        <v>5124</v>
      </c>
      <c r="E746" s="41" t="s">
        <v>5125</v>
      </c>
      <c r="F746" s="41" t="s">
        <v>77</v>
      </c>
      <c r="G746" s="43">
        <v>44291</v>
      </c>
      <c r="H746" s="18" t="s">
        <v>5126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2</v>
      </c>
      <c r="O746" s="18">
        <v>0</v>
      </c>
      <c r="P746" s="18">
        <v>3</v>
      </c>
      <c r="Q746" s="18">
        <v>4</v>
      </c>
      <c r="R746" s="18">
        <v>0</v>
      </c>
      <c r="S746" s="18">
        <v>6</v>
      </c>
      <c r="T746" s="18">
        <v>5</v>
      </c>
      <c r="U746" s="18">
        <v>0</v>
      </c>
      <c r="V746" s="18">
        <v>0</v>
      </c>
      <c r="W746" s="18">
        <v>5</v>
      </c>
      <c r="X746" s="18">
        <v>5</v>
      </c>
      <c r="Y746" s="18">
        <v>0</v>
      </c>
      <c r="Z746" s="18">
        <v>0</v>
      </c>
      <c r="AA746" s="18">
        <v>4</v>
      </c>
      <c r="AB746" s="18">
        <v>18</v>
      </c>
      <c r="AC746" s="18">
        <v>0</v>
      </c>
      <c r="AD746" s="18">
        <v>0</v>
      </c>
      <c r="AE746" s="18">
        <v>26</v>
      </c>
      <c r="AF746" s="18">
        <v>38</v>
      </c>
      <c r="AG746" s="18">
        <v>0</v>
      </c>
      <c r="AH746" s="18">
        <v>0</v>
      </c>
      <c r="AI746" s="18">
        <v>50</v>
      </c>
      <c r="AJ746" s="18">
        <v>48</v>
      </c>
      <c r="AK746" s="18">
        <v>0</v>
      </c>
      <c r="AL746" s="18">
        <v>0</v>
      </c>
      <c r="AM746" s="18">
        <v>37</v>
      </c>
      <c r="AN746" s="18">
        <v>29</v>
      </c>
      <c r="AO746" s="18">
        <v>0</v>
      </c>
      <c r="AP746" s="18">
        <v>0</v>
      </c>
      <c r="AQ746" s="18">
        <v>16</v>
      </c>
      <c r="AR746" s="18">
        <v>3</v>
      </c>
      <c r="AS746" s="18">
        <v>0</v>
      </c>
      <c r="AT746" s="18">
        <v>0</v>
      </c>
      <c r="AU746" s="18">
        <v>3</v>
      </c>
      <c r="AV746" s="18">
        <v>0</v>
      </c>
      <c r="AW746" s="18">
        <v>0</v>
      </c>
      <c r="AX746" s="18">
        <v>0</v>
      </c>
      <c r="AY746" s="18">
        <v>0</v>
      </c>
      <c r="AZ746" s="18">
        <v>0</v>
      </c>
      <c r="BA746" s="18">
        <v>0</v>
      </c>
      <c r="BB746" s="18">
        <v>0</v>
      </c>
      <c r="BC746" s="45"/>
      <c r="BD746" s="48"/>
      <c r="BE746" s="51"/>
      <c r="BF746" s="51"/>
      <c r="BG746" s="54"/>
      <c r="BH746" s="56" t="s">
        <v>5127</v>
      </c>
    </row>
    <row r="747" spans="1:60" ht="16.2" x14ac:dyDescent="0.25">
      <c r="A747" s="41" t="s">
        <v>5128</v>
      </c>
      <c r="B747" s="42" t="s">
        <v>5129</v>
      </c>
      <c r="C747" s="41" t="s">
        <v>5130</v>
      </c>
      <c r="D747" s="41" t="s">
        <v>5131</v>
      </c>
      <c r="E747" s="41" t="s">
        <v>5132</v>
      </c>
      <c r="F747" s="41" t="s">
        <v>77</v>
      </c>
      <c r="G747" s="43">
        <v>44291</v>
      </c>
      <c r="H747" s="19" t="s">
        <v>5133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2</v>
      </c>
      <c r="O747" s="19">
        <v>0</v>
      </c>
      <c r="P747" s="19">
        <v>3</v>
      </c>
      <c r="Q747" s="19">
        <v>4</v>
      </c>
      <c r="R747" s="19">
        <v>0</v>
      </c>
      <c r="S747" s="19">
        <v>6</v>
      </c>
      <c r="T747" s="19">
        <v>5</v>
      </c>
      <c r="U747" s="19">
        <v>0</v>
      </c>
      <c r="V747" s="19">
        <v>0</v>
      </c>
      <c r="W747" s="19">
        <v>5</v>
      </c>
      <c r="X747" s="19">
        <v>5</v>
      </c>
      <c r="Y747" s="19">
        <v>0</v>
      </c>
      <c r="Z747" s="19">
        <v>0</v>
      </c>
      <c r="AA747" s="19">
        <v>4</v>
      </c>
      <c r="AB747" s="19">
        <v>18</v>
      </c>
      <c r="AC747" s="19">
        <v>0</v>
      </c>
      <c r="AD747" s="19">
        <v>0</v>
      </c>
      <c r="AE747" s="19">
        <v>26</v>
      </c>
      <c r="AF747" s="19">
        <v>38</v>
      </c>
      <c r="AG747" s="19">
        <v>0</v>
      </c>
      <c r="AH747" s="19">
        <v>0</v>
      </c>
      <c r="AI747" s="19">
        <v>50</v>
      </c>
      <c r="AJ747" s="19">
        <v>48</v>
      </c>
      <c r="AK747" s="19">
        <v>0</v>
      </c>
      <c r="AL747" s="19">
        <v>0</v>
      </c>
      <c r="AM747" s="19">
        <v>37</v>
      </c>
      <c r="AN747" s="19">
        <v>29</v>
      </c>
      <c r="AO747" s="19">
        <v>0</v>
      </c>
      <c r="AP747" s="19">
        <v>0</v>
      </c>
      <c r="AQ747" s="19">
        <v>16</v>
      </c>
      <c r="AR747" s="19">
        <v>3</v>
      </c>
      <c r="AS747" s="19">
        <v>0</v>
      </c>
      <c r="AT747" s="19">
        <v>0</v>
      </c>
      <c r="AU747" s="19">
        <v>3</v>
      </c>
      <c r="AV747" s="19">
        <v>0</v>
      </c>
      <c r="AW747" s="19">
        <v>0</v>
      </c>
      <c r="AX747" s="19">
        <v>0</v>
      </c>
      <c r="AY747" s="19">
        <v>0</v>
      </c>
      <c r="AZ747" s="19">
        <v>0</v>
      </c>
      <c r="BA747" s="19">
        <v>0</v>
      </c>
      <c r="BB747" s="19">
        <v>0</v>
      </c>
      <c r="BC747" s="46"/>
      <c r="BD747" s="49"/>
      <c r="BE747" s="52"/>
      <c r="BF747" s="52"/>
      <c r="BG747" s="55"/>
      <c r="BH747" s="56" t="s">
        <v>5134</v>
      </c>
    </row>
    <row r="748" spans="1:60" ht="16.2" x14ac:dyDescent="0.25">
      <c r="A748" s="41" t="s">
        <v>5135</v>
      </c>
      <c r="B748" s="42" t="s">
        <v>5136</v>
      </c>
      <c r="C748" s="41" t="s">
        <v>5137</v>
      </c>
      <c r="D748" s="41" t="s">
        <v>5138</v>
      </c>
      <c r="E748" s="41" t="s">
        <v>5139</v>
      </c>
      <c r="F748" s="41" t="s">
        <v>77</v>
      </c>
      <c r="G748" s="43">
        <v>44288</v>
      </c>
      <c r="H748" s="17" t="s">
        <v>5140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12</v>
      </c>
      <c r="Y748" s="17">
        <v>0</v>
      </c>
      <c r="Z748" s="17">
        <v>0</v>
      </c>
      <c r="AA748" s="17">
        <v>1</v>
      </c>
      <c r="AB748" s="17">
        <v>28</v>
      </c>
      <c r="AC748" s="17">
        <v>0</v>
      </c>
      <c r="AD748" s="17">
        <v>0</v>
      </c>
      <c r="AE748" s="17">
        <v>31</v>
      </c>
      <c r="AF748" s="17">
        <v>52</v>
      </c>
      <c r="AG748" s="17">
        <v>0</v>
      </c>
      <c r="AH748" s="17">
        <v>0</v>
      </c>
      <c r="AI748" s="17">
        <v>43</v>
      </c>
      <c r="AJ748" s="17">
        <v>41</v>
      </c>
      <c r="AK748" s="17">
        <v>0</v>
      </c>
      <c r="AL748" s="17">
        <v>0</v>
      </c>
      <c r="AM748" s="17">
        <v>31</v>
      </c>
      <c r="AN748" s="17">
        <v>31</v>
      </c>
      <c r="AO748" s="17">
        <v>0</v>
      </c>
      <c r="AP748" s="17">
        <v>0</v>
      </c>
      <c r="AQ748" s="17">
        <v>18</v>
      </c>
      <c r="AR748" s="17">
        <v>8</v>
      </c>
      <c r="AS748" s="17">
        <v>0</v>
      </c>
      <c r="AT748" s="17">
        <v>0</v>
      </c>
      <c r="AU748" s="17">
        <v>5</v>
      </c>
      <c r="AV748" s="17">
        <v>0</v>
      </c>
      <c r="AW748" s="17">
        <v>0</v>
      </c>
      <c r="AX748" s="17">
        <v>0</v>
      </c>
      <c r="AY748" s="17">
        <v>0</v>
      </c>
      <c r="AZ748" s="17">
        <v>0</v>
      </c>
      <c r="BA748" s="17">
        <v>0</v>
      </c>
      <c r="BB748" s="17">
        <v>0</v>
      </c>
      <c r="BC748" s="44">
        <f t="shared" ref="BC748" si="988">SUM(I748:BB748)</f>
        <v>301</v>
      </c>
      <c r="BD748" s="47">
        <f t="shared" ref="BD748" si="989">SUM(I749:BB749)</f>
        <v>301</v>
      </c>
      <c r="BE748" s="50">
        <f t="shared" ref="BE748" si="990">SUM(I750:BB750)</f>
        <v>301</v>
      </c>
      <c r="BF748" s="50">
        <f t="shared" ref="BF748" si="991">BE748-BC748</f>
        <v>0</v>
      </c>
      <c r="BG748" s="53">
        <v>0.85100000000000009</v>
      </c>
      <c r="BH748" s="56" t="s">
        <v>5141</v>
      </c>
    </row>
    <row r="749" spans="1:60" ht="16.2" x14ac:dyDescent="0.25">
      <c r="A749" s="41" t="s">
        <v>5142</v>
      </c>
      <c r="B749" s="42" t="s">
        <v>5143</v>
      </c>
      <c r="C749" s="41" t="s">
        <v>5144</v>
      </c>
      <c r="D749" s="41" t="s">
        <v>5145</v>
      </c>
      <c r="E749" s="41" t="s">
        <v>5146</v>
      </c>
      <c r="F749" s="41" t="s">
        <v>77</v>
      </c>
      <c r="G749" s="43">
        <v>44288</v>
      </c>
      <c r="H749" s="18" t="s">
        <v>5147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12</v>
      </c>
      <c r="Y749" s="18">
        <v>0</v>
      </c>
      <c r="Z749" s="18">
        <v>0</v>
      </c>
      <c r="AA749" s="18">
        <v>1</v>
      </c>
      <c r="AB749" s="18">
        <v>28</v>
      </c>
      <c r="AC749" s="18">
        <v>0</v>
      </c>
      <c r="AD749" s="18">
        <v>0</v>
      </c>
      <c r="AE749" s="18">
        <v>31</v>
      </c>
      <c r="AF749" s="18">
        <v>52</v>
      </c>
      <c r="AG749" s="18">
        <v>0</v>
      </c>
      <c r="AH749" s="18">
        <v>0</v>
      </c>
      <c r="AI749" s="18">
        <v>43</v>
      </c>
      <c r="AJ749" s="18">
        <v>41</v>
      </c>
      <c r="AK749" s="18">
        <v>0</v>
      </c>
      <c r="AL749" s="18">
        <v>0</v>
      </c>
      <c r="AM749" s="18">
        <v>31</v>
      </c>
      <c r="AN749" s="18">
        <v>31</v>
      </c>
      <c r="AO749" s="18">
        <v>0</v>
      </c>
      <c r="AP749" s="18">
        <v>0</v>
      </c>
      <c r="AQ749" s="18">
        <v>18</v>
      </c>
      <c r="AR749" s="18">
        <v>8</v>
      </c>
      <c r="AS749" s="18">
        <v>0</v>
      </c>
      <c r="AT749" s="18">
        <v>0</v>
      </c>
      <c r="AU749" s="18">
        <v>5</v>
      </c>
      <c r="AV749" s="18">
        <v>0</v>
      </c>
      <c r="AW749" s="18">
        <v>0</v>
      </c>
      <c r="AX749" s="18">
        <v>0</v>
      </c>
      <c r="AY749" s="18">
        <v>0</v>
      </c>
      <c r="AZ749" s="18">
        <v>0</v>
      </c>
      <c r="BA749" s="18">
        <v>0</v>
      </c>
      <c r="BB749" s="18">
        <v>0</v>
      </c>
      <c r="BC749" s="45"/>
      <c r="BD749" s="48"/>
      <c r="BE749" s="51"/>
      <c r="BF749" s="51"/>
      <c r="BG749" s="54"/>
      <c r="BH749" s="56" t="s">
        <v>5148</v>
      </c>
    </row>
    <row r="750" spans="1:60" ht="16.2" x14ac:dyDescent="0.25">
      <c r="A750" s="41" t="s">
        <v>5149</v>
      </c>
      <c r="B750" s="42" t="s">
        <v>5150</v>
      </c>
      <c r="C750" s="41" t="s">
        <v>5151</v>
      </c>
      <c r="D750" s="41" t="s">
        <v>5152</v>
      </c>
      <c r="E750" s="41" t="s">
        <v>5153</v>
      </c>
      <c r="F750" s="41" t="s">
        <v>77</v>
      </c>
      <c r="G750" s="43">
        <v>44288</v>
      </c>
      <c r="H750" s="19" t="s">
        <v>5154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12</v>
      </c>
      <c r="Y750" s="19">
        <v>0</v>
      </c>
      <c r="Z750" s="19">
        <v>0</v>
      </c>
      <c r="AA750" s="19">
        <v>1</v>
      </c>
      <c r="AB750" s="19">
        <v>28</v>
      </c>
      <c r="AC750" s="19">
        <v>0</v>
      </c>
      <c r="AD750" s="19">
        <v>0</v>
      </c>
      <c r="AE750" s="19">
        <v>31</v>
      </c>
      <c r="AF750" s="19">
        <v>52</v>
      </c>
      <c r="AG750" s="19">
        <v>0</v>
      </c>
      <c r="AH750" s="19">
        <v>0</v>
      </c>
      <c r="AI750" s="19">
        <v>43</v>
      </c>
      <c r="AJ750" s="19">
        <v>41</v>
      </c>
      <c r="AK750" s="19">
        <v>0</v>
      </c>
      <c r="AL750" s="19">
        <v>0</v>
      </c>
      <c r="AM750" s="19">
        <v>31</v>
      </c>
      <c r="AN750" s="19">
        <v>31</v>
      </c>
      <c r="AO750" s="19">
        <v>0</v>
      </c>
      <c r="AP750" s="19">
        <v>0</v>
      </c>
      <c r="AQ750" s="19">
        <v>18</v>
      </c>
      <c r="AR750" s="19">
        <v>8</v>
      </c>
      <c r="AS750" s="19">
        <v>0</v>
      </c>
      <c r="AT750" s="19">
        <v>0</v>
      </c>
      <c r="AU750" s="19">
        <v>5</v>
      </c>
      <c r="AV750" s="19">
        <v>0</v>
      </c>
      <c r="AW750" s="19">
        <v>0</v>
      </c>
      <c r="AX750" s="19">
        <v>0</v>
      </c>
      <c r="AY750" s="19">
        <v>0</v>
      </c>
      <c r="AZ750" s="19">
        <v>0</v>
      </c>
      <c r="BA750" s="19">
        <v>0</v>
      </c>
      <c r="BB750" s="19">
        <v>0</v>
      </c>
      <c r="BC750" s="46"/>
      <c r="BD750" s="49"/>
      <c r="BE750" s="52"/>
      <c r="BF750" s="52"/>
      <c r="BG750" s="55"/>
      <c r="BH750" s="56" t="s">
        <v>5155</v>
      </c>
    </row>
    <row r="751" spans="1:60" ht="16.2" x14ac:dyDescent="0.25">
      <c r="A751" s="41" t="s">
        <v>5156</v>
      </c>
      <c r="B751" s="42" t="s">
        <v>5157</v>
      </c>
      <c r="C751" s="41" t="s">
        <v>5158</v>
      </c>
      <c r="D751" s="41" t="s">
        <v>5159</v>
      </c>
      <c r="E751" s="41" t="s">
        <v>5160</v>
      </c>
      <c r="F751" s="41" t="s">
        <v>137</v>
      </c>
      <c r="G751" s="43">
        <v>44296</v>
      </c>
      <c r="H751" s="17" t="s">
        <v>5161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2</v>
      </c>
      <c r="O751" s="17">
        <v>0</v>
      </c>
      <c r="P751" s="17">
        <v>3</v>
      </c>
      <c r="Q751" s="17">
        <v>4</v>
      </c>
      <c r="R751" s="17">
        <v>0</v>
      </c>
      <c r="S751" s="17">
        <v>5</v>
      </c>
      <c r="T751" s="17">
        <v>8</v>
      </c>
      <c r="U751" s="17">
        <v>0</v>
      </c>
      <c r="V751" s="17">
        <v>0</v>
      </c>
      <c r="W751" s="17">
        <v>15</v>
      </c>
      <c r="X751" s="17">
        <v>12</v>
      </c>
      <c r="Y751" s="17">
        <v>0</v>
      </c>
      <c r="Z751" s="17">
        <v>0</v>
      </c>
      <c r="AA751" s="17">
        <v>14</v>
      </c>
      <c r="AB751" s="17">
        <v>24</v>
      </c>
      <c r="AC751" s="17">
        <v>0</v>
      </c>
      <c r="AD751" s="17">
        <v>0</v>
      </c>
      <c r="AE751" s="17">
        <v>27</v>
      </c>
      <c r="AF751" s="17">
        <v>36</v>
      </c>
      <c r="AG751" s="17">
        <v>0</v>
      </c>
      <c r="AH751" s="17">
        <v>0</v>
      </c>
      <c r="AI751" s="17">
        <v>39</v>
      </c>
      <c r="AJ751" s="17">
        <v>30</v>
      </c>
      <c r="AK751" s="17">
        <v>0</v>
      </c>
      <c r="AL751" s="17">
        <v>0</v>
      </c>
      <c r="AM751" s="17">
        <v>24</v>
      </c>
      <c r="AN751" s="17">
        <v>21</v>
      </c>
      <c r="AO751" s="17">
        <v>0</v>
      </c>
      <c r="AP751" s="17">
        <v>0</v>
      </c>
      <c r="AQ751" s="17">
        <v>12</v>
      </c>
      <c r="AR751" s="17">
        <v>9</v>
      </c>
      <c r="AS751" s="17">
        <v>0</v>
      </c>
      <c r="AT751" s="17">
        <v>0</v>
      </c>
      <c r="AU751" s="17">
        <v>6</v>
      </c>
      <c r="AV751" s="17">
        <v>6</v>
      </c>
      <c r="AW751" s="17">
        <v>0</v>
      </c>
      <c r="AX751" s="17">
        <v>0</v>
      </c>
      <c r="AY751" s="17">
        <v>3</v>
      </c>
      <c r="AZ751" s="17">
        <v>1</v>
      </c>
      <c r="BA751" s="17">
        <v>0</v>
      </c>
      <c r="BB751" s="17">
        <v>0</v>
      </c>
      <c r="BC751" s="44">
        <f t="shared" ref="BC751" si="992">SUM(I751:BB751)</f>
        <v>301</v>
      </c>
      <c r="BD751" s="47">
        <f t="shared" ref="BD751" si="993">SUM(I752:BB752)</f>
        <v>301</v>
      </c>
      <c r="BE751" s="50">
        <f t="shared" ref="BE751" si="994">SUM(I753:BB753)</f>
        <v>301</v>
      </c>
      <c r="BF751" s="50">
        <f t="shared" ref="BF751" si="995">BE751-BC751</f>
        <v>0</v>
      </c>
      <c r="BG751" s="53">
        <v>0.88230000000000008</v>
      </c>
      <c r="BH751" s="56" t="s">
        <v>5162</v>
      </c>
    </row>
    <row r="752" spans="1:60" ht="16.2" x14ac:dyDescent="0.25">
      <c r="A752" s="41" t="s">
        <v>5163</v>
      </c>
      <c r="B752" s="42" t="s">
        <v>5164</v>
      </c>
      <c r="C752" s="41" t="s">
        <v>5165</v>
      </c>
      <c r="D752" s="41" t="s">
        <v>5166</v>
      </c>
      <c r="E752" s="41" t="s">
        <v>5167</v>
      </c>
      <c r="F752" s="41" t="s">
        <v>137</v>
      </c>
      <c r="G752" s="43">
        <v>44296</v>
      </c>
      <c r="H752" s="18" t="s">
        <v>5168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2</v>
      </c>
      <c r="O752" s="18">
        <v>0</v>
      </c>
      <c r="P752" s="18">
        <v>3</v>
      </c>
      <c r="Q752" s="18">
        <v>4</v>
      </c>
      <c r="R752" s="18">
        <v>0</v>
      </c>
      <c r="S752" s="18">
        <v>5</v>
      </c>
      <c r="T752" s="18">
        <v>8</v>
      </c>
      <c r="U752" s="18">
        <v>0</v>
      </c>
      <c r="V752" s="18">
        <v>0</v>
      </c>
      <c r="W752" s="18">
        <v>15</v>
      </c>
      <c r="X752" s="18">
        <v>12</v>
      </c>
      <c r="Y752" s="18">
        <v>0</v>
      </c>
      <c r="Z752" s="18">
        <v>0</v>
      </c>
      <c r="AA752" s="18">
        <v>14</v>
      </c>
      <c r="AB752" s="18">
        <v>24</v>
      </c>
      <c r="AC752" s="18">
        <v>0</v>
      </c>
      <c r="AD752" s="18">
        <v>0</v>
      </c>
      <c r="AE752" s="18">
        <v>27</v>
      </c>
      <c r="AF752" s="18">
        <v>36</v>
      </c>
      <c r="AG752" s="18">
        <v>0</v>
      </c>
      <c r="AH752" s="18">
        <v>0</v>
      </c>
      <c r="AI752" s="18">
        <v>39</v>
      </c>
      <c r="AJ752" s="18">
        <v>30</v>
      </c>
      <c r="AK752" s="18">
        <v>0</v>
      </c>
      <c r="AL752" s="18">
        <v>0</v>
      </c>
      <c r="AM752" s="18">
        <v>24</v>
      </c>
      <c r="AN752" s="18">
        <v>21</v>
      </c>
      <c r="AO752" s="18">
        <v>0</v>
      </c>
      <c r="AP752" s="18">
        <v>0</v>
      </c>
      <c r="AQ752" s="18">
        <v>12</v>
      </c>
      <c r="AR752" s="18">
        <v>9</v>
      </c>
      <c r="AS752" s="18">
        <v>0</v>
      </c>
      <c r="AT752" s="18">
        <v>0</v>
      </c>
      <c r="AU752" s="18">
        <v>6</v>
      </c>
      <c r="AV752" s="18">
        <v>6</v>
      </c>
      <c r="AW752" s="18">
        <v>0</v>
      </c>
      <c r="AX752" s="18">
        <v>0</v>
      </c>
      <c r="AY752" s="18">
        <v>3</v>
      </c>
      <c r="AZ752" s="18">
        <v>1</v>
      </c>
      <c r="BA752" s="18">
        <v>0</v>
      </c>
      <c r="BB752" s="18">
        <v>0</v>
      </c>
      <c r="BC752" s="45"/>
      <c r="BD752" s="48"/>
      <c r="BE752" s="51"/>
      <c r="BF752" s="51"/>
      <c r="BG752" s="54"/>
      <c r="BH752" s="56" t="s">
        <v>5169</v>
      </c>
    </row>
    <row r="753" spans="1:60" ht="16.2" x14ac:dyDescent="0.25">
      <c r="A753" s="41" t="s">
        <v>5170</v>
      </c>
      <c r="B753" s="42" t="s">
        <v>5171</v>
      </c>
      <c r="C753" s="41" t="s">
        <v>5172</v>
      </c>
      <c r="D753" s="41" t="s">
        <v>5173</v>
      </c>
      <c r="E753" s="41" t="s">
        <v>5174</v>
      </c>
      <c r="F753" s="41" t="s">
        <v>137</v>
      </c>
      <c r="G753" s="43">
        <v>44296</v>
      </c>
      <c r="H753" s="19" t="s">
        <v>5175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2</v>
      </c>
      <c r="O753" s="19">
        <v>0</v>
      </c>
      <c r="P753" s="19">
        <v>3</v>
      </c>
      <c r="Q753" s="19">
        <v>4</v>
      </c>
      <c r="R753" s="19">
        <v>0</v>
      </c>
      <c r="S753" s="19">
        <v>5</v>
      </c>
      <c r="T753" s="19">
        <v>8</v>
      </c>
      <c r="U753" s="19">
        <v>0</v>
      </c>
      <c r="V753" s="19">
        <v>0</v>
      </c>
      <c r="W753" s="19">
        <v>15</v>
      </c>
      <c r="X753" s="19">
        <v>12</v>
      </c>
      <c r="Y753" s="19">
        <v>0</v>
      </c>
      <c r="Z753" s="19">
        <v>0</v>
      </c>
      <c r="AA753" s="19">
        <v>14</v>
      </c>
      <c r="AB753" s="19">
        <v>24</v>
      </c>
      <c r="AC753" s="19">
        <v>0</v>
      </c>
      <c r="AD753" s="19">
        <v>0</v>
      </c>
      <c r="AE753" s="19">
        <v>27</v>
      </c>
      <c r="AF753" s="19">
        <v>36</v>
      </c>
      <c r="AG753" s="19">
        <v>0</v>
      </c>
      <c r="AH753" s="19">
        <v>0</v>
      </c>
      <c r="AI753" s="19">
        <v>39</v>
      </c>
      <c r="AJ753" s="19">
        <v>30</v>
      </c>
      <c r="AK753" s="19">
        <v>0</v>
      </c>
      <c r="AL753" s="19">
        <v>0</v>
      </c>
      <c r="AM753" s="19">
        <v>24</v>
      </c>
      <c r="AN753" s="19">
        <v>21</v>
      </c>
      <c r="AO753" s="19">
        <v>0</v>
      </c>
      <c r="AP753" s="19">
        <v>0</v>
      </c>
      <c r="AQ753" s="19">
        <v>12</v>
      </c>
      <c r="AR753" s="19">
        <v>9</v>
      </c>
      <c r="AS753" s="19">
        <v>0</v>
      </c>
      <c r="AT753" s="19">
        <v>0</v>
      </c>
      <c r="AU753" s="19">
        <v>6</v>
      </c>
      <c r="AV753" s="19">
        <v>6</v>
      </c>
      <c r="AW753" s="19">
        <v>0</v>
      </c>
      <c r="AX753" s="19">
        <v>0</v>
      </c>
      <c r="AY753" s="19">
        <v>3</v>
      </c>
      <c r="AZ753" s="19">
        <v>1</v>
      </c>
      <c r="BA753" s="19">
        <v>0</v>
      </c>
      <c r="BB753" s="19">
        <v>0</v>
      </c>
      <c r="BC753" s="46"/>
      <c r="BD753" s="49"/>
      <c r="BE753" s="52"/>
      <c r="BF753" s="52"/>
      <c r="BG753" s="55"/>
      <c r="BH753" s="56" t="s">
        <v>5176</v>
      </c>
    </row>
    <row r="754" spans="1:60" ht="16.2" x14ac:dyDescent="0.25">
      <c r="A754" s="41" t="s">
        <v>5177</v>
      </c>
      <c r="B754" s="42" t="s">
        <v>5178</v>
      </c>
      <c r="C754" s="41" t="s">
        <v>5179</v>
      </c>
      <c r="D754" s="41" t="s">
        <v>5180</v>
      </c>
      <c r="E754" s="41" t="s">
        <v>5181</v>
      </c>
      <c r="F754" s="41" t="s">
        <v>77</v>
      </c>
      <c r="G754" s="43">
        <v>44298</v>
      </c>
      <c r="H754" s="17" t="s">
        <v>5182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2</v>
      </c>
      <c r="U754" s="17">
        <v>0</v>
      </c>
      <c r="V754" s="17">
        <v>0</v>
      </c>
      <c r="W754" s="17">
        <v>1</v>
      </c>
      <c r="X754" s="17">
        <v>8</v>
      </c>
      <c r="Y754" s="17">
        <v>0</v>
      </c>
      <c r="Z754" s="17">
        <v>0</v>
      </c>
      <c r="AA754" s="17">
        <v>1</v>
      </c>
      <c r="AB754" s="17">
        <v>29</v>
      </c>
      <c r="AC754" s="17">
        <v>0</v>
      </c>
      <c r="AD754" s="17">
        <v>0</v>
      </c>
      <c r="AE754" s="17">
        <v>29</v>
      </c>
      <c r="AF754" s="17">
        <v>33</v>
      </c>
      <c r="AG754" s="17">
        <v>0</v>
      </c>
      <c r="AH754" s="17">
        <v>0</v>
      </c>
      <c r="AI754" s="17">
        <v>30</v>
      </c>
      <c r="AJ754" s="17">
        <v>33</v>
      </c>
      <c r="AK754" s="17">
        <v>0</v>
      </c>
      <c r="AL754" s="17">
        <v>0</v>
      </c>
      <c r="AM754" s="17">
        <v>40</v>
      </c>
      <c r="AN754" s="17">
        <v>42</v>
      </c>
      <c r="AO754" s="17">
        <v>0</v>
      </c>
      <c r="AP754" s="17">
        <v>0</v>
      </c>
      <c r="AQ754" s="17">
        <v>11</v>
      </c>
      <c r="AR754" s="17">
        <v>26</v>
      </c>
      <c r="AS754" s="17">
        <v>0</v>
      </c>
      <c r="AT754" s="17">
        <v>0</v>
      </c>
      <c r="AU754" s="17">
        <v>1</v>
      </c>
      <c r="AV754" s="17">
        <v>14</v>
      </c>
      <c r="AW754" s="17">
        <v>0</v>
      </c>
      <c r="AX754" s="17">
        <v>0</v>
      </c>
      <c r="AY754" s="17">
        <v>0</v>
      </c>
      <c r="AZ754" s="17">
        <v>0</v>
      </c>
      <c r="BA754" s="17">
        <v>0</v>
      </c>
      <c r="BB754" s="17">
        <v>0</v>
      </c>
      <c r="BC754" s="44">
        <f t="shared" ref="BC754" si="996">SUM(I754:BB754)</f>
        <v>300</v>
      </c>
      <c r="BD754" s="47">
        <f t="shared" ref="BD754" si="997">SUM(I755:BB755)</f>
        <v>300</v>
      </c>
      <c r="BE754" s="50">
        <f t="shared" ref="BE754" si="998">SUM(I756:BB756)</f>
        <v>300</v>
      </c>
      <c r="BF754" s="50">
        <f t="shared" ref="BF754" si="999">BE754-BC754</f>
        <v>0</v>
      </c>
      <c r="BG754" s="53">
        <v>0.86540000000000006</v>
      </c>
      <c r="BH754" s="56" t="s">
        <v>5183</v>
      </c>
    </row>
    <row r="755" spans="1:60" ht="16.2" x14ac:dyDescent="0.25">
      <c r="A755" s="41" t="s">
        <v>5184</v>
      </c>
      <c r="B755" s="42" t="s">
        <v>5185</v>
      </c>
      <c r="C755" s="41" t="s">
        <v>5186</v>
      </c>
      <c r="D755" s="41" t="s">
        <v>5187</v>
      </c>
      <c r="E755" s="41" t="s">
        <v>5188</v>
      </c>
      <c r="F755" s="41" t="s">
        <v>77</v>
      </c>
      <c r="G755" s="43">
        <v>44298</v>
      </c>
      <c r="H755" s="18" t="s">
        <v>5189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2</v>
      </c>
      <c r="U755" s="18">
        <v>0</v>
      </c>
      <c r="V755" s="18">
        <v>0</v>
      </c>
      <c r="W755" s="18">
        <v>1</v>
      </c>
      <c r="X755" s="18">
        <v>8</v>
      </c>
      <c r="Y755" s="18">
        <v>0</v>
      </c>
      <c r="Z755" s="18">
        <v>0</v>
      </c>
      <c r="AA755" s="18">
        <v>1</v>
      </c>
      <c r="AB755" s="18">
        <v>29</v>
      </c>
      <c r="AC755" s="18">
        <v>0</v>
      </c>
      <c r="AD755" s="18">
        <v>0</v>
      </c>
      <c r="AE755" s="18">
        <v>29</v>
      </c>
      <c r="AF755" s="18">
        <v>33</v>
      </c>
      <c r="AG755" s="18">
        <v>0</v>
      </c>
      <c r="AH755" s="18">
        <v>0</v>
      </c>
      <c r="AI755" s="18">
        <v>30</v>
      </c>
      <c r="AJ755" s="18">
        <v>33</v>
      </c>
      <c r="AK755" s="18">
        <v>0</v>
      </c>
      <c r="AL755" s="18">
        <v>0</v>
      </c>
      <c r="AM755" s="18">
        <v>40</v>
      </c>
      <c r="AN755" s="18">
        <v>42</v>
      </c>
      <c r="AO755" s="18">
        <v>0</v>
      </c>
      <c r="AP755" s="18">
        <v>0</v>
      </c>
      <c r="AQ755" s="18">
        <v>11</v>
      </c>
      <c r="AR755" s="18">
        <v>26</v>
      </c>
      <c r="AS755" s="18">
        <v>0</v>
      </c>
      <c r="AT755" s="18">
        <v>0</v>
      </c>
      <c r="AU755" s="18">
        <v>1</v>
      </c>
      <c r="AV755" s="18">
        <v>14</v>
      </c>
      <c r="AW755" s="18">
        <v>0</v>
      </c>
      <c r="AX755" s="18">
        <v>0</v>
      </c>
      <c r="AY755" s="18">
        <v>0</v>
      </c>
      <c r="AZ755" s="18">
        <v>0</v>
      </c>
      <c r="BA755" s="18">
        <v>0</v>
      </c>
      <c r="BB755" s="18">
        <v>0</v>
      </c>
      <c r="BC755" s="45"/>
      <c r="BD755" s="48"/>
      <c r="BE755" s="51"/>
      <c r="BF755" s="51"/>
      <c r="BG755" s="54"/>
      <c r="BH755" s="56" t="s">
        <v>5190</v>
      </c>
    </row>
    <row r="756" spans="1:60" ht="16.2" x14ac:dyDescent="0.25">
      <c r="A756" s="41" t="s">
        <v>5191</v>
      </c>
      <c r="B756" s="42" t="s">
        <v>5192</v>
      </c>
      <c r="C756" s="41" t="s">
        <v>5193</v>
      </c>
      <c r="D756" s="41" t="s">
        <v>5194</v>
      </c>
      <c r="E756" s="41" t="s">
        <v>5195</v>
      </c>
      <c r="F756" s="41" t="s">
        <v>77</v>
      </c>
      <c r="G756" s="43">
        <v>44298</v>
      </c>
      <c r="H756" s="19" t="s">
        <v>5196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2</v>
      </c>
      <c r="U756" s="19">
        <v>0</v>
      </c>
      <c r="V756" s="19">
        <v>0</v>
      </c>
      <c r="W756" s="19">
        <v>1</v>
      </c>
      <c r="X756" s="19">
        <v>8</v>
      </c>
      <c r="Y756" s="19">
        <v>0</v>
      </c>
      <c r="Z756" s="19">
        <v>0</v>
      </c>
      <c r="AA756" s="19">
        <v>1</v>
      </c>
      <c r="AB756" s="19">
        <v>29</v>
      </c>
      <c r="AC756" s="19">
        <v>0</v>
      </c>
      <c r="AD756" s="19">
        <v>0</v>
      </c>
      <c r="AE756" s="19">
        <v>29</v>
      </c>
      <c r="AF756" s="19">
        <v>33</v>
      </c>
      <c r="AG756" s="19">
        <v>0</v>
      </c>
      <c r="AH756" s="19">
        <v>0</v>
      </c>
      <c r="AI756" s="19">
        <v>30</v>
      </c>
      <c r="AJ756" s="19">
        <v>33</v>
      </c>
      <c r="AK756" s="19">
        <v>0</v>
      </c>
      <c r="AL756" s="19">
        <v>0</v>
      </c>
      <c r="AM756" s="19">
        <v>40</v>
      </c>
      <c r="AN756" s="19">
        <v>42</v>
      </c>
      <c r="AO756" s="19">
        <v>0</v>
      </c>
      <c r="AP756" s="19">
        <v>0</v>
      </c>
      <c r="AQ756" s="19">
        <v>11</v>
      </c>
      <c r="AR756" s="19">
        <v>26</v>
      </c>
      <c r="AS756" s="19">
        <v>0</v>
      </c>
      <c r="AT756" s="19">
        <v>0</v>
      </c>
      <c r="AU756" s="19">
        <v>1</v>
      </c>
      <c r="AV756" s="19">
        <v>14</v>
      </c>
      <c r="AW756" s="19">
        <v>0</v>
      </c>
      <c r="AX756" s="19">
        <v>0</v>
      </c>
      <c r="AY756" s="19">
        <v>0</v>
      </c>
      <c r="AZ756" s="19">
        <v>0</v>
      </c>
      <c r="BA756" s="19">
        <v>0</v>
      </c>
      <c r="BB756" s="19">
        <v>0</v>
      </c>
      <c r="BC756" s="46"/>
      <c r="BD756" s="49"/>
      <c r="BE756" s="52"/>
      <c r="BF756" s="52"/>
      <c r="BG756" s="55"/>
      <c r="BH756" s="56" t="s">
        <v>5197</v>
      </c>
    </row>
    <row r="757" spans="1:60" ht="16.2" x14ac:dyDescent="0.25">
      <c r="A757" s="41" t="s">
        <v>5198</v>
      </c>
      <c r="B757" s="42" t="s">
        <v>5199</v>
      </c>
      <c r="C757" s="41" t="s">
        <v>5200</v>
      </c>
      <c r="D757" s="41" t="s">
        <v>5201</v>
      </c>
      <c r="E757" s="41" t="s">
        <v>5202</v>
      </c>
      <c r="F757" s="41" t="s">
        <v>77</v>
      </c>
      <c r="G757" s="43">
        <v>44295</v>
      </c>
      <c r="H757" s="17" t="s">
        <v>5203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1</v>
      </c>
      <c r="R757" s="17">
        <v>0</v>
      </c>
      <c r="S757" s="17">
        <v>2</v>
      </c>
      <c r="T757" s="17">
        <v>3</v>
      </c>
      <c r="U757" s="17">
        <v>0</v>
      </c>
      <c r="V757" s="17">
        <v>0</v>
      </c>
      <c r="W757" s="17">
        <v>5</v>
      </c>
      <c r="X757" s="17">
        <v>21</v>
      </c>
      <c r="Y757" s="17">
        <v>0</v>
      </c>
      <c r="Z757" s="17">
        <v>0</v>
      </c>
      <c r="AA757" s="17">
        <v>33</v>
      </c>
      <c r="AB757" s="17">
        <v>42</v>
      </c>
      <c r="AC757" s="17">
        <v>0</v>
      </c>
      <c r="AD757" s="17">
        <v>0</v>
      </c>
      <c r="AE757" s="17">
        <v>46</v>
      </c>
      <c r="AF757" s="17">
        <v>43</v>
      </c>
      <c r="AG757" s="17">
        <v>0</v>
      </c>
      <c r="AH757" s="17">
        <v>0</v>
      </c>
      <c r="AI757" s="17">
        <v>37</v>
      </c>
      <c r="AJ757" s="17">
        <v>25</v>
      </c>
      <c r="AK757" s="17">
        <v>0</v>
      </c>
      <c r="AL757" s="17">
        <v>0</v>
      </c>
      <c r="AM757" s="17">
        <v>20</v>
      </c>
      <c r="AN757" s="17">
        <v>12</v>
      </c>
      <c r="AO757" s="17">
        <v>0</v>
      </c>
      <c r="AP757" s="17">
        <v>0</v>
      </c>
      <c r="AQ757" s="17">
        <v>7</v>
      </c>
      <c r="AR757" s="17">
        <v>3</v>
      </c>
      <c r="AS757" s="17">
        <v>0</v>
      </c>
      <c r="AT757" s="17">
        <v>0</v>
      </c>
      <c r="AU757" s="17">
        <v>0</v>
      </c>
      <c r="AV757" s="17">
        <v>0</v>
      </c>
      <c r="AW757" s="17">
        <v>0</v>
      </c>
      <c r="AX757" s="17">
        <v>0</v>
      </c>
      <c r="AY757" s="17">
        <v>0</v>
      </c>
      <c r="AZ757" s="17">
        <v>0</v>
      </c>
      <c r="BA757" s="17">
        <v>0</v>
      </c>
      <c r="BB757" s="17">
        <v>0</v>
      </c>
      <c r="BC757" s="44">
        <f t="shared" ref="BC757" si="1000">SUM(I757:BB757)</f>
        <v>300</v>
      </c>
      <c r="BD757" s="47">
        <f t="shared" ref="BD757" si="1001">SUM(I758:BB758)</f>
        <v>300</v>
      </c>
      <c r="BE757" s="50">
        <f t="shared" ref="BE757" si="1002">SUM(I759:BB759)</f>
        <v>300</v>
      </c>
      <c r="BF757" s="50">
        <f t="shared" ref="BF757" si="1003">BE757-BC757</f>
        <v>0</v>
      </c>
      <c r="BG757" s="53">
        <v>0.83800000000000008</v>
      </c>
      <c r="BH757" s="56" t="s">
        <v>5204</v>
      </c>
    </row>
    <row r="758" spans="1:60" ht="16.2" x14ac:dyDescent="0.25">
      <c r="A758" s="41" t="s">
        <v>5205</v>
      </c>
      <c r="B758" s="42" t="s">
        <v>5206</v>
      </c>
      <c r="C758" s="41" t="s">
        <v>5207</v>
      </c>
      <c r="D758" s="41" t="s">
        <v>5208</v>
      </c>
      <c r="E758" s="41" t="s">
        <v>5209</v>
      </c>
      <c r="F758" s="41" t="s">
        <v>77</v>
      </c>
      <c r="G758" s="43">
        <v>44295</v>
      </c>
      <c r="H758" s="18" t="s">
        <v>5210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1</v>
      </c>
      <c r="R758" s="18">
        <v>0</v>
      </c>
      <c r="S758" s="18">
        <v>2</v>
      </c>
      <c r="T758" s="18">
        <v>3</v>
      </c>
      <c r="U758" s="18">
        <v>0</v>
      </c>
      <c r="V758" s="18">
        <v>0</v>
      </c>
      <c r="W758" s="18">
        <v>5</v>
      </c>
      <c r="X758" s="18">
        <v>21</v>
      </c>
      <c r="Y758" s="18">
        <v>0</v>
      </c>
      <c r="Z758" s="18">
        <v>0</v>
      </c>
      <c r="AA758" s="18">
        <v>33</v>
      </c>
      <c r="AB758" s="18">
        <v>42</v>
      </c>
      <c r="AC758" s="18">
        <v>0</v>
      </c>
      <c r="AD758" s="18">
        <v>0</v>
      </c>
      <c r="AE758" s="18">
        <v>46</v>
      </c>
      <c r="AF758" s="18">
        <v>43</v>
      </c>
      <c r="AG758" s="18">
        <v>0</v>
      </c>
      <c r="AH758" s="18">
        <v>0</v>
      </c>
      <c r="AI758" s="18">
        <v>37</v>
      </c>
      <c r="AJ758" s="18">
        <v>25</v>
      </c>
      <c r="AK758" s="18">
        <v>0</v>
      </c>
      <c r="AL758" s="18">
        <v>0</v>
      </c>
      <c r="AM758" s="18">
        <v>20</v>
      </c>
      <c r="AN758" s="18">
        <v>12</v>
      </c>
      <c r="AO758" s="18">
        <v>0</v>
      </c>
      <c r="AP758" s="18">
        <v>0</v>
      </c>
      <c r="AQ758" s="18">
        <v>7</v>
      </c>
      <c r="AR758" s="18">
        <v>3</v>
      </c>
      <c r="AS758" s="18">
        <v>0</v>
      </c>
      <c r="AT758" s="18">
        <v>0</v>
      </c>
      <c r="AU758" s="18">
        <v>0</v>
      </c>
      <c r="AV758" s="18">
        <v>0</v>
      </c>
      <c r="AW758" s="18">
        <v>0</v>
      </c>
      <c r="AX758" s="18">
        <v>0</v>
      </c>
      <c r="AY758" s="18">
        <v>0</v>
      </c>
      <c r="AZ758" s="18">
        <v>0</v>
      </c>
      <c r="BA758" s="18">
        <v>0</v>
      </c>
      <c r="BB758" s="18">
        <v>0</v>
      </c>
      <c r="BC758" s="45"/>
      <c r="BD758" s="48"/>
      <c r="BE758" s="51"/>
      <c r="BF758" s="51"/>
      <c r="BG758" s="54"/>
      <c r="BH758" s="56" t="s">
        <v>5211</v>
      </c>
    </row>
    <row r="759" spans="1:60" ht="16.2" x14ac:dyDescent="0.25">
      <c r="A759" s="41" t="s">
        <v>5212</v>
      </c>
      <c r="B759" s="42" t="s">
        <v>5213</v>
      </c>
      <c r="C759" s="41" t="s">
        <v>5214</v>
      </c>
      <c r="D759" s="41" t="s">
        <v>5215</v>
      </c>
      <c r="E759" s="41" t="s">
        <v>5216</v>
      </c>
      <c r="F759" s="41" t="s">
        <v>77</v>
      </c>
      <c r="G759" s="43">
        <v>44295</v>
      </c>
      <c r="H759" s="19" t="s">
        <v>5217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1</v>
      </c>
      <c r="R759" s="19">
        <v>0</v>
      </c>
      <c r="S759" s="19">
        <v>2</v>
      </c>
      <c r="T759" s="19">
        <v>3</v>
      </c>
      <c r="U759" s="19">
        <v>0</v>
      </c>
      <c r="V759" s="19">
        <v>0</v>
      </c>
      <c r="W759" s="19">
        <v>5</v>
      </c>
      <c r="X759" s="19">
        <v>21</v>
      </c>
      <c r="Y759" s="19">
        <v>0</v>
      </c>
      <c r="Z759" s="19">
        <v>0</v>
      </c>
      <c r="AA759" s="19">
        <v>33</v>
      </c>
      <c r="AB759" s="19">
        <v>42</v>
      </c>
      <c r="AC759" s="19">
        <v>0</v>
      </c>
      <c r="AD759" s="19">
        <v>0</v>
      </c>
      <c r="AE759" s="19">
        <v>46</v>
      </c>
      <c r="AF759" s="19">
        <v>43</v>
      </c>
      <c r="AG759" s="19">
        <v>0</v>
      </c>
      <c r="AH759" s="19">
        <v>0</v>
      </c>
      <c r="AI759" s="19">
        <v>37</v>
      </c>
      <c r="AJ759" s="19">
        <v>25</v>
      </c>
      <c r="AK759" s="19">
        <v>0</v>
      </c>
      <c r="AL759" s="19">
        <v>0</v>
      </c>
      <c r="AM759" s="19">
        <v>20</v>
      </c>
      <c r="AN759" s="19">
        <v>12</v>
      </c>
      <c r="AO759" s="19">
        <v>0</v>
      </c>
      <c r="AP759" s="19">
        <v>0</v>
      </c>
      <c r="AQ759" s="19">
        <v>7</v>
      </c>
      <c r="AR759" s="19">
        <v>3</v>
      </c>
      <c r="AS759" s="19">
        <v>0</v>
      </c>
      <c r="AT759" s="19">
        <v>0</v>
      </c>
      <c r="AU759" s="19">
        <v>0</v>
      </c>
      <c r="AV759" s="19">
        <v>0</v>
      </c>
      <c r="AW759" s="19">
        <v>0</v>
      </c>
      <c r="AX759" s="19">
        <v>0</v>
      </c>
      <c r="AY759" s="19">
        <v>0</v>
      </c>
      <c r="AZ759" s="19">
        <v>0</v>
      </c>
      <c r="BA759" s="19">
        <v>0</v>
      </c>
      <c r="BB759" s="19">
        <v>0</v>
      </c>
      <c r="BC759" s="46"/>
      <c r="BD759" s="49"/>
      <c r="BE759" s="52"/>
      <c r="BF759" s="52"/>
      <c r="BG759" s="55"/>
      <c r="BH759" s="56" t="s">
        <v>5218</v>
      </c>
    </row>
    <row r="760" spans="1:60" ht="16.2" x14ac:dyDescent="0.25">
      <c r="A760" s="41" t="s">
        <v>5219</v>
      </c>
      <c r="B760" s="42" t="s">
        <v>5220</v>
      </c>
      <c r="C760" s="41" t="s">
        <v>5221</v>
      </c>
      <c r="D760" s="41" t="s">
        <v>5222</v>
      </c>
      <c r="E760" s="41" t="s">
        <v>5223</v>
      </c>
      <c r="F760" s="41" t="s">
        <v>137</v>
      </c>
      <c r="G760" s="43">
        <v>44296</v>
      </c>
      <c r="H760" s="17" t="s">
        <v>5224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2</v>
      </c>
      <c r="O760" s="17">
        <v>0</v>
      </c>
      <c r="P760" s="17">
        <v>3</v>
      </c>
      <c r="Q760" s="17">
        <v>4</v>
      </c>
      <c r="R760" s="17">
        <v>0</v>
      </c>
      <c r="S760" s="17">
        <v>5</v>
      </c>
      <c r="T760" s="17">
        <v>8</v>
      </c>
      <c r="U760" s="17">
        <v>0</v>
      </c>
      <c r="V760" s="17">
        <v>0</v>
      </c>
      <c r="W760" s="17">
        <v>15</v>
      </c>
      <c r="X760" s="17">
        <v>12</v>
      </c>
      <c r="Y760" s="17">
        <v>0</v>
      </c>
      <c r="Z760" s="17">
        <v>0</v>
      </c>
      <c r="AA760" s="17">
        <v>13</v>
      </c>
      <c r="AB760" s="17">
        <v>24</v>
      </c>
      <c r="AC760" s="17">
        <v>0</v>
      </c>
      <c r="AD760" s="17">
        <v>0</v>
      </c>
      <c r="AE760" s="17">
        <v>27</v>
      </c>
      <c r="AF760" s="17">
        <v>36</v>
      </c>
      <c r="AG760" s="17">
        <v>0</v>
      </c>
      <c r="AH760" s="17">
        <v>0</v>
      </c>
      <c r="AI760" s="17">
        <v>39</v>
      </c>
      <c r="AJ760" s="17">
        <v>30</v>
      </c>
      <c r="AK760" s="17">
        <v>0</v>
      </c>
      <c r="AL760" s="17">
        <v>0</v>
      </c>
      <c r="AM760" s="17">
        <v>24</v>
      </c>
      <c r="AN760" s="17">
        <v>21</v>
      </c>
      <c r="AO760" s="17">
        <v>0</v>
      </c>
      <c r="AP760" s="17">
        <v>0</v>
      </c>
      <c r="AQ760" s="17">
        <v>12</v>
      </c>
      <c r="AR760" s="17">
        <v>9</v>
      </c>
      <c r="AS760" s="17">
        <v>0</v>
      </c>
      <c r="AT760" s="17">
        <v>0</v>
      </c>
      <c r="AU760" s="17">
        <v>6</v>
      </c>
      <c r="AV760" s="17">
        <v>6</v>
      </c>
      <c r="AW760" s="17">
        <v>0</v>
      </c>
      <c r="AX760" s="17">
        <v>0</v>
      </c>
      <c r="AY760" s="17">
        <v>3</v>
      </c>
      <c r="AZ760" s="17">
        <v>1</v>
      </c>
      <c r="BA760" s="17">
        <v>0</v>
      </c>
      <c r="BB760" s="17">
        <v>0</v>
      </c>
      <c r="BC760" s="44">
        <f t="shared" ref="BC760" si="1004">SUM(I760:BB760)</f>
        <v>300</v>
      </c>
      <c r="BD760" s="47">
        <f t="shared" ref="BD760" si="1005">SUM(I761:BB761)</f>
        <v>300</v>
      </c>
      <c r="BE760" s="50">
        <f t="shared" ref="BE760" si="1006">SUM(I762:BB762)</f>
        <v>300</v>
      </c>
      <c r="BF760" s="50">
        <f t="shared" ref="BF760" si="1007">BE760-BC760</f>
        <v>0</v>
      </c>
      <c r="BG760" s="53">
        <v>0.84560000000000002</v>
      </c>
      <c r="BH760" s="56" t="s">
        <v>5225</v>
      </c>
    </row>
    <row r="761" spans="1:60" ht="16.2" x14ac:dyDescent="0.25">
      <c r="A761" s="41" t="s">
        <v>5226</v>
      </c>
      <c r="B761" s="42" t="s">
        <v>5227</v>
      </c>
      <c r="C761" s="41" t="s">
        <v>5228</v>
      </c>
      <c r="D761" s="41" t="s">
        <v>5229</v>
      </c>
      <c r="E761" s="41" t="s">
        <v>5230</v>
      </c>
      <c r="F761" s="41" t="s">
        <v>137</v>
      </c>
      <c r="G761" s="43">
        <v>44296</v>
      </c>
      <c r="H761" s="18" t="s">
        <v>5231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2</v>
      </c>
      <c r="O761" s="18">
        <v>0</v>
      </c>
      <c r="P761" s="18">
        <v>3</v>
      </c>
      <c r="Q761" s="18">
        <v>4</v>
      </c>
      <c r="R761" s="18">
        <v>0</v>
      </c>
      <c r="S761" s="18">
        <v>5</v>
      </c>
      <c r="T761" s="18">
        <v>8</v>
      </c>
      <c r="U761" s="18">
        <v>0</v>
      </c>
      <c r="V761" s="18">
        <v>0</v>
      </c>
      <c r="W761" s="18">
        <v>15</v>
      </c>
      <c r="X761" s="18">
        <v>12</v>
      </c>
      <c r="Y761" s="18">
        <v>0</v>
      </c>
      <c r="Z761" s="18">
        <v>0</v>
      </c>
      <c r="AA761" s="18">
        <v>13</v>
      </c>
      <c r="AB761" s="18">
        <v>24</v>
      </c>
      <c r="AC761" s="18">
        <v>0</v>
      </c>
      <c r="AD761" s="18">
        <v>0</v>
      </c>
      <c r="AE761" s="18">
        <v>27</v>
      </c>
      <c r="AF761" s="18">
        <v>36</v>
      </c>
      <c r="AG761" s="18">
        <v>0</v>
      </c>
      <c r="AH761" s="18">
        <v>0</v>
      </c>
      <c r="AI761" s="18">
        <v>39</v>
      </c>
      <c r="AJ761" s="18">
        <v>30</v>
      </c>
      <c r="AK761" s="18">
        <v>0</v>
      </c>
      <c r="AL761" s="18">
        <v>0</v>
      </c>
      <c r="AM761" s="18">
        <v>24</v>
      </c>
      <c r="AN761" s="18">
        <v>21</v>
      </c>
      <c r="AO761" s="18">
        <v>0</v>
      </c>
      <c r="AP761" s="18">
        <v>0</v>
      </c>
      <c r="AQ761" s="18">
        <v>12</v>
      </c>
      <c r="AR761" s="18">
        <v>9</v>
      </c>
      <c r="AS761" s="18">
        <v>0</v>
      </c>
      <c r="AT761" s="18">
        <v>0</v>
      </c>
      <c r="AU761" s="18">
        <v>6</v>
      </c>
      <c r="AV761" s="18">
        <v>6</v>
      </c>
      <c r="AW761" s="18">
        <v>0</v>
      </c>
      <c r="AX761" s="18">
        <v>0</v>
      </c>
      <c r="AY761" s="18">
        <v>3</v>
      </c>
      <c r="AZ761" s="18">
        <v>1</v>
      </c>
      <c r="BA761" s="18">
        <v>0</v>
      </c>
      <c r="BB761" s="18">
        <v>0</v>
      </c>
      <c r="BC761" s="45"/>
      <c r="BD761" s="48"/>
      <c r="BE761" s="51"/>
      <c r="BF761" s="51"/>
      <c r="BG761" s="54"/>
      <c r="BH761" s="56" t="s">
        <v>5232</v>
      </c>
    </row>
    <row r="762" spans="1:60" ht="16.2" x14ac:dyDescent="0.25">
      <c r="A762" s="41" t="s">
        <v>5233</v>
      </c>
      <c r="B762" s="42" t="s">
        <v>5234</v>
      </c>
      <c r="C762" s="41" t="s">
        <v>5235</v>
      </c>
      <c r="D762" s="41" t="s">
        <v>5236</v>
      </c>
      <c r="E762" s="41" t="s">
        <v>5237</v>
      </c>
      <c r="F762" s="41" t="s">
        <v>137</v>
      </c>
      <c r="G762" s="43">
        <v>44296</v>
      </c>
      <c r="H762" s="19" t="s">
        <v>5238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2</v>
      </c>
      <c r="O762" s="19">
        <v>0</v>
      </c>
      <c r="P762" s="19">
        <v>3</v>
      </c>
      <c r="Q762" s="19">
        <v>4</v>
      </c>
      <c r="R762" s="19">
        <v>0</v>
      </c>
      <c r="S762" s="19">
        <v>5</v>
      </c>
      <c r="T762" s="19">
        <v>8</v>
      </c>
      <c r="U762" s="19">
        <v>0</v>
      </c>
      <c r="V762" s="19">
        <v>0</v>
      </c>
      <c r="W762" s="19">
        <v>15</v>
      </c>
      <c r="X762" s="19">
        <v>12</v>
      </c>
      <c r="Y762" s="19">
        <v>0</v>
      </c>
      <c r="Z762" s="19">
        <v>0</v>
      </c>
      <c r="AA762" s="19">
        <v>13</v>
      </c>
      <c r="AB762" s="19">
        <v>24</v>
      </c>
      <c r="AC762" s="19">
        <v>0</v>
      </c>
      <c r="AD762" s="19">
        <v>0</v>
      </c>
      <c r="AE762" s="19">
        <v>27</v>
      </c>
      <c r="AF762" s="19">
        <v>36</v>
      </c>
      <c r="AG762" s="19">
        <v>0</v>
      </c>
      <c r="AH762" s="19">
        <v>0</v>
      </c>
      <c r="AI762" s="19">
        <v>39</v>
      </c>
      <c r="AJ762" s="19">
        <v>30</v>
      </c>
      <c r="AK762" s="19">
        <v>0</v>
      </c>
      <c r="AL762" s="19">
        <v>0</v>
      </c>
      <c r="AM762" s="19">
        <v>24</v>
      </c>
      <c r="AN762" s="19">
        <v>21</v>
      </c>
      <c r="AO762" s="19">
        <v>0</v>
      </c>
      <c r="AP762" s="19">
        <v>0</v>
      </c>
      <c r="AQ762" s="19">
        <v>12</v>
      </c>
      <c r="AR762" s="19">
        <v>9</v>
      </c>
      <c r="AS762" s="19">
        <v>0</v>
      </c>
      <c r="AT762" s="19">
        <v>0</v>
      </c>
      <c r="AU762" s="19">
        <v>6</v>
      </c>
      <c r="AV762" s="19">
        <v>6</v>
      </c>
      <c r="AW762" s="19">
        <v>0</v>
      </c>
      <c r="AX762" s="19">
        <v>0</v>
      </c>
      <c r="AY762" s="19">
        <v>3</v>
      </c>
      <c r="AZ762" s="19">
        <v>1</v>
      </c>
      <c r="BA762" s="19">
        <v>0</v>
      </c>
      <c r="BB762" s="19">
        <v>0</v>
      </c>
      <c r="BC762" s="46"/>
      <c r="BD762" s="49"/>
      <c r="BE762" s="52"/>
      <c r="BF762" s="52"/>
      <c r="BG762" s="55"/>
      <c r="BH762" s="56" t="s">
        <v>5239</v>
      </c>
    </row>
    <row r="763" spans="1:60" ht="16.2" x14ac:dyDescent="0.25">
      <c r="A763" s="41" t="s">
        <v>5240</v>
      </c>
      <c r="B763" s="42" t="s">
        <v>5241</v>
      </c>
      <c r="C763" s="41" t="s">
        <v>5242</v>
      </c>
      <c r="D763" s="41" t="s">
        <v>5243</v>
      </c>
      <c r="E763" s="41" t="s">
        <v>5244</v>
      </c>
      <c r="F763" s="41" t="s">
        <v>77</v>
      </c>
      <c r="G763" s="43">
        <v>44294</v>
      </c>
      <c r="H763" s="17" t="s">
        <v>5245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13</v>
      </c>
      <c r="R763" s="17">
        <v>0</v>
      </c>
      <c r="S763" s="17">
        <v>6</v>
      </c>
      <c r="T763" s="17">
        <v>19</v>
      </c>
      <c r="U763" s="17">
        <v>0</v>
      </c>
      <c r="V763" s="17">
        <v>0</v>
      </c>
      <c r="W763" s="17">
        <v>9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47</v>
      </c>
      <c r="AG763" s="17">
        <v>0</v>
      </c>
      <c r="AH763" s="17">
        <v>0</v>
      </c>
      <c r="AI763" s="17">
        <v>43</v>
      </c>
      <c r="AJ763" s="17">
        <v>47</v>
      </c>
      <c r="AK763" s="17">
        <v>0</v>
      </c>
      <c r="AL763" s="17">
        <v>0</v>
      </c>
      <c r="AM763" s="17">
        <v>44</v>
      </c>
      <c r="AN763" s="17">
        <v>40</v>
      </c>
      <c r="AO763" s="17">
        <v>0</v>
      </c>
      <c r="AP763" s="17">
        <v>0</v>
      </c>
      <c r="AQ763" s="17">
        <v>0</v>
      </c>
      <c r="AR763" s="17">
        <v>0</v>
      </c>
      <c r="AS763" s="17">
        <v>0</v>
      </c>
      <c r="AT763" s="17">
        <v>0</v>
      </c>
      <c r="AU763" s="17">
        <v>6</v>
      </c>
      <c r="AV763" s="17">
        <v>19</v>
      </c>
      <c r="AW763" s="17">
        <v>0</v>
      </c>
      <c r="AX763" s="17">
        <v>0</v>
      </c>
      <c r="AY763" s="17">
        <v>0</v>
      </c>
      <c r="AZ763" s="17">
        <v>7</v>
      </c>
      <c r="BA763" s="17">
        <v>0</v>
      </c>
      <c r="BB763" s="17">
        <v>0</v>
      </c>
      <c r="BC763" s="44">
        <f t="shared" ref="BC763" si="1008">SUM(I763:BB763)</f>
        <v>300</v>
      </c>
      <c r="BD763" s="47">
        <f t="shared" ref="BD763" si="1009">SUM(I764:BB764)</f>
        <v>300</v>
      </c>
      <c r="BE763" s="50">
        <f t="shared" ref="BE763" si="1010">SUM(I765:BB765)</f>
        <v>300</v>
      </c>
      <c r="BF763" s="50">
        <f t="shared" ref="BF763" si="1011">BE763-BC763</f>
        <v>0</v>
      </c>
      <c r="BG763" s="53">
        <v>0.87070000000000003</v>
      </c>
      <c r="BH763" s="56" t="s">
        <v>5246</v>
      </c>
    </row>
    <row r="764" spans="1:60" ht="16.2" x14ac:dyDescent="0.25">
      <c r="A764" s="41" t="s">
        <v>5247</v>
      </c>
      <c r="B764" s="42" t="s">
        <v>5248</v>
      </c>
      <c r="C764" s="41" t="s">
        <v>5249</v>
      </c>
      <c r="D764" s="41" t="s">
        <v>5250</v>
      </c>
      <c r="E764" s="41" t="s">
        <v>5251</v>
      </c>
      <c r="F764" s="41" t="s">
        <v>77</v>
      </c>
      <c r="G764" s="43">
        <v>44294</v>
      </c>
      <c r="H764" s="18" t="s">
        <v>5252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13</v>
      </c>
      <c r="R764" s="18">
        <v>0</v>
      </c>
      <c r="S764" s="18">
        <v>6</v>
      </c>
      <c r="T764" s="18">
        <v>19</v>
      </c>
      <c r="U764" s="18">
        <v>0</v>
      </c>
      <c r="V764" s="18">
        <v>0</v>
      </c>
      <c r="W764" s="18">
        <v>9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47</v>
      </c>
      <c r="AG764" s="18">
        <v>0</v>
      </c>
      <c r="AH764" s="18">
        <v>0</v>
      </c>
      <c r="AI764" s="18">
        <v>43</v>
      </c>
      <c r="AJ764" s="18">
        <v>47</v>
      </c>
      <c r="AK764" s="18">
        <v>0</v>
      </c>
      <c r="AL764" s="18">
        <v>0</v>
      </c>
      <c r="AM764" s="18">
        <v>44</v>
      </c>
      <c r="AN764" s="18">
        <v>40</v>
      </c>
      <c r="AO764" s="18">
        <v>0</v>
      </c>
      <c r="AP764" s="18">
        <v>0</v>
      </c>
      <c r="AQ764" s="18">
        <v>0</v>
      </c>
      <c r="AR764" s="18">
        <v>0</v>
      </c>
      <c r="AS764" s="18">
        <v>0</v>
      </c>
      <c r="AT764" s="18">
        <v>0</v>
      </c>
      <c r="AU764" s="18">
        <v>6</v>
      </c>
      <c r="AV764" s="18">
        <v>19</v>
      </c>
      <c r="AW764" s="18">
        <v>0</v>
      </c>
      <c r="AX764" s="18">
        <v>0</v>
      </c>
      <c r="AY764" s="18">
        <v>0</v>
      </c>
      <c r="AZ764" s="18">
        <v>7</v>
      </c>
      <c r="BA764" s="18">
        <v>0</v>
      </c>
      <c r="BB764" s="18">
        <v>0</v>
      </c>
      <c r="BC764" s="45"/>
      <c r="BD764" s="48"/>
      <c r="BE764" s="51"/>
      <c r="BF764" s="51"/>
      <c r="BG764" s="54"/>
      <c r="BH764" s="56" t="s">
        <v>5253</v>
      </c>
    </row>
    <row r="765" spans="1:60" ht="16.2" x14ac:dyDescent="0.25">
      <c r="A765" s="41" t="s">
        <v>5254</v>
      </c>
      <c r="B765" s="42" t="s">
        <v>5255</v>
      </c>
      <c r="C765" s="41" t="s">
        <v>5256</v>
      </c>
      <c r="D765" s="41" t="s">
        <v>5257</v>
      </c>
      <c r="E765" s="41" t="s">
        <v>5258</v>
      </c>
      <c r="F765" s="41" t="s">
        <v>77</v>
      </c>
      <c r="G765" s="43">
        <v>44294</v>
      </c>
      <c r="H765" s="19" t="s">
        <v>5259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13</v>
      </c>
      <c r="R765" s="19">
        <v>0</v>
      </c>
      <c r="S765" s="19">
        <v>6</v>
      </c>
      <c r="T765" s="19">
        <v>19</v>
      </c>
      <c r="U765" s="19">
        <v>0</v>
      </c>
      <c r="V765" s="19">
        <v>0</v>
      </c>
      <c r="W765" s="19">
        <v>9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47</v>
      </c>
      <c r="AG765" s="19">
        <v>0</v>
      </c>
      <c r="AH765" s="19">
        <v>0</v>
      </c>
      <c r="AI765" s="19">
        <v>43</v>
      </c>
      <c r="AJ765" s="19">
        <v>47</v>
      </c>
      <c r="AK765" s="19">
        <v>0</v>
      </c>
      <c r="AL765" s="19">
        <v>0</v>
      </c>
      <c r="AM765" s="19">
        <v>44</v>
      </c>
      <c r="AN765" s="19">
        <v>40</v>
      </c>
      <c r="AO765" s="19">
        <v>0</v>
      </c>
      <c r="AP765" s="19">
        <v>0</v>
      </c>
      <c r="AQ765" s="19">
        <v>0</v>
      </c>
      <c r="AR765" s="19">
        <v>0</v>
      </c>
      <c r="AS765" s="19">
        <v>0</v>
      </c>
      <c r="AT765" s="19">
        <v>0</v>
      </c>
      <c r="AU765" s="19">
        <v>6</v>
      </c>
      <c r="AV765" s="19">
        <v>19</v>
      </c>
      <c r="AW765" s="19">
        <v>0</v>
      </c>
      <c r="AX765" s="19">
        <v>0</v>
      </c>
      <c r="AY765" s="19">
        <v>0</v>
      </c>
      <c r="AZ765" s="19">
        <v>7</v>
      </c>
      <c r="BA765" s="19">
        <v>0</v>
      </c>
      <c r="BB765" s="19">
        <v>0</v>
      </c>
      <c r="BC765" s="46"/>
      <c r="BD765" s="49"/>
      <c r="BE765" s="52"/>
      <c r="BF765" s="52"/>
      <c r="BG765" s="55"/>
      <c r="BH765" s="56" t="s">
        <v>5260</v>
      </c>
    </row>
    <row r="766" spans="1:60" ht="16.2" x14ac:dyDescent="0.25">
      <c r="A766" s="41" t="s">
        <v>5261</v>
      </c>
      <c r="B766" s="42" t="s">
        <v>5262</v>
      </c>
      <c r="C766" s="41" t="s">
        <v>5263</v>
      </c>
      <c r="D766" s="41" t="s">
        <v>5264</v>
      </c>
      <c r="E766" s="41" t="s">
        <v>5265</v>
      </c>
      <c r="F766" s="41" t="s">
        <v>77</v>
      </c>
      <c r="G766" s="43">
        <v>44295</v>
      </c>
      <c r="H766" s="17" t="s">
        <v>5266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30</v>
      </c>
      <c r="O766" s="17">
        <v>0</v>
      </c>
      <c r="P766" s="17">
        <v>31</v>
      </c>
      <c r="Q766" s="17">
        <v>54</v>
      </c>
      <c r="R766" s="17">
        <v>0</v>
      </c>
      <c r="S766" s="17">
        <v>66</v>
      </c>
      <c r="T766" s="17">
        <v>39</v>
      </c>
      <c r="U766" s="17">
        <v>0</v>
      </c>
      <c r="V766" s="17">
        <v>0</v>
      </c>
      <c r="W766" s="17">
        <v>35</v>
      </c>
      <c r="X766" s="17">
        <v>25</v>
      </c>
      <c r="Y766" s="17">
        <v>0</v>
      </c>
      <c r="Z766" s="17">
        <v>0</v>
      </c>
      <c r="AA766" s="17">
        <v>11</v>
      </c>
      <c r="AB766" s="17">
        <v>4</v>
      </c>
      <c r="AC766" s="17">
        <v>0</v>
      </c>
      <c r="AD766" s="17">
        <v>0</v>
      </c>
      <c r="AE766" s="17">
        <v>2</v>
      </c>
      <c r="AF766" s="17">
        <v>1</v>
      </c>
      <c r="AG766" s="17">
        <v>0</v>
      </c>
      <c r="AH766" s="17">
        <v>0</v>
      </c>
      <c r="AI766" s="17">
        <v>1</v>
      </c>
      <c r="AJ766" s="17">
        <v>1</v>
      </c>
      <c r="AK766" s="17">
        <v>0</v>
      </c>
      <c r="AL766" s="17">
        <v>0</v>
      </c>
      <c r="AM766" s="17">
        <v>0</v>
      </c>
      <c r="AN766" s="17">
        <v>0</v>
      </c>
      <c r="AO766" s="17">
        <v>0</v>
      </c>
      <c r="AP766" s="17">
        <v>0</v>
      </c>
      <c r="AQ766" s="17">
        <v>0</v>
      </c>
      <c r="AR766" s="17">
        <v>0</v>
      </c>
      <c r="AS766" s="17">
        <v>0</v>
      </c>
      <c r="AT766" s="17">
        <v>0</v>
      </c>
      <c r="AU766" s="17">
        <v>0</v>
      </c>
      <c r="AV766" s="17">
        <v>0</v>
      </c>
      <c r="AW766" s="17">
        <v>0</v>
      </c>
      <c r="AX766" s="17">
        <v>0</v>
      </c>
      <c r="AY766" s="17">
        <v>0</v>
      </c>
      <c r="AZ766" s="17">
        <v>0</v>
      </c>
      <c r="BA766" s="17">
        <v>0</v>
      </c>
      <c r="BB766" s="17">
        <v>0</v>
      </c>
      <c r="BC766" s="44">
        <f t="shared" ref="BC766" si="1012">SUM(I766:BB766)</f>
        <v>300</v>
      </c>
      <c r="BD766" s="47">
        <f t="shared" ref="BD766" si="1013">SUM(I767:BB767)</f>
        <v>300</v>
      </c>
      <c r="BE766" s="50">
        <f t="shared" ref="BE766" si="1014">SUM(I768:BB768)</f>
        <v>300</v>
      </c>
      <c r="BF766" s="50">
        <f t="shared" ref="BF766" si="1015">BE766-BC766</f>
        <v>0</v>
      </c>
      <c r="BG766" s="53">
        <v>0.84360000000000002</v>
      </c>
      <c r="BH766" s="56" t="s">
        <v>5267</v>
      </c>
    </row>
    <row r="767" spans="1:60" ht="16.2" x14ac:dyDescent="0.25">
      <c r="A767" s="41" t="s">
        <v>5268</v>
      </c>
      <c r="B767" s="42" t="s">
        <v>5269</v>
      </c>
      <c r="C767" s="41" t="s">
        <v>5270</v>
      </c>
      <c r="D767" s="41" t="s">
        <v>5271</v>
      </c>
      <c r="E767" s="41" t="s">
        <v>5272</v>
      </c>
      <c r="F767" s="41" t="s">
        <v>77</v>
      </c>
      <c r="G767" s="43">
        <v>44295</v>
      </c>
      <c r="H767" s="18" t="s">
        <v>5273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30</v>
      </c>
      <c r="O767" s="18">
        <v>0</v>
      </c>
      <c r="P767" s="18">
        <v>31</v>
      </c>
      <c r="Q767" s="18">
        <v>54</v>
      </c>
      <c r="R767" s="18">
        <v>0</v>
      </c>
      <c r="S767" s="18">
        <v>66</v>
      </c>
      <c r="T767" s="18">
        <v>39</v>
      </c>
      <c r="U767" s="18">
        <v>0</v>
      </c>
      <c r="V767" s="18">
        <v>0</v>
      </c>
      <c r="W767" s="18">
        <v>35</v>
      </c>
      <c r="X767" s="18">
        <v>25</v>
      </c>
      <c r="Y767" s="18">
        <v>0</v>
      </c>
      <c r="Z767" s="18">
        <v>0</v>
      </c>
      <c r="AA767" s="18">
        <v>11</v>
      </c>
      <c r="AB767" s="18">
        <v>4</v>
      </c>
      <c r="AC767" s="18">
        <v>0</v>
      </c>
      <c r="AD767" s="18">
        <v>0</v>
      </c>
      <c r="AE767" s="18">
        <v>2</v>
      </c>
      <c r="AF767" s="18">
        <v>1</v>
      </c>
      <c r="AG767" s="18">
        <v>0</v>
      </c>
      <c r="AH767" s="18">
        <v>0</v>
      </c>
      <c r="AI767" s="18">
        <v>1</v>
      </c>
      <c r="AJ767" s="18">
        <v>1</v>
      </c>
      <c r="AK767" s="18">
        <v>0</v>
      </c>
      <c r="AL767" s="18">
        <v>0</v>
      </c>
      <c r="AM767" s="18">
        <v>0</v>
      </c>
      <c r="AN767" s="18">
        <v>0</v>
      </c>
      <c r="AO767" s="18">
        <v>0</v>
      </c>
      <c r="AP767" s="18">
        <v>0</v>
      </c>
      <c r="AQ767" s="18">
        <v>0</v>
      </c>
      <c r="AR767" s="18">
        <v>0</v>
      </c>
      <c r="AS767" s="18">
        <v>0</v>
      </c>
      <c r="AT767" s="18">
        <v>0</v>
      </c>
      <c r="AU767" s="18">
        <v>0</v>
      </c>
      <c r="AV767" s="18">
        <v>0</v>
      </c>
      <c r="AW767" s="18">
        <v>0</v>
      </c>
      <c r="AX767" s="18">
        <v>0</v>
      </c>
      <c r="AY767" s="18">
        <v>0</v>
      </c>
      <c r="AZ767" s="18">
        <v>0</v>
      </c>
      <c r="BA767" s="18">
        <v>0</v>
      </c>
      <c r="BB767" s="18">
        <v>0</v>
      </c>
      <c r="BC767" s="45"/>
      <c r="BD767" s="48"/>
      <c r="BE767" s="51"/>
      <c r="BF767" s="51"/>
      <c r="BG767" s="54"/>
      <c r="BH767" s="56" t="s">
        <v>5274</v>
      </c>
    </row>
    <row r="768" spans="1:60" ht="16.2" x14ac:dyDescent="0.25">
      <c r="A768" s="41" t="s">
        <v>5275</v>
      </c>
      <c r="B768" s="42" t="s">
        <v>5276</v>
      </c>
      <c r="C768" s="41" t="s">
        <v>5277</v>
      </c>
      <c r="D768" s="41" t="s">
        <v>5278</v>
      </c>
      <c r="E768" s="41" t="s">
        <v>5279</v>
      </c>
      <c r="F768" s="41" t="s">
        <v>77</v>
      </c>
      <c r="G768" s="43">
        <v>44295</v>
      </c>
      <c r="H768" s="19" t="s">
        <v>5280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30</v>
      </c>
      <c r="O768" s="19">
        <v>0</v>
      </c>
      <c r="P768" s="19">
        <v>31</v>
      </c>
      <c r="Q768" s="19">
        <v>54</v>
      </c>
      <c r="R768" s="19">
        <v>0</v>
      </c>
      <c r="S768" s="19">
        <v>66</v>
      </c>
      <c r="T768" s="19">
        <v>39</v>
      </c>
      <c r="U768" s="19">
        <v>0</v>
      </c>
      <c r="V768" s="19">
        <v>0</v>
      </c>
      <c r="W768" s="19">
        <v>35</v>
      </c>
      <c r="X768" s="19">
        <v>25</v>
      </c>
      <c r="Y768" s="19">
        <v>0</v>
      </c>
      <c r="Z768" s="19">
        <v>0</v>
      </c>
      <c r="AA768" s="19">
        <v>11</v>
      </c>
      <c r="AB768" s="19">
        <v>4</v>
      </c>
      <c r="AC768" s="19">
        <v>0</v>
      </c>
      <c r="AD768" s="19">
        <v>0</v>
      </c>
      <c r="AE768" s="19">
        <v>2</v>
      </c>
      <c r="AF768" s="19">
        <v>1</v>
      </c>
      <c r="AG768" s="19">
        <v>0</v>
      </c>
      <c r="AH768" s="19">
        <v>0</v>
      </c>
      <c r="AI768" s="19">
        <v>1</v>
      </c>
      <c r="AJ768" s="19">
        <v>1</v>
      </c>
      <c r="AK768" s="19">
        <v>0</v>
      </c>
      <c r="AL768" s="19">
        <v>0</v>
      </c>
      <c r="AM768" s="19">
        <v>0</v>
      </c>
      <c r="AN768" s="19">
        <v>0</v>
      </c>
      <c r="AO768" s="19">
        <v>0</v>
      </c>
      <c r="AP768" s="19">
        <v>0</v>
      </c>
      <c r="AQ768" s="19">
        <v>0</v>
      </c>
      <c r="AR768" s="19">
        <v>0</v>
      </c>
      <c r="AS768" s="19">
        <v>0</v>
      </c>
      <c r="AT768" s="19">
        <v>0</v>
      </c>
      <c r="AU768" s="19">
        <v>0</v>
      </c>
      <c r="AV768" s="19">
        <v>0</v>
      </c>
      <c r="AW768" s="19">
        <v>0</v>
      </c>
      <c r="AX768" s="19">
        <v>0</v>
      </c>
      <c r="AY768" s="19">
        <v>0</v>
      </c>
      <c r="AZ768" s="19">
        <v>0</v>
      </c>
      <c r="BA768" s="19">
        <v>0</v>
      </c>
      <c r="BB768" s="19">
        <v>0</v>
      </c>
      <c r="BC768" s="46"/>
      <c r="BD768" s="49"/>
      <c r="BE768" s="52"/>
      <c r="BF768" s="52"/>
      <c r="BG768" s="55"/>
      <c r="BH768" s="56" t="s">
        <v>5281</v>
      </c>
    </row>
    <row r="769" spans="1:60" ht="16.2" x14ac:dyDescent="0.25">
      <c r="A769" s="41" t="s">
        <v>5282</v>
      </c>
      <c r="B769" s="42" t="s">
        <v>5283</v>
      </c>
      <c r="C769" s="41" t="s">
        <v>5284</v>
      </c>
      <c r="D769" s="41" t="s">
        <v>5285</v>
      </c>
      <c r="E769" s="41" t="s">
        <v>5286</v>
      </c>
      <c r="F769" s="41" t="s">
        <v>77</v>
      </c>
      <c r="G769" s="43">
        <v>44295</v>
      </c>
      <c r="H769" s="17" t="s">
        <v>5287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20</v>
      </c>
      <c r="Q769" s="17">
        <v>40</v>
      </c>
      <c r="R769" s="17">
        <v>0</v>
      </c>
      <c r="S769" s="17">
        <v>0</v>
      </c>
      <c r="T769" s="17">
        <v>40</v>
      </c>
      <c r="U769" s="17">
        <v>0</v>
      </c>
      <c r="V769" s="17">
        <v>0</v>
      </c>
      <c r="W769" s="17">
        <v>20</v>
      </c>
      <c r="X769" s="17">
        <v>20</v>
      </c>
      <c r="Y769" s="17">
        <v>0</v>
      </c>
      <c r="Z769" s="17">
        <v>0</v>
      </c>
      <c r="AA769" s="17">
        <v>20</v>
      </c>
      <c r="AB769" s="17">
        <v>0</v>
      </c>
      <c r="AC769" s="17">
        <v>0</v>
      </c>
      <c r="AD769" s="17">
        <v>0</v>
      </c>
      <c r="AE769" s="17">
        <v>40</v>
      </c>
      <c r="AF769" s="17">
        <v>0</v>
      </c>
      <c r="AG769" s="17">
        <v>0</v>
      </c>
      <c r="AH769" s="17">
        <v>0</v>
      </c>
      <c r="AI769" s="17">
        <v>40</v>
      </c>
      <c r="AJ769" s="17">
        <v>20</v>
      </c>
      <c r="AK769" s="17">
        <v>0</v>
      </c>
      <c r="AL769" s="17">
        <v>0</v>
      </c>
      <c r="AM769" s="17">
        <v>0</v>
      </c>
      <c r="AN769" s="17">
        <v>20</v>
      </c>
      <c r="AO769" s="17">
        <v>0</v>
      </c>
      <c r="AP769" s="17">
        <v>0</v>
      </c>
      <c r="AQ769" s="17">
        <v>0</v>
      </c>
      <c r="AR769" s="17">
        <v>20</v>
      </c>
      <c r="AS769" s="17">
        <v>0</v>
      </c>
      <c r="AT769" s="17">
        <v>0</v>
      </c>
      <c r="AU769" s="17">
        <v>0</v>
      </c>
      <c r="AV769" s="17">
        <v>0</v>
      </c>
      <c r="AW769" s="17">
        <v>0</v>
      </c>
      <c r="AX769" s="17">
        <v>0</v>
      </c>
      <c r="AY769" s="17">
        <v>0</v>
      </c>
      <c r="AZ769" s="17">
        <v>0</v>
      </c>
      <c r="BA769" s="17">
        <v>0</v>
      </c>
      <c r="BB769" s="17">
        <v>0</v>
      </c>
      <c r="BC769" s="44">
        <f t="shared" ref="BC769" si="1016">SUM(I769:BB769)</f>
        <v>300</v>
      </c>
      <c r="BD769" s="47">
        <f t="shared" ref="BD769" si="1017">SUM(I770:BB770)</f>
        <v>300</v>
      </c>
      <c r="BE769" s="50">
        <f t="shared" ref="BE769" si="1018">SUM(I771:BB771)</f>
        <v>300</v>
      </c>
      <c r="BF769" s="50">
        <f t="shared" ref="BF769" si="1019">BE769-BC769</f>
        <v>0</v>
      </c>
      <c r="BG769" s="53">
        <v>0.86399999999999999</v>
      </c>
      <c r="BH769" s="56" t="s">
        <v>5288</v>
      </c>
    </row>
    <row r="770" spans="1:60" ht="16.2" x14ac:dyDescent="0.25">
      <c r="A770" s="41" t="s">
        <v>5289</v>
      </c>
      <c r="B770" s="42" t="s">
        <v>5290</v>
      </c>
      <c r="C770" s="41" t="s">
        <v>5291</v>
      </c>
      <c r="D770" s="41" t="s">
        <v>5292</v>
      </c>
      <c r="E770" s="41" t="s">
        <v>5293</v>
      </c>
      <c r="F770" s="41" t="s">
        <v>77</v>
      </c>
      <c r="G770" s="43">
        <v>44295</v>
      </c>
      <c r="H770" s="18" t="s">
        <v>5294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20</v>
      </c>
      <c r="Q770" s="18">
        <v>40</v>
      </c>
      <c r="R770" s="18">
        <v>0</v>
      </c>
      <c r="S770" s="18">
        <v>0</v>
      </c>
      <c r="T770" s="18">
        <v>40</v>
      </c>
      <c r="U770" s="18">
        <v>0</v>
      </c>
      <c r="V770" s="18">
        <v>0</v>
      </c>
      <c r="W770" s="18">
        <v>20</v>
      </c>
      <c r="X770" s="18">
        <v>20</v>
      </c>
      <c r="Y770" s="18">
        <v>0</v>
      </c>
      <c r="Z770" s="18">
        <v>0</v>
      </c>
      <c r="AA770" s="18">
        <v>20</v>
      </c>
      <c r="AB770" s="18">
        <v>0</v>
      </c>
      <c r="AC770" s="18">
        <v>0</v>
      </c>
      <c r="AD770" s="18">
        <v>0</v>
      </c>
      <c r="AE770" s="18">
        <v>40</v>
      </c>
      <c r="AF770" s="18">
        <v>0</v>
      </c>
      <c r="AG770" s="18">
        <v>0</v>
      </c>
      <c r="AH770" s="18">
        <v>0</v>
      </c>
      <c r="AI770" s="18">
        <v>40</v>
      </c>
      <c r="AJ770" s="18">
        <v>20</v>
      </c>
      <c r="AK770" s="18">
        <v>0</v>
      </c>
      <c r="AL770" s="18">
        <v>0</v>
      </c>
      <c r="AM770" s="18">
        <v>0</v>
      </c>
      <c r="AN770" s="18">
        <v>20</v>
      </c>
      <c r="AO770" s="18">
        <v>0</v>
      </c>
      <c r="AP770" s="18">
        <v>0</v>
      </c>
      <c r="AQ770" s="18">
        <v>0</v>
      </c>
      <c r="AR770" s="18">
        <v>20</v>
      </c>
      <c r="AS770" s="18">
        <v>0</v>
      </c>
      <c r="AT770" s="18">
        <v>0</v>
      </c>
      <c r="AU770" s="18">
        <v>0</v>
      </c>
      <c r="AV770" s="18">
        <v>0</v>
      </c>
      <c r="AW770" s="18">
        <v>0</v>
      </c>
      <c r="AX770" s="18">
        <v>0</v>
      </c>
      <c r="AY770" s="18">
        <v>0</v>
      </c>
      <c r="AZ770" s="18">
        <v>0</v>
      </c>
      <c r="BA770" s="18">
        <v>0</v>
      </c>
      <c r="BB770" s="18">
        <v>0</v>
      </c>
      <c r="BC770" s="45"/>
      <c r="BD770" s="48"/>
      <c r="BE770" s="51"/>
      <c r="BF770" s="51"/>
      <c r="BG770" s="54"/>
      <c r="BH770" s="56" t="s">
        <v>5295</v>
      </c>
    </row>
    <row r="771" spans="1:60" ht="16.2" x14ac:dyDescent="0.25">
      <c r="A771" s="41" t="s">
        <v>5296</v>
      </c>
      <c r="B771" s="42" t="s">
        <v>5297</v>
      </c>
      <c r="C771" s="41" t="s">
        <v>5298</v>
      </c>
      <c r="D771" s="41" t="s">
        <v>5299</v>
      </c>
      <c r="E771" s="41" t="s">
        <v>5300</v>
      </c>
      <c r="F771" s="41" t="s">
        <v>77</v>
      </c>
      <c r="G771" s="43">
        <v>44295</v>
      </c>
      <c r="H771" s="19" t="s">
        <v>5301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19">
        <v>20</v>
      </c>
      <c r="Q771" s="19">
        <v>40</v>
      </c>
      <c r="R771" s="19">
        <v>0</v>
      </c>
      <c r="S771" s="19">
        <v>0</v>
      </c>
      <c r="T771" s="19">
        <v>40</v>
      </c>
      <c r="U771" s="19">
        <v>0</v>
      </c>
      <c r="V771" s="19">
        <v>0</v>
      </c>
      <c r="W771" s="19">
        <v>20</v>
      </c>
      <c r="X771" s="19">
        <v>20</v>
      </c>
      <c r="Y771" s="19">
        <v>0</v>
      </c>
      <c r="Z771" s="19">
        <v>0</v>
      </c>
      <c r="AA771" s="19">
        <v>20</v>
      </c>
      <c r="AB771" s="19">
        <v>0</v>
      </c>
      <c r="AC771" s="19">
        <v>0</v>
      </c>
      <c r="AD771" s="19">
        <v>0</v>
      </c>
      <c r="AE771" s="19">
        <v>40</v>
      </c>
      <c r="AF771" s="19">
        <v>0</v>
      </c>
      <c r="AG771" s="19">
        <v>0</v>
      </c>
      <c r="AH771" s="19">
        <v>0</v>
      </c>
      <c r="AI771" s="19">
        <v>40</v>
      </c>
      <c r="AJ771" s="19">
        <v>20</v>
      </c>
      <c r="AK771" s="19">
        <v>0</v>
      </c>
      <c r="AL771" s="19">
        <v>0</v>
      </c>
      <c r="AM771" s="19">
        <v>0</v>
      </c>
      <c r="AN771" s="19">
        <v>20</v>
      </c>
      <c r="AO771" s="19">
        <v>0</v>
      </c>
      <c r="AP771" s="19">
        <v>0</v>
      </c>
      <c r="AQ771" s="19">
        <v>0</v>
      </c>
      <c r="AR771" s="19">
        <v>20</v>
      </c>
      <c r="AS771" s="19">
        <v>0</v>
      </c>
      <c r="AT771" s="19">
        <v>0</v>
      </c>
      <c r="AU771" s="19">
        <v>0</v>
      </c>
      <c r="AV771" s="19">
        <v>0</v>
      </c>
      <c r="AW771" s="19">
        <v>0</v>
      </c>
      <c r="AX771" s="19">
        <v>0</v>
      </c>
      <c r="AY771" s="19">
        <v>0</v>
      </c>
      <c r="AZ771" s="19">
        <v>0</v>
      </c>
      <c r="BA771" s="19">
        <v>0</v>
      </c>
      <c r="BB771" s="19">
        <v>0</v>
      </c>
      <c r="BC771" s="46"/>
      <c r="BD771" s="49"/>
      <c r="BE771" s="52"/>
      <c r="BF771" s="52"/>
      <c r="BG771" s="55"/>
      <c r="BH771" s="56" t="s">
        <v>5302</v>
      </c>
    </row>
    <row r="772" spans="1:60" ht="16.2" x14ac:dyDescent="0.25">
      <c r="A772" s="41" t="s">
        <v>5303</v>
      </c>
      <c r="B772" s="42" t="s">
        <v>5304</v>
      </c>
      <c r="C772" s="41" t="s">
        <v>5305</v>
      </c>
      <c r="D772" s="41" t="s">
        <v>5306</v>
      </c>
      <c r="E772" s="41" t="s">
        <v>5307</v>
      </c>
      <c r="F772" s="41" t="s">
        <v>77</v>
      </c>
      <c r="G772" s="43">
        <v>44294</v>
      </c>
      <c r="H772" s="17" t="s">
        <v>5308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16</v>
      </c>
      <c r="R772" s="17">
        <v>0</v>
      </c>
      <c r="S772" s="17">
        <v>1</v>
      </c>
      <c r="T772" s="17">
        <v>32</v>
      </c>
      <c r="U772" s="17">
        <v>0</v>
      </c>
      <c r="V772" s="17">
        <v>0</v>
      </c>
      <c r="W772" s="17">
        <v>1</v>
      </c>
      <c r="X772" s="17">
        <v>33</v>
      </c>
      <c r="Y772" s="17">
        <v>0</v>
      </c>
      <c r="Z772" s="17">
        <v>0</v>
      </c>
      <c r="AA772" s="17">
        <v>2</v>
      </c>
      <c r="AB772" s="17">
        <v>38</v>
      </c>
      <c r="AC772" s="17">
        <v>0</v>
      </c>
      <c r="AD772" s="17">
        <v>0</v>
      </c>
      <c r="AE772" s="17">
        <v>2</v>
      </c>
      <c r="AF772" s="17">
        <v>58</v>
      </c>
      <c r="AG772" s="17">
        <v>0</v>
      </c>
      <c r="AH772" s="17">
        <v>0</v>
      </c>
      <c r="AI772" s="17">
        <v>2</v>
      </c>
      <c r="AJ772" s="17">
        <v>43</v>
      </c>
      <c r="AK772" s="17">
        <v>0</v>
      </c>
      <c r="AL772" s="17">
        <v>0</v>
      </c>
      <c r="AM772" s="17">
        <v>2</v>
      </c>
      <c r="AN772" s="17">
        <v>28</v>
      </c>
      <c r="AO772" s="17">
        <v>0</v>
      </c>
      <c r="AP772" s="17">
        <v>0</v>
      </c>
      <c r="AQ772" s="17">
        <v>1</v>
      </c>
      <c r="AR772" s="17">
        <v>23</v>
      </c>
      <c r="AS772" s="17">
        <v>0</v>
      </c>
      <c r="AT772" s="17">
        <v>0</v>
      </c>
      <c r="AU772" s="17">
        <v>0</v>
      </c>
      <c r="AV772" s="17">
        <v>16</v>
      </c>
      <c r="AW772" s="17">
        <v>0</v>
      </c>
      <c r="AX772" s="17">
        <v>0</v>
      </c>
      <c r="AY772" s="17">
        <v>0</v>
      </c>
      <c r="AZ772" s="17">
        <v>0</v>
      </c>
      <c r="BA772" s="17">
        <v>0</v>
      </c>
      <c r="BB772" s="17">
        <v>0</v>
      </c>
      <c r="BC772" s="44">
        <f t="shared" ref="BC772" si="1020">SUM(I772:BB772)</f>
        <v>298</v>
      </c>
      <c r="BD772" s="47">
        <f t="shared" ref="BD772" si="1021">SUM(I773:BB773)</f>
        <v>298</v>
      </c>
      <c r="BE772" s="50">
        <f t="shared" ref="BE772" si="1022">SUM(I774:BB774)</f>
        <v>298</v>
      </c>
      <c r="BF772" s="50">
        <f t="shared" ref="BF772" si="1023">BE772-BC772</f>
        <v>0</v>
      </c>
      <c r="BG772" s="53">
        <v>0.85520000000000007</v>
      </c>
      <c r="BH772" s="56" t="s">
        <v>5309</v>
      </c>
    </row>
    <row r="773" spans="1:60" ht="16.2" x14ac:dyDescent="0.25">
      <c r="A773" s="41" t="s">
        <v>5310</v>
      </c>
      <c r="B773" s="42" t="s">
        <v>5311</v>
      </c>
      <c r="C773" s="41" t="s">
        <v>5312</v>
      </c>
      <c r="D773" s="41" t="s">
        <v>5313</v>
      </c>
      <c r="E773" s="41" t="s">
        <v>5314</v>
      </c>
      <c r="F773" s="41" t="s">
        <v>77</v>
      </c>
      <c r="G773" s="43">
        <v>44294</v>
      </c>
      <c r="H773" s="18" t="s">
        <v>5315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16</v>
      </c>
      <c r="R773" s="18">
        <v>0</v>
      </c>
      <c r="S773" s="18">
        <v>1</v>
      </c>
      <c r="T773" s="18">
        <v>32</v>
      </c>
      <c r="U773" s="18">
        <v>0</v>
      </c>
      <c r="V773" s="18">
        <v>0</v>
      </c>
      <c r="W773" s="18">
        <v>1</v>
      </c>
      <c r="X773" s="18">
        <v>33</v>
      </c>
      <c r="Y773" s="18">
        <v>0</v>
      </c>
      <c r="Z773" s="18">
        <v>0</v>
      </c>
      <c r="AA773" s="18">
        <v>2</v>
      </c>
      <c r="AB773" s="18">
        <v>38</v>
      </c>
      <c r="AC773" s="18">
        <v>0</v>
      </c>
      <c r="AD773" s="18">
        <v>0</v>
      </c>
      <c r="AE773" s="18">
        <v>2</v>
      </c>
      <c r="AF773" s="18">
        <v>58</v>
      </c>
      <c r="AG773" s="18">
        <v>0</v>
      </c>
      <c r="AH773" s="18">
        <v>0</v>
      </c>
      <c r="AI773" s="18">
        <v>2</v>
      </c>
      <c r="AJ773" s="18">
        <v>43</v>
      </c>
      <c r="AK773" s="18">
        <v>0</v>
      </c>
      <c r="AL773" s="18">
        <v>0</v>
      </c>
      <c r="AM773" s="18">
        <v>2</v>
      </c>
      <c r="AN773" s="18">
        <v>28</v>
      </c>
      <c r="AO773" s="18">
        <v>0</v>
      </c>
      <c r="AP773" s="18">
        <v>0</v>
      </c>
      <c r="AQ773" s="18">
        <v>1</v>
      </c>
      <c r="AR773" s="18">
        <v>23</v>
      </c>
      <c r="AS773" s="18">
        <v>0</v>
      </c>
      <c r="AT773" s="18">
        <v>0</v>
      </c>
      <c r="AU773" s="18">
        <v>0</v>
      </c>
      <c r="AV773" s="18">
        <v>16</v>
      </c>
      <c r="AW773" s="18">
        <v>0</v>
      </c>
      <c r="AX773" s="18">
        <v>0</v>
      </c>
      <c r="AY773" s="18">
        <v>0</v>
      </c>
      <c r="AZ773" s="18">
        <v>0</v>
      </c>
      <c r="BA773" s="18">
        <v>0</v>
      </c>
      <c r="BB773" s="18">
        <v>0</v>
      </c>
      <c r="BC773" s="45"/>
      <c r="BD773" s="48"/>
      <c r="BE773" s="51"/>
      <c r="BF773" s="51"/>
      <c r="BG773" s="54"/>
      <c r="BH773" s="56" t="s">
        <v>5316</v>
      </c>
    </row>
    <row r="774" spans="1:60" ht="16.2" x14ac:dyDescent="0.25">
      <c r="A774" s="41" t="s">
        <v>5317</v>
      </c>
      <c r="B774" s="42" t="s">
        <v>5318</v>
      </c>
      <c r="C774" s="41" t="s">
        <v>5319</v>
      </c>
      <c r="D774" s="41" t="s">
        <v>5320</v>
      </c>
      <c r="E774" s="41" t="s">
        <v>5321</v>
      </c>
      <c r="F774" s="41" t="s">
        <v>77</v>
      </c>
      <c r="G774" s="43">
        <v>44294</v>
      </c>
      <c r="H774" s="19" t="s">
        <v>5322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16</v>
      </c>
      <c r="R774" s="19">
        <v>0</v>
      </c>
      <c r="S774" s="19">
        <v>1</v>
      </c>
      <c r="T774" s="19">
        <v>32</v>
      </c>
      <c r="U774" s="19">
        <v>0</v>
      </c>
      <c r="V774" s="19">
        <v>0</v>
      </c>
      <c r="W774" s="19">
        <v>1</v>
      </c>
      <c r="X774" s="19">
        <v>33</v>
      </c>
      <c r="Y774" s="19">
        <v>0</v>
      </c>
      <c r="Z774" s="19">
        <v>0</v>
      </c>
      <c r="AA774" s="19">
        <v>2</v>
      </c>
      <c r="AB774" s="19">
        <v>38</v>
      </c>
      <c r="AC774" s="19">
        <v>0</v>
      </c>
      <c r="AD774" s="19">
        <v>0</v>
      </c>
      <c r="AE774" s="19">
        <v>2</v>
      </c>
      <c r="AF774" s="19">
        <v>58</v>
      </c>
      <c r="AG774" s="19">
        <v>0</v>
      </c>
      <c r="AH774" s="19">
        <v>0</v>
      </c>
      <c r="AI774" s="19">
        <v>2</v>
      </c>
      <c r="AJ774" s="19">
        <v>43</v>
      </c>
      <c r="AK774" s="19">
        <v>0</v>
      </c>
      <c r="AL774" s="19">
        <v>0</v>
      </c>
      <c r="AM774" s="19">
        <v>2</v>
      </c>
      <c r="AN774" s="19">
        <v>28</v>
      </c>
      <c r="AO774" s="19">
        <v>0</v>
      </c>
      <c r="AP774" s="19">
        <v>0</v>
      </c>
      <c r="AQ774" s="19">
        <v>1</v>
      </c>
      <c r="AR774" s="19">
        <v>23</v>
      </c>
      <c r="AS774" s="19">
        <v>0</v>
      </c>
      <c r="AT774" s="19">
        <v>0</v>
      </c>
      <c r="AU774" s="19">
        <v>0</v>
      </c>
      <c r="AV774" s="19">
        <v>16</v>
      </c>
      <c r="AW774" s="19">
        <v>0</v>
      </c>
      <c r="AX774" s="19">
        <v>0</v>
      </c>
      <c r="AY774" s="19">
        <v>0</v>
      </c>
      <c r="AZ774" s="19">
        <v>0</v>
      </c>
      <c r="BA774" s="19">
        <v>0</v>
      </c>
      <c r="BB774" s="19">
        <v>0</v>
      </c>
      <c r="BC774" s="46"/>
      <c r="BD774" s="49"/>
      <c r="BE774" s="52"/>
      <c r="BF774" s="52"/>
      <c r="BG774" s="55"/>
      <c r="BH774" s="56" t="s">
        <v>5323</v>
      </c>
    </row>
    <row r="775" spans="1:60" ht="16.2" x14ac:dyDescent="0.25">
      <c r="A775" s="41" t="s">
        <v>5324</v>
      </c>
      <c r="B775" s="42" t="s">
        <v>5325</v>
      </c>
      <c r="C775" s="41" t="s">
        <v>5326</v>
      </c>
      <c r="D775" s="41" t="s">
        <v>5327</v>
      </c>
      <c r="E775" s="41" t="s">
        <v>5328</v>
      </c>
      <c r="F775" s="41" t="s">
        <v>77</v>
      </c>
      <c r="G775" s="43">
        <v>44288</v>
      </c>
      <c r="H775" s="17" t="s">
        <v>5329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1</v>
      </c>
      <c r="T775" s="17">
        <v>1</v>
      </c>
      <c r="U775" s="17">
        <v>0</v>
      </c>
      <c r="V775" s="17">
        <v>0</v>
      </c>
      <c r="W775" s="17">
        <v>1</v>
      </c>
      <c r="X775" s="17">
        <v>5</v>
      </c>
      <c r="Y775" s="17">
        <v>0</v>
      </c>
      <c r="Z775" s="17">
        <v>0</v>
      </c>
      <c r="AA775" s="17">
        <v>24</v>
      </c>
      <c r="AB775" s="17">
        <v>35</v>
      </c>
      <c r="AC775" s="17">
        <v>0</v>
      </c>
      <c r="AD775" s="17">
        <v>0</v>
      </c>
      <c r="AE775" s="17">
        <v>36</v>
      </c>
      <c r="AF775" s="17">
        <v>52</v>
      </c>
      <c r="AG775" s="17">
        <v>0</v>
      </c>
      <c r="AH775" s="17">
        <v>0</v>
      </c>
      <c r="AI775" s="17">
        <v>47</v>
      </c>
      <c r="AJ775" s="17">
        <v>34</v>
      </c>
      <c r="AK775" s="17">
        <v>0</v>
      </c>
      <c r="AL775" s="17">
        <v>0</v>
      </c>
      <c r="AM775" s="17">
        <v>21</v>
      </c>
      <c r="AN775" s="17">
        <v>19</v>
      </c>
      <c r="AO775" s="17">
        <v>0</v>
      </c>
      <c r="AP775" s="17">
        <v>0</v>
      </c>
      <c r="AQ775" s="17">
        <v>11</v>
      </c>
      <c r="AR775" s="17">
        <v>3</v>
      </c>
      <c r="AS775" s="17">
        <v>0</v>
      </c>
      <c r="AT775" s="17">
        <v>0</v>
      </c>
      <c r="AU775" s="17">
        <v>0</v>
      </c>
      <c r="AV775" s="17">
        <v>0</v>
      </c>
      <c r="AW775" s="17">
        <v>0</v>
      </c>
      <c r="AX775" s="17">
        <v>0</v>
      </c>
      <c r="AY775" s="17">
        <v>0</v>
      </c>
      <c r="AZ775" s="17">
        <v>0</v>
      </c>
      <c r="BA775" s="17">
        <v>0</v>
      </c>
      <c r="BB775" s="17">
        <v>0</v>
      </c>
      <c r="BC775" s="44">
        <f t="shared" ref="BC775" si="1024">SUM(I775:BB775)</f>
        <v>290</v>
      </c>
      <c r="BD775" s="47">
        <f t="shared" ref="BD775" si="1025">SUM(I776:BB776)</f>
        <v>290</v>
      </c>
      <c r="BE775" s="50">
        <f t="shared" ref="BE775" si="1026">SUM(I777:BB777)</f>
        <v>290</v>
      </c>
      <c r="BF775" s="50">
        <f t="shared" ref="BF775" si="1027">BE775-BC775</f>
        <v>0</v>
      </c>
      <c r="BG775" s="53">
        <v>0.84390000000000009</v>
      </c>
      <c r="BH775" s="56" t="s">
        <v>5330</v>
      </c>
    </row>
    <row r="776" spans="1:60" ht="16.2" x14ac:dyDescent="0.25">
      <c r="A776" s="41" t="s">
        <v>5331</v>
      </c>
      <c r="B776" s="42" t="s">
        <v>5332</v>
      </c>
      <c r="C776" s="41" t="s">
        <v>5333</v>
      </c>
      <c r="D776" s="41" t="s">
        <v>5334</v>
      </c>
      <c r="E776" s="41" t="s">
        <v>5335</v>
      </c>
      <c r="F776" s="41" t="s">
        <v>77</v>
      </c>
      <c r="G776" s="43">
        <v>44288</v>
      </c>
      <c r="H776" s="18" t="s">
        <v>5336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1</v>
      </c>
      <c r="T776" s="18">
        <v>1</v>
      </c>
      <c r="U776" s="18">
        <v>0</v>
      </c>
      <c r="V776" s="18">
        <v>0</v>
      </c>
      <c r="W776" s="18">
        <v>1</v>
      </c>
      <c r="X776" s="18">
        <v>5</v>
      </c>
      <c r="Y776" s="18">
        <v>0</v>
      </c>
      <c r="Z776" s="18">
        <v>0</v>
      </c>
      <c r="AA776" s="18">
        <v>24</v>
      </c>
      <c r="AB776" s="18">
        <v>35</v>
      </c>
      <c r="AC776" s="18">
        <v>0</v>
      </c>
      <c r="AD776" s="18">
        <v>0</v>
      </c>
      <c r="AE776" s="18">
        <v>36</v>
      </c>
      <c r="AF776" s="18">
        <v>52</v>
      </c>
      <c r="AG776" s="18">
        <v>0</v>
      </c>
      <c r="AH776" s="18">
        <v>0</v>
      </c>
      <c r="AI776" s="18">
        <v>47</v>
      </c>
      <c r="AJ776" s="18">
        <v>34</v>
      </c>
      <c r="AK776" s="18">
        <v>0</v>
      </c>
      <c r="AL776" s="18">
        <v>0</v>
      </c>
      <c r="AM776" s="18">
        <v>21</v>
      </c>
      <c r="AN776" s="18">
        <v>19</v>
      </c>
      <c r="AO776" s="18">
        <v>0</v>
      </c>
      <c r="AP776" s="18">
        <v>0</v>
      </c>
      <c r="AQ776" s="18">
        <v>11</v>
      </c>
      <c r="AR776" s="18">
        <v>3</v>
      </c>
      <c r="AS776" s="18">
        <v>0</v>
      </c>
      <c r="AT776" s="18">
        <v>0</v>
      </c>
      <c r="AU776" s="18">
        <v>0</v>
      </c>
      <c r="AV776" s="18">
        <v>0</v>
      </c>
      <c r="AW776" s="18">
        <v>0</v>
      </c>
      <c r="AX776" s="18">
        <v>0</v>
      </c>
      <c r="AY776" s="18">
        <v>0</v>
      </c>
      <c r="AZ776" s="18">
        <v>0</v>
      </c>
      <c r="BA776" s="18">
        <v>0</v>
      </c>
      <c r="BB776" s="18">
        <v>0</v>
      </c>
      <c r="BC776" s="45"/>
      <c r="BD776" s="48"/>
      <c r="BE776" s="51"/>
      <c r="BF776" s="51"/>
      <c r="BG776" s="54"/>
      <c r="BH776" s="56" t="s">
        <v>5337</v>
      </c>
    </row>
    <row r="777" spans="1:60" ht="16.2" x14ac:dyDescent="0.25">
      <c r="A777" s="41" t="s">
        <v>5338</v>
      </c>
      <c r="B777" s="42" t="s">
        <v>5339</v>
      </c>
      <c r="C777" s="41" t="s">
        <v>5340</v>
      </c>
      <c r="D777" s="41" t="s">
        <v>5341</v>
      </c>
      <c r="E777" s="41" t="s">
        <v>5342</v>
      </c>
      <c r="F777" s="41" t="s">
        <v>77</v>
      </c>
      <c r="G777" s="43">
        <v>44288</v>
      </c>
      <c r="H777" s="19" t="s">
        <v>5343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1</v>
      </c>
      <c r="T777" s="19">
        <v>1</v>
      </c>
      <c r="U777" s="19">
        <v>0</v>
      </c>
      <c r="V777" s="19">
        <v>0</v>
      </c>
      <c r="W777" s="19">
        <v>1</v>
      </c>
      <c r="X777" s="19">
        <v>5</v>
      </c>
      <c r="Y777" s="19">
        <v>0</v>
      </c>
      <c r="Z777" s="19">
        <v>0</v>
      </c>
      <c r="AA777" s="19">
        <v>24</v>
      </c>
      <c r="AB777" s="19">
        <v>35</v>
      </c>
      <c r="AC777" s="19">
        <v>0</v>
      </c>
      <c r="AD777" s="19">
        <v>0</v>
      </c>
      <c r="AE777" s="19">
        <v>36</v>
      </c>
      <c r="AF777" s="19">
        <v>52</v>
      </c>
      <c r="AG777" s="19">
        <v>0</v>
      </c>
      <c r="AH777" s="19">
        <v>0</v>
      </c>
      <c r="AI777" s="19">
        <v>47</v>
      </c>
      <c r="AJ777" s="19">
        <v>34</v>
      </c>
      <c r="AK777" s="19">
        <v>0</v>
      </c>
      <c r="AL777" s="19">
        <v>0</v>
      </c>
      <c r="AM777" s="19">
        <v>21</v>
      </c>
      <c r="AN777" s="19">
        <v>19</v>
      </c>
      <c r="AO777" s="19">
        <v>0</v>
      </c>
      <c r="AP777" s="19">
        <v>0</v>
      </c>
      <c r="AQ777" s="19">
        <v>11</v>
      </c>
      <c r="AR777" s="19">
        <v>3</v>
      </c>
      <c r="AS777" s="19">
        <v>0</v>
      </c>
      <c r="AT777" s="19">
        <v>0</v>
      </c>
      <c r="AU777" s="19">
        <v>0</v>
      </c>
      <c r="AV777" s="19">
        <v>0</v>
      </c>
      <c r="AW777" s="19">
        <v>0</v>
      </c>
      <c r="AX777" s="19">
        <v>0</v>
      </c>
      <c r="AY777" s="19">
        <v>0</v>
      </c>
      <c r="AZ777" s="19">
        <v>0</v>
      </c>
      <c r="BA777" s="19">
        <v>0</v>
      </c>
      <c r="BB777" s="19">
        <v>0</v>
      </c>
      <c r="BC777" s="46"/>
      <c r="BD777" s="49"/>
      <c r="BE777" s="52"/>
      <c r="BF777" s="52"/>
      <c r="BG777" s="55"/>
      <c r="BH777" s="56" t="s">
        <v>5344</v>
      </c>
    </row>
    <row r="778" spans="1:60" ht="16.2" x14ac:dyDescent="0.25">
      <c r="A778" s="41" t="s">
        <v>5345</v>
      </c>
      <c r="B778" s="42" t="s">
        <v>5346</v>
      </c>
      <c r="C778" s="41" t="s">
        <v>5347</v>
      </c>
      <c r="D778" s="41" t="s">
        <v>5348</v>
      </c>
      <c r="E778" s="41" t="s">
        <v>5349</v>
      </c>
      <c r="F778" s="41" t="s">
        <v>77</v>
      </c>
      <c r="G778" s="43">
        <v>44275</v>
      </c>
      <c r="H778" s="17" t="s">
        <v>5350</v>
      </c>
      <c r="I778" s="17">
        <v>0</v>
      </c>
      <c r="J778" s="17">
        <v>0</v>
      </c>
      <c r="K778" s="17">
        <v>0</v>
      </c>
      <c r="L778" s="17">
        <v>0</v>
      </c>
      <c r="M778" s="17">
        <v>80</v>
      </c>
      <c r="N778" s="17">
        <v>16</v>
      </c>
      <c r="O778" s="17">
        <v>0</v>
      </c>
      <c r="P778" s="17">
        <v>79</v>
      </c>
      <c r="Q778" s="17">
        <v>28</v>
      </c>
      <c r="R778" s="17">
        <v>0</v>
      </c>
      <c r="S778" s="17">
        <v>49</v>
      </c>
      <c r="T778" s="17">
        <v>0</v>
      </c>
      <c r="U778" s="17">
        <v>0</v>
      </c>
      <c r="V778" s="17">
        <v>0</v>
      </c>
      <c r="W778" s="17">
        <v>22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  <c r="AI778" s="17">
        <v>0</v>
      </c>
      <c r="AJ778" s="17">
        <v>0</v>
      </c>
      <c r="AK778" s="17">
        <v>0</v>
      </c>
      <c r="AL778" s="17">
        <v>0</v>
      </c>
      <c r="AM778" s="17">
        <v>0</v>
      </c>
      <c r="AN778" s="17">
        <v>0</v>
      </c>
      <c r="AO778" s="17">
        <v>0</v>
      </c>
      <c r="AP778" s="17">
        <v>0</v>
      </c>
      <c r="AQ778" s="17">
        <v>0</v>
      </c>
      <c r="AR778" s="17">
        <v>0</v>
      </c>
      <c r="AS778" s="17">
        <v>0</v>
      </c>
      <c r="AT778" s="17">
        <v>0</v>
      </c>
      <c r="AU778" s="17">
        <v>0</v>
      </c>
      <c r="AV778" s="17">
        <v>0</v>
      </c>
      <c r="AW778" s="17">
        <v>0</v>
      </c>
      <c r="AX778" s="17">
        <v>0</v>
      </c>
      <c r="AY778" s="17">
        <v>0</v>
      </c>
      <c r="AZ778" s="17">
        <v>0</v>
      </c>
      <c r="BA778" s="17">
        <v>0</v>
      </c>
      <c r="BB778" s="17">
        <v>0</v>
      </c>
      <c r="BC778" s="44">
        <f t="shared" ref="BC778" si="1028">SUM(I778:BB778)</f>
        <v>274</v>
      </c>
      <c r="BD778" s="47">
        <f t="shared" ref="BD778" si="1029">SUM(I779:BB779)</f>
        <v>274</v>
      </c>
      <c r="BE778" s="50">
        <f t="shared" ref="BE778" si="1030">SUM(I780:BB780)</f>
        <v>274</v>
      </c>
      <c r="BF778" s="50">
        <f t="shared" ref="BF778" si="1031">BE778-BC778</f>
        <v>0</v>
      </c>
      <c r="BG778" s="53">
        <v>0.84560000000000002</v>
      </c>
      <c r="BH778" s="56" t="s">
        <v>5351</v>
      </c>
    </row>
    <row r="779" spans="1:60" ht="16.2" x14ac:dyDescent="0.25">
      <c r="A779" s="41" t="s">
        <v>5352</v>
      </c>
      <c r="B779" s="42" t="s">
        <v>5353</v>
      </c>
      <c r="C779" s="41" t="s">
        <v>5354</v>
      </c>
      <c r="D779" s="41" t="s">
        <v>5355</v>
      </c>
      <c r="E779" s="41" t="s">
        <v>5356</v>
      </c>
      <c r="F779" s="41" t="s">
        <v>77</v>
      </c>
      <c r="G779" s="43">
        <v>44275</v>
      </c>
      <c r="H779" s="18" t="s">
        <v>5357</v>
      </c>
      <c r="I779" s="18">
        <v>0</v>
      </c>
      <c r="J779" s="18">
        <v>0</v>
      </c>
      <c r="K779" s="18">
        <v>0</v>
      </c>
      <c r="L779" s="18">
        <v>0</v>
      </c>
      <c r="M779" s="18">
        <v>80</v>
      </c>
      <c r="N779" s="18">
        <v>16</v>
      </c>
      <c r="O779" s="18">
        <v>0</v>
      </c>
      <c r="P779" s="18">
        <v>79</v>
      </c>
      <c r="Q779" s="18">
        <v>28</v>
      </c>
      <c r="R779" s="18">
        <v>0</v>
      </c>
      <c r="S779" s="18">
        <v>49</v>
      </c>
      <c r="T779" s="18">
        <v>0</v>
      </c>
      <c r="U779" s="18">
        <v>0</v>
      </c>
      <c r="V779" s="18">
        <v>0</v>
      </c>
      <c r="W779" s="18">
        <v>22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  <c r="AI779" s="18">
        <v>0</v>
      </c>
      <c r="AJ779" s="18">
        <v>0</v>
      </c>
      <c r="AK779" s="18">
        <v>0</v>
      </c>
      <c r="AL779" s="18">
        <v>0</v>
      </c>
      <c r="AM779" s="18">
        <v>0</v>
      </c>
      <c r="AN779" s="18">
        <v>0</v>
      </c>
      <c r="AO779" s="18">
        <v>0</v>
      </c>
      <c r="AP779" s="18">
        <v>0</v>
      </c>
      <c r="AQ779" s="18">
        <v>0</v>
      </c>
      <c r="AR779" s="18">
        <v>0</v>
      </c>
      <c r="AS779" s="18">
        <v>0</v>
      </c>
      <c r="AT779" s="18">
        <v>0</v>
      </c>
      <c r="AU779" s="18">
        <v>0</v>
      </c>
      <c r="AV779" s="18">
        <v>0</v>
      </c>
      <c r="AW779" s="18">
        <v>0</v>
      </c>
      <c r="AX779" s="18">
        <v>0</v>
      </c>
      <c r="AY779" s="18">
        <v>0</v>
      </c>
      <c r="AZ779" s="18">
        <v>0</v>
      </c>
      <c r="BA779" s="18">
        <v>0</v>
      </c>
      <c r="BB779" s="18">
        <v>0</v>
      </c>
      <c r="BC779" s="45"/>
      <c r="BD779" s="48"/>
      <c r="BE779" s="51"/>
      <c r="BF779" s="51"/>
      <c r="BG779" s="54"/>
      <c r="BH779" s="56" t="s">
        <v>5358</v>
      </c>
    </row>
    <row r="780" spans="1:60" ht="16.2" x14ac:dyDescent="0.25">
      <c r="A780" s="41" t="s">
        <v>5359</v>
      </c>
      <c r="B780" s="42" t="s">
        <v>5360</v>
      </c>
      <c r="C780" s="41" t="s">
        <v>5361</v>
      </c>
      <c r="D780" s="41" t="s">
        <v>5362</v>
      </c>
      <c r="E780" s="41" t="s">
        <v>5363</v>
      </c>
      <c r="F780" s="41" t="s">
        <v>77</v>
      </c>
      <c r="G780" s="43">
        <v>44275</v>
      </c>
      <c r="H780" s="19" t="s">
        <v>5364</v>
      </c>
      <c r="I780" s="19">
        <v>0</v>
      </c>
      <c r="J780" s="19">
        <v>0</v>
      </c>
      <c r="K780" s="19">
        <v>0</v>
      </c>
      <c r="L780" s="19">
        <v>0</v>
      </c>
      <c r="M780" s="19">
        <v>80</v>
      </c>
      <c r="N780" s="19">
        <v>16</v>
      </c>
      <c r="O780" s="19">
        <v>0</v>
      </c>
      <c r="P780" s="19">
        <v>79</v>
      </c>
      <c r="Q780" s="19">
        <v>28</v>
      </c>
      <c r="R780" s="19">
        <v>0</v>
      </c>
      <c r="S780" s="19">
        <v>49</v>
      </c>
      <c r="T780" s="19">
        <v>0</v>
      </c>
      <c r="U780" s="19">
        <v>0</v>
      </c>
      <c r="V780" s="19">
        <v>0</v>
      </c>
      <c r="W780" s="19">
        <v>22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19">
        <v>0</v>
      </c>
      <c r="AK780" s="19">
        <v>0</v>
      </c>
      <c r="AL780" s="19">
        <v>0</v>
      </c>
      <c r="AM780" s="19">
        <v>0</v>
      </c>
      <c r="AN780" s="19">
        <v>0</v>
      </c>
      <c r="AO780" s="19">
        <v>0</v>
      </c>
      <c r="AP780" s="19">
        <v>0</v>
      </c>
      <c r="AQ780" s="19">
        <v>0</v>
      </c>
      <c r="AR780" s="19">
        <v>0</v>
      </c>
      <c r="AS780" s="19">
        <v>0</v>
      </c>
      <c r="AT780" s="19">
        <v>0</v>
      </c>
      <c r="AU780" s="19">
        <v>0</v>
      </c>
      <c r="AV780" s="19">
        <v>0</v>
      </c>
      <c r="AW780" s="19">
        <v>0</v>
      </c>
      <c r="AX780" s="19">
        <v>0</v>
      </c>
      <c r="AY780" s="19">
        <v>0</v>
      </c>
      <c r="AZ780" s="19">
        <v>0</v>
      </c>
      <c r="BA780" s="19">
        <v>0</v>
      </c>
      <c r="BB780" s="19">
        <v>0</v>
      </c>
      <c r="BC780" s="46"/>
      <c r="BD780" s="49"/>
      <c r="BE780" s="52"/>
      <c r="BF780" s="52"/>
      <c r="BG780" s="55"/>
      <c r="BH780" s="56" t="s">
        <v>5365</v>
      </c>
    </row>
    <row r="781" spans="1:60" ht="16.2" x14ac:dyDescent="0.25">
      <c r="A781" s="41" t="s">
        <v>5366</v>
      </c>
      <c r="B781" s="42" t="s">
        <v>5367</v>
      </c>
      <c r="C781" s="41" t="s">
        <v>5368</v>
      </c>
      <c r="D781" s="41" t="s">
        <v>5369</v>
      </c>
      <c r="E781" s="41" t="s">
        <v>5370</v>
      </c>
      <c r="F781" s="41" t="s">
        <v>77</v>
      </c>
      <c r="G781" s="43">
        <v>44299</v>
      </c>
      <c r="H781" s="17" t="s">
        <v>5371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3</v>
      </c>
      <c r="O781" s="17">
        <v>0</v>
      </c>
      <c r="P781" s="17">
        <v>4</v>
      </c>
      <c r="Q781" s="17">
        <v>5</v>
      </c>
      <c r="R781" s="17">
        <v>0</v>
      </c>
      <c r="S781" s="17">
        <v>4</v>
      </c>
      <c r="T781" s="17">
        <v>5</v>
      </c>
      <c r="U781" s="17">
        <v>0</v>
      </c>
      <c r="V781" s="17">
        <v>0</v>
      </c>
      <c r="W781" s="17">
        <v>4</v>
      </c>
      <c r="X781" s="17">
        <v>4</v>
      </c>
      <c r="Y781" s="17">
        <v>0</v>
      </c>
      <c r="Z781" s="17">
        <v>0</v>
      </c>
      <c r="AA781" s="17">
        <v>7</v>
      </c>
      <c r="AB781" s="17">
        <v>12</v>
      </c>
      <c r="AC781" s="17">
        <v>0</v>
      </c>
      <c r="AD781" s="17">
        <v>0</v>
      </c>
      <c r="AE781" s="17">
        <v>27</v>
      </c>
      <c r="AF781" s="17">
        <v>36</v>
      </c>
      <c r="AG781" s="17">
        <v>0</v>
      </c>
      <c r="AH781" s="17">
        <v>0</v>
      </c>
      <c r="AI781" s="17">
        <v>41</v>
      </c>
      <c r="AJ781" s="17">
        <v>39</v>
      </c>
      <c r="AK781" s="17">
        <v>0</v>
      </c>
      <c r="AL781" s="17">
        <v>0</v>
      </c>
      <c r="AM781" s="17">
        <v>32</v>
      </c>
      <c r="AN781" s="17">
        <v>24</v>
      </c>
      <c r="AO781" s="17">
        <v>0</v>
      </c>
      <c r="AP781" s="17">
        <v>0</v>
      </c>
      <c r="AQ781" s="17">
        <v>15</v>
      </c>
      <c r="AR781" s="17">
        <v>10</v>
      </c>
      <c r="AS781" s="17">
        <v>0</v>
      </c>
      <c r="AT781" s="17">
        <v>0</v>
      </c>
      <c r="AU781" s="17">
        <v>0</v>
      </c>
      <c r="AV781" s="17">
        <v>0</v>
      </c>
      <c r="AW781" s="17">
        <v>0</v>
      </c>
      <c r="AX781" s="17">
        <v>0</v>
      </c>
      <c r="AY781" s="17">
        <v>0</v>
      </c>
      <c r="AZ781" s="17">
        <v>0</v>
      </c>
      <c r="BA781" s="17">
        <v>0</v>
      </c>
      <c r="BB781" s="17">
        <v>0</v>
      </c>
      <c r="BC781" s="44">
        <f t="shared" ref="BC781" si="1032">SUM(I781:BB781)</f>
        <v>272</v>
      </c>
      <c r="BD781" s="47">
        <f t="shared" ref="BD781" si="1033">SUM(I782:BB782)</f>
        <v>0</v>
      </c>
      <c r="BE781" s="50">
        <f t="shared" ref="BE781" si="1034">SUM(I783:BB783)</f>
        <v>0</v>
      </c>
      <c r="BF781" s="50">
        <f t="shared" ref="BF781" si="1035">BE781-BC781</f>
        <v>-272</v>
      </c>
      <c r="BG781" s="53">
        <v>0.8306</v>
      </c>
      <c r="BH781" s="56" t="s">
        <v>5372</v>
      </c>
    </row>
    <row r="782" spans="1:60" ht="16.2" x14ac:dyDescent="0.25">
      <c r="A782" s="41" t="s">
        <v>5373</v>
      </c>
      <c r="B782" s="42" t="s">
        <v>5374</v>
      </c>
      <c r="C782" s="41" t="s">
        <v>5375</v>
      </c>
      <c r="D782" s="41" t="s">
        <v>5376</v>
      </c>
      <c r="E782" s="41" t="s">
        <v>5377</v>
      </c>
      <c r="F782" s="41" t="s">
        <v>77</v>
      </c>
      <c r="G782" s="43">
        <v>44299</v>
      </c>
      <c r="H782" s="18" t="s">
        <v>5378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  <c r="AI782" s="18">
        <v>0</v>
      </c>
      <c r="AJ782" s="18">
        <v>0</v>
      </c>
      <c r="AK782" s="18">
        <v>0</v>
      </c>
      <c r="AL782" s="18">
        <v>0</v>
      </c>
      <c r="AM782" s="18">
        <v>0</v>
      </c>
      <c r="AN782" s="18">
        <v>0</v>
      </c>
      <c r="AO782" s="18">
        <v>0</v>
      </c>
      <c r="AP782" s="18">
        <v>0</v>
      </c>
      <c r="AQ782" s="18">
        <v>0</v>
      </c>
      <c r="AR782" s="18">
        <v>0</v>
      </c>
      <c r="AS782" s="18">
        <v>0</v>
      </c>
      <c r="AT782" s="18">
        <v>0</v>
      </c>
      <c r="AU782" s="18">
        <v>0</v>
      </c>
      <c r="AV782" s="18">
        <v>0</v>
      </c>
      <c r="AW782" s="18">
        <v>0</v>
      </c>
      <c r="AX782" s="18">
        <v>0</v>
      </c>
      <c r="AY782" s="18">
        <v>0</v>
      </c>
      <c r="AZ782" s="18">
        <v>0</v>
      </c>
      <c r="BA782" s="18">
        <v>0</v>
      </c>
      <c r="BB782" s="18">
        <v>0</v>
      </c>
      <c r="BC782" s="45"/>
      <c r="BD782" s="48"/>
      <c r="BE782" s="51"/>
      <c r="BF782" s="51"/>
      <c r="BG782" s="54"/>
      <c r="BH782" s="56" t="s">
        <v>5379</v>
      </c>
    </row>
    <row r="783" spans="1:60" ht="16.2" x14ac:dyDescent="0.25">
      <c r="A783" s="41" t="s">
        <v>5380</v>
      </c>
      <c r="B783" s="42" t="s">
        <v>5381</v>
      </c>
      <c r="C783" s="41" t="s">
        <v>5382</v>
      </c>
      <c r="D783" s="41" t="s">
        <v>5383</v>
      </c>
      <c r="E783" s="41" t="s">
        <v>5384</v>
      </c>
      <c r="F783" s="41" t="s">
        <v>77</v>
      </c>
      <c r="G783" s="43">
        <v>44299</v>
      </c>
      <c r="H783" s="19" t="s">
        <v>5385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19">
        <v>0</v>
      </c>
      <c r="AK783" s="19">
        <v>0</v>
      </c>
      <c r="AL783" s="19">
        <v>0</v>
      </c>
      <c r="AM783" s="19">
        <v>0</v>
      </c>
      <c r="AN783" s="19">
        <v>0</v>
      </c>
      <c r="AO783" s="19">
        <v>0</v>
      </c>
      <c r="AP783" s="19">
        <v>0</v>
      </c>
      <c r="AQ783" s="19">
        <v>0</v>
      </c>
      <c r="AR783" s="19">
        <v>0</v>
      </c>
      <c r="AS783" s="19">
        <v>0</v>
      </c>
      <c r="AT783" s="19">
        <v>0</v>
      </c>
      <c r="AU783" s="19">
        <v>0</v>
      </c>
      <c r="AV783" s="19">
        <v>0</v>
      </c>
      <c r="AW783" s="19">
        <v>0</v>
      </c>
      <c r="AX783" s="19">
        <v>0</v>
      </c>
      <c r="AY783" s="19">
        <v>0</v>
      </c>
      <c r="AZ783" s="19">
        <v>0</v>
      </c>
      <c r="BA783" s="19">
        <v>0</v>
      </c>
      <c r="BB783" s="19">
        <v>0</v>
      </c>
      <c r="BC783" s="46"/>
      <c r="BD783" s="49"/>
      <c r="BE783" s="52"/>
      <c r="BF783" s="52"/>
      <c r="BG783" s="55"/>
      <c r="BH783" s="56" t="s">
        <v>5386</v>
      </c>
    </row>
    <row r="784" spans="1:60" ht="16.2" x14ac:dyDescent="0.25">
      <c r="A784" s="41" t="s">
        <v>5387</v>
      </c>
      <c r="B784" s="42" t="s">
        <v>5388</v>
      </c>
      <c r="C784" s="41" t="s">
        <v>5389</v>
      </c>
      <c r="D784" s="41" t="s">
        <v>5390</v>
      </c>
      <c r="E784" s="41" t="s">
        <v>5391</v>
      </c>
      <c r="F784" s="41" t="s">
        <v>77</v>
      </c>
      <c r="G784" s="43">
        <v>44293</v>
      </c>
      <c r="H784" s="17" t="s">
        <v>5392</v>
      </c>
      <c r="I784" s="17">
        <v>54</v>
      </c>
      <c r="J784" s="17">
        <v>0</v>
      </c>
      <c r="K784" s="17">
        <v>66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  <c r="AI784" s="17">
        <v>0</v>
      </c>
      <c r="AJ784" s="17">
        <v>0</v>
      </c>
      <c r="AK784" s="17">
        <v>0</v>
      </c>
      <c r="AL784" s="17">
        <v>0</v>
      </c>
      <c r="AM784" s="17">
        <v>0</v>
      </c>
      <c r="AN784" s="17">
        <v>0</v>
      </c>
      <c r="AO784" s="17">
        <v>30</v>
      </c>
      <c r="AP784" s="17">
        <v>0</v>
      </c>
      <c r="AQ784" s="17">
        <v>0</v>
      </c>
      <c r="AR784" s="17">
        <v>0</v>
      </c>
      <c r="AS784" s="17">
        <v>36</v>
      </c>
      <c r="AT784" s="17">
        <v>0</v>
      </c>
      <c r="AU784" s="17">
        <v>0</v>
      </c>
      <c r="AV784" s="17">
        <v>0</v>
      </c>
      <c r="AW784" s="17">
        <v>42</v>
      </c>
      <c r="AX784" s="17">
        <v>0</v>
      </c>
      <c r="AY784" s="17">
        <v>0</v>
      </c>
      <c r="AZ784" s="17">
        <v>0</v>
      </c>
      <c r="BA784" s="17">
        <v>42</v>
      </c>
      <c r="BB784" s="17">
        <v>0</v>
      </c>
      <c r="BC784" s="44">
        <f t="shared" ref="BC784" si="1036">SUM(I784:BB784)</f>
        <v>270</v>
      </c>
      <c r="BD784" s="47">
        <f t="shared" ref="BD784" si="1037">SUM(I785:BB785)</f>
        <v>270</v>
      </c>
      <c r="BE784" s="50">
        <f t="shared" ref="BE784" si="1038">SUM(I786:BB786)</f>
        <v>270</v>
      </c>
      <c r="BF784" s="50">
        <f t="shared" ref="BF784" si="1039">BE784-BC784</f>
        <v>0</v>
      </c>
      <c r="BG784" s="53">
        <v>0.85389999999999999</v>
      </c>
      <c r="BH784" s="56" t="s">
        <v>5393</v>
      </c>
    </row>
    <row r="785" spans="1:60" ht="16.2" x14ac:dyDescent="0.25">
      <c r="A785" s="41" t="s">
        <v>5394</v>
      </c>
      <c r="B785" s="42" t="s">
        <v>5395</v>
      </c>
      <c r="C785" s="41" t="s">
        <v>5396</v>
      </c>
      <c r="D785" s="41" t="s">
        <v>5397</v>
      </c>
      <c r="E785" s="41" t="s">
        <v>5398</v>
      </c>
      <c r="F785" s="41" t="s">
        <v>77</v>
      </c>
      <c r="G785" s="43">
        <v>44293</v>
      </c>
      <c r="H785" s="18" t="s">
        <v>5399</v>
      </c>
      <c r="I785" s="18">
        <v>54</v>
      </c>
      <c r="J785" s="18">
        <v>0</v>
      </c>
      <c r="K785" s="18">
        <v>66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  <c r="AI785" s="18">
        <v>0</v>
      </c>
      <c r="AJ785" s="18">
        <v>0</v>
      </c>
      <c r="AK785" s="18">
        <v>0</v>
      </c>
      <c r="AL785" s="18">
        <v>0</v>
      </c>
      <c r="AM785" s="18">
        <v>0</v>
      </c>
      <c r="AN785" s="18">
        <v>0</v>
      </c>
      <c r="AO785" s="18">
        <v>30</v>
      </c>
      <c r="AP785" s="18">
        <v>0</v>
      </c>
      <c r="AQ785" s="18">
        <v>0</v>
      </c>
      <c r="AR785" s="18">
        <v>0</v>
      </c>
      <c r="AS785" s="18">
        <v>36</v>
      </c>
      <c r="AT785" s="18">
        <v>0</v>
      </c>
      <c r="AU785" s="18">
        <v>0</v>
      </c>
      <c r="AV785" s="18">
        <v>0</v>
      </c>
      <c r="AW785" s="18">
        <v>42</v>
      </c>
      <c r="AX785" s="18">
        <v>0</v>
      </c>
      <c r="AY785" s="18">
        <v>0</v>
      </c>
      <c r="AZ785" s="18">
        <v>0</v>
      </c>
      <c r="BA785" s="18">
        <v>42</v>
      </c>
      <c r="BB785" s="18">
        <v>0</v>
      </c>
      <c r="BC785" s="45"/>
      <c r="BD785" s="48"/>
      <c r="BE785" s="51"/>
      <c r="BF785" s="51"/>
      <c r="BG785" s="54"/>
      <c r="BH785" s="56" t="s">
        <v>5400</v>
      </c>
    </row>
    <row r="786" spans="1:60" ht="16.2" x14ac:dyDescent="0.25">
      <c r="A786" s="41" t="s">
        <v>5401</v>
      </c>
      <c r="B786" s="42" t="s">
        <v>5402</v>
      </c>
      <c r="C786" s="41" t="s">
        <v>5403</v>
      </c>
      <c r="D786" s="41" t="s">
        <v>5404</v>
      </c>
      <c r="E786" s="41" t="s">
        <v>5405</v>
      </c>
      <c r="F786" s="41" t="s">
        <v>77</v>
      </c>
      <c r="G786" s="43">
        <v>44293</v>
      </c>
      <c r="H786" s="19" t="s">
        <v>5406</v>
      </c>
      <c r="I786" s="19">
        <v>54</v>
      </c>
      <c r="J786" s="19">
        <v>0</v>
      </c>
      <c r="K786" s="19">
        <v>66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19">
        <v>0</v>
      </c>
      <c r="AL786" s="19">
        <v>0</v>
      </c>
      <c r="AM786" s="19">
        <v>0</v>
      </c>
      <c r="AN786" s="19">
        <v>0</v>
      </c>
      <c r="AO786" s="19">
        <v>30</v>
      </c>
      <c r="AP786" s="19">
        <v>0</v>
      </c>
      <c r="AQ786" s="19">
        <v>0</v>
      </c>
      <c r="AR786" s="19">
        <v>0</v>
      </c>
      <c r="AS786" s="19">
        <v>36</v>
      </c>
      <c r="AT786" s="19">
        <v>0</v>
      </c>
      <c r="AU786" s="19">
        <v>0</v>
      </c>
      <c r="AV786" s="19">
        <v>0</v>
      </c>
      <c r="AW786" s="19">
        <v>42</v>
      </c>
      <c r="AX786" s="19">
        <v>0</v>
      </c>
      <c r="AY786" s="19">
        <v>0</v>
      </c>
      <c r="AZ786" s="19">
        <v>0</v>
      </c>
      <c r="BA786" s="19">
        <v>42</v>
      </c>
      <c r="BB786" s="19">
        <v>0</v>
      </c>
      <c r="BC786" s="46"/>
      <c r="BD786" s="49"/>
      <c r="BE786" s="52"/>
      <c r="BF786" s="52"/>
      <c r="BG786" s="55"/>
      <c r="BH786" s="56" t="s">
        <v>5407</v>
      </c>
    </row>
    <row r="787" spans="1:60" ht="16.2" x14ac:dyDescent="0.25">
      <c r="A787" s="41" t="s">
        <v>5408</v>
      </c>
      <c r="B787" s="42" t="s">
        <v>5409</v>
      </c>
      <c r="C787" s="41" t="s">
        <v>5410</v>
      </c>
      <c r="D787" s="41" t="s">
        <v>5411</v>
      </c>
      <c r="E787" s="41" t="s">
        <v>5412</v>
      </c>
      <c r="F787" s="41" t="s">
        <v>77</v>
      </c>
      <c r="G787" s="43">
        <v>44294</v>
      </c>
      <c r="H787" s="17" t="s">
        <v>5413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1</v>
      </c>
      <c r="R787" s="17">
        <v>0</v>
      </c>
      <c r="S787" s="17">
        <v>2</v>
      </c>
      <c r="T787" s="17">
        <v>3</v>
      </c>
      <c r="U787" s="17">
        <v>0</v>
      </c>
      <c r="V787" s="17">
        <v>0</v>
      </c>
      <c r="W787" s="17">
        <v>4</v>
      </c>
      <c r="X787" s="17">
        <v>18</v>
      </c>
      <c r="Y787" s="17">
        <v>0</v>
      </c>
      <c r="Z787" s="17">
        <v>0</v>
      </c>
      <c r="AA787" s="17">
        <v>28</v>
      </c>
      <c r="AB787" s="17">
        <v>36</v>
      </c>
      <c r="AC787" s="17">
        <v>0</v>
      </c>
      <c r="AD787" s="17">
        <v>0</v>
      </c>
      <c r="AE787" s="17">
        <v>38</v>
      </c>
      <c r="AF787" s="17">
        <v>35</v>
      </c>
      <c r="AG787" s="17">
        <v>0</v>
      </c>
      <c r="AH787" s="17">
        <v>0</v>
      </c>
      <c r="AI787" s="17">
        <v>31</v>
      </c>
      <c r="AJ787" s="17">
        <v>21</v>
      </c>
      <c r="AK787" s="17">
        <v>0</v>
      </c>
      <c r="AL787" s="17">
        <v>0</v>
      </c>
      <c r="AM787" s="17">
        <v>16</v>
      </c>
      <c r="AN787" s="17">
        <v>10</v>
      </c>
      <c r="AO787" s="17">
        <v>0</v>
      </c>
      <c r="AP787" s="17">
        <v>0</v>
      </c>
      <c r="AQ787" s="17">
        <v>6</v>
      </c>
      <c r="AR787" s="17">
        <v>2</v>
      </c>
      <c r="AS787" s="17">
        <v>0</v>
      </c>
      <c r="AT787" s="17">
        <v>0</v>
      </c>
      <c r="AU787" s="17">
        <v>1</v>
      </c>
      <c r="AV787" s="17">
        <v>0</v>
      </c>
      <c r="AW787" s="17">
        <v>0</v>
      </c>
      <c r="AX787" s="17">
        <v>0</v>
      </c>
      <c r="AY787" s="17">
        <v>0</v>
      </c>
      <c r="AZ787" s="17">
        <v>0</v>
      </c>
      <c r="BA787" s="17">
        <v>0</v>
      </c>
      <c r="BB787" s="17">
        <v>0</v>
      </c>
      <c r="BC787" s="44">
        <f t="shared" ref="BC787" si="1040">SUM(I787:BB787)</f>
        <v>252</v>
      </c>
      <c r="BD787" s="47">
        <f t="shared" ref="BD787" si="1041">SUM(I788:BB788)</f>
        <v>252</v>
      </c>
      <c r="BE787" s="50">
        <f t="shared" ref="BE787" si="1042">SUM(I789:BB789)</f>
        <v>252</v>
      </c>
      <c r="BF787" s="50">
        <f t="shared" ref="BF787" si="1043">BE787-BC787</f>
        <v>0</v>
      </c>
      <c r="BG787" s="53">
        <v>0.84750000000000003</v>
      </c>
      <c r="BH787" s="56" t="s">
        <v>5414</v>
      </c>
    </row>
    <row r="788" spans="1:60" ht="16.2" x14ac:dyDescent="0.25">
      <c r="A788" s="41" t="s">
        <v>5415</v>
      </c>
      <c r="B788" s="42" t="s">
        <v>5416</v>
      </c>
      <c r="C788" s="41" t="s">
        <v>5417</v>
      </c>
      <c r="D788" s="41" t="s">
        <v>5418</v>
      </c>
      <c r="E788" s="41" t="s">
        <v>5419</v>
      </c>
      <c r="F788" s="41" t="s">
        <v>77</v>
      </c>
      <c r="G788" s="43">
        <v>44294</v>
      </c>
      <c r="H788" s="18" t="s">
        <v>5420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1</v>
      </c>
      <c r="R788" s="18">
        <v>0</v>
      </c>
      <c r="S788" s="18">
        <v>2</v>
      </c>
      <c r="T788" s="18">
        <v>3</v>
      </c>
      <c r="U788" s="18">
        <v>0</v>
      </c>
      <c r="V788" s="18">
        <v>0</v>
      </c>
      <c r="W788" s="18">
        <v>4</v>
      </c>
      <c r="X788" s="18">
        <v>18</v>
      </c>
      <c r="Y788" s="18">
        <v>0</v>
      </c>
      <c r="Z788" s="18">
        <v>0</v>
      </c>
      <c r="AA788" s="18">
        <v>28</v>
      </c>
      <c r="AB788" s="18">
        <v>36</v>
      </c>
      <c r="AC788" s="18">
        <v>0</v>
      </c>
      <c r="AD788" s="18">
        <v>0</v>
      </c>
      <c r="AE788" s="18">
        <v>38</v>
      </c>
      <c r="AF788" s="18">
        <v>35</v>
      </c>
      <c r="AG788" s="18">
        <v>0</v>
      </c>
      <c r="AH788" s="18">
        <v>0</v>
      </c>
      <c r="AI788" s="18">
        <v>31</v>
      </c>
      <c r="AJ788" s="18">
        <v>21</v>
      </c>
      <c r="AK788" s="18">
        <v>0</v>
      </c>
      <c r="AL788" s="18">
        <v>0</v>
      </c>
      <c r="AM788" s="18">
        <v>16</v>
      </c>
      <c r="AN788" s="18">
        <v>10</v>
      </c>
      <c r="AO788" s="18">
        <v>0</v>
      </c>
      <c r="AP788" s="18">
        <v>0</v>
      </c>
      <c r="AQ788" s="18">
        <v>6</v>
      </c>
      <c r="AR788" s="18">
        <v>2</v>
      </c>
      <c r="AS788" s="18">
        <v>0</v>
      </c>
      <c r="AT788" s="18">
        <v>0</v>
      </c>
      <c r="AU788" s="18">
        <v>1</v>
      </c>
      <c r="AV788" s="18">
        <v>0</v>
      </c>
      <c r="AW788" s="18">
        <v>0</v>
      </c>
      <c r="AX788" s="18">
        <v>0</v>
      </c>
      <c r="AY788" s="18">
        <v>0</v>
      </c>
      <c r="AZ788" s="18">
        <v>0</v>
      </c>
      <c r="BA788" s="18">
        <v>0</v>
      </c>
      <c r="BB788" s="18">
        <v>0</v>
      </c>
      <c r="BC788" s="45"/>
      <c r="BD788" s="48"/>
      <c r="BE788" s="51"/>
      <c r="BF788" s="51"/>
      <c r="BG788" s="54"/>
      <c r="BH788" s="56" t="s">
        <v>5421</v>
      </c>
    </row>
    <row r="789" spans="1:60" ht="16.2" x14ac:dyDescent="0.25">
      <c r="A789" s="41" t="s">
        <v>5422</v>
      </c>
      <c r="B789" s="42" t="s">
        <v>5423</v>
      </c>
      <c r="C789" s="41" t="s">
        <v>5424</v>
      </c>
      <c r="D789" s="41" t="s">
        <v>5425</v>
      </c>
      <c r="E789" s="41" t="s">
        <v>5426</v>
      </c>
      <c r="F789" s="41" t="s">
        <v>77</v>
      </c>
      <c r="G789" s="43">
        <v>44294</v>
      </c>
      <c r="H789" s="19" t="s">
        <v>5427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1</v>
      </c>
      <c r="R789" s="19">
        <v>0</v>
      </c>
      <c r="S789" s="19">
        <v>2</v>
      </c>
      <c r="T789" s="19">
        <v>3</v>
      </c>
      <c r="U789" s="19">
        <v>0</v>
      </c>
      <c r="V789" s="19">
        <v>0</v>
      </c>
      <c r="W789" s="19">
        <v>4</v>
      </c>
      <c r="X789" s="19">
        <v>18</v>
      </c>
      <c r="Y789" s="19">
        <v>0</v>
      </c>
      <c r="Z789" s="19">
        <v>0</v>
      </c>
      <c r="AA789" s="19">
        <v>28</v>
      </c>
      <c r="AB789" s="19">
        <v>36</v>
      </c>
      <c r="AC789" s="19">
        <v>0</v>
      </c>
      <c r="AD789" s="19">
        <v>0</v>
      </c>
      <c r="AE789" s="19">
        <v>38</v>
      </c>
      <c r="AF789" s="19">
        <v>35</v>
      </c>
      <c r="AG789" s="19">
        <v>0</v>
      </c>
      <c r="AH789" s="19">
        <v>0</v>
      </c>
      <c r="AI789" s="19">
        <v>31</v>
      </c>
      <c r="AJ789" s="19">
        <v>21</v>
      </c>
      <c r="AK789" s="19">
        <v>0</v>
      </c>
      <c r="AL789" s="19">
        <v>0</v>
      </c>
      <c r="AM789" s="19">
        <v>16</v>
      </c>
      <c r="AN789" s="19">
        <v>10</v>
      </c>
      <c r="AO789" s="19">
        <v>0</v>
      </c>
      <c r="AP789" s="19">
        <v>0</v>
      </c>
      <c r="AQ789" s="19">
        <v>6</v>
      </c>
      <c r="AR789" s="19">
        <v>2</v>
      </c>
      <c r="AS789" s="19">
        <v>0</v>
      </c>
      <c r="AT789" s="19">
        <v>0</v>
      </c>
      <c r="AU789" s="19">
        <v>1</v>
      </c>
      <c r="AV789" s="19">
        <v>0</v>
      </c>
      <c r="AW789" s="19">
        <v>0</v>
      </c>
      <c r="AX789" s="19">
        <v>0</v>
      </c>
      <c r="AY789" s="19">
        <v>0</v>
      </c>
      <c r="AZ789" s="19">
        <v>0</v>
      </c>
      <c r="BA789" s="19">
        <v>0</v>
      </c>
      <c r="BB789" s="19">
        <v>0</v>
      </c>
      <c r="BC789" s="46"/>
      <c r="BD789" s="49"/>
      <c r="BE789" s="52"/>
      <c r="BF789" s="52"/>
      <c r="BG789" s="55"/>
      <c r="BH789" s="56" t="s">
        <v>5428</v>
      </c>
    </row>
    <row r="790" spans="1:60" ht="16.2" x14ac:dyDescent="0.25">
      <c r="A790" s="41" t="s">
        <v>5429</v>
      </c>
      <c r="B790" s="42" t="s">
        <v>5430</v>
      </c>
      <c r="C790" s="41" t="s">
        <v>5431</v>
      </c>
      <c r="D790" s="41" t="s">
        <v>5432</v>
      </c>
      <c r="E790" s="41" t="s">
        <v>5433</v>
      </c>
      <c r="F790" s="41" t="s">
        <v>77</v>
      </c>
      <c r="G790" s="43">
        <v>44291</v>
      </c>
      <c r="H790" s="17" t="s">
        <v>5434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3</v>
      </c>
      <c r="Q790" s="17">
        <v>11</v>
      </c>
      <c r="R790" s="17">
        <v>0</v>
      </c>
      <c r="S790" s="17">
        <v>13</v>
      </c>
      <c r="T790" s="17">
        <v>11</v>
      </c>
      <c r="U790" s="17">
        <v>0</v>
      </c>
      <c r="V790" s="17">
        <v>0</v>
      </c>
      <c r="W790" s="17">
        <v>10</v>
      </c>
      <c r="X790" s="17">
        <v>9</v>
      </c>
      <c r="Y790" s="17">
        <v>0</v>
      </c>
      <c r="Z790" s="17">
        <v>0</v>
      </c>
      <c r="AA790" s="17">
        <v>23</v>
      </c>
      <c r="AB790" s="17">
        <v>31</v>
      </c>
      <c r="AC790" s="17">
        <v>0</v>
      </c>
      <c r="AD790" s="17">
        <v>0</v>
      </c>
      <c r="AE790" s="17">
        <v>31</v>
      </c>
      <c r="AF790" s="17">
        <v>31</v>
      </c>
      <c r="AG790" s="17">
        <v>0</v>
      </c>
      <c r="AH790" s="17">
        <v>0</v>
      </c>
      <c r="AI790" s="17">
        <v>31</v>
      </c>
      <c r="AJ790" s="17">
        <v>26</v>
      </c>
      <c r="AK790" s="17">
        <v>0</v>
      </c>
      <c r="AL790" s="17">
        <v>0</v>
      </c>
      <c r="AM790" s="17">
        <v>16</v>
      </c>
      <c r="AN790" s="17">
        <v>3</v>
      </c>
      <c r="AO790" s="17">
        <v>0</v>
      </c>
      <c r="AP790" s="17">
        <v>0</v>
      </c>
      <c r="AQ790" s="17">
        <v>1</v>
      </c>
      <c r="AR790" s="17">
        <v>0</v>
      </c>
      <c r="AS790" s="17">
        <v>0</v>
      </c>
      <c r="AT790" s="17">
        <v>0</v>
      </c>
      <c r="AU790" s="17">
        <v>0</v>
      </c>
      <c r="AV790" s="17">
        <v>0</v>
      </c>
      <c r="AW790" s="17">
        <v>0</v>
      </c>
      <c r="AX790" s="17">
        <v>0</v>
      </c>
      <c r="AY790" s="17">
        <v>0</v>
      </c>
      <c r="AZ790" s="17">
        <v>0</v>
      </c>
      <c r="BA790" s="17">
        <v>0</v>
      </c>
      <c r="BB790" s="17">
        <v>0</v>
      </c>
      <c r="BC790" s="44">
        <f t="shared" ref="BC790" si="1044">SUM(I790:BB790)</f>
        <v>250</v>
      </c>
      <c r="BD790" s="47">
        <f t="shared" ref="BD790" si="1045">SUM(I791:BB791)</f>
        <v>250</v>
      </c>
      <c r="BE790" s="50">
        <f t="shared" ref="BE790" si="1046">SUM(I792:BB792)</f>
        <v>250</v>
      </c>
      <c r="BF790" s="50">
        <f t="shared" ref="BF790" si="1047">BE790-BC790</f>
        <v>0</v>
      </c>
      <c r="BG790" s="53">
        <v>0.88350000000000006</v>
      </c>
      <c r="BH790" s="56" t="s">
        <v>5435</v>
      </c>
    </row>
    <row r="791" spans="1:60" ht="16.2" x14ac:dyDescent="0.25">
      <c r="A791" s="41" t="s">
        <v>5436</v>
      </c>
      <c r="B791" s="42" t="s">
        <v>5437</v>
      </c>
      <c r="C791" s="41" t="s">
        <v>5438</v>
      </c>
      <c r="D791" s="41" t="s">
        <v>5439</v>
      </c>
      <c r="E791" s="41" t="s">
        <v>5440</v>
      </c>
      <c r="F791" s="41" t="s">
        <v>77</v>
      </c>
      <c r="G791" s="43">
        <v>44291</v>
      </c>
      <c r="H791" s="18" t="s">
        <v>5441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3</v>
      </c>
      <c r="Q791" s="18">
        <v>11</v>
      </c>
      <c r="R791" s="18">
        <v>0</v>
      </c>
      <c r="S791" s="18">
        <v>13</v>
      </c>
      <c r="T791" s="18">
        <v>11</v>
      </c>
      <c r="U791" s="18">
        <v>0</v>
      </c>
      <c r="V791" s="18">
        <v>0</v>
      </c>
      <c r="W791" s="18">
        <v>10</v>
      </c>
      <c r="X791" s="18">
        <v>9</v>
      </c>
      <c r="Y791" s="18">
        <v>0</v>
      </c>
      <c r="Z791" s="18">
        <v>0</v>
      </c>
      <c r="AA791" s="18">
        <v>23</v>
      </c>
      <c r="AB791" s="18">
        <v>31</v>
      </c>
      <c r="AC791" s="18">
        <v>0</v>
      </c>
      <c r="AD791" s="18">
        <v>0</v>
      </c>
      <c r="AE791" s="18">
        <v>31</v>
      </c>
      <c r="AF791" s="18">
        <v>31</v>
      </c>
      <c r="AG791" s="18">
        <v>0</v>
      </c>
      <c r="AH791" s="18">
        <v>0</v>
      </c>
      <c r="AI791" s="18">
        <v>31</v>
      </c>
      <c r="AJ791" s="18">
        <v>26</v>
      </c>
      <c r="AK791" s="18">
        <v>0</v>
      </c>
      <c r="AL791" s="18">
        <v>0</v>
      </c>
      <c r="AM791" s="18">
        <v>16</v>
      </c>
      <c r="AN791" s="18">
        <v>3</v>
      </c>
      <c r="AO791" s="18">
        <v>0</v>
      </c>
      <c r="AP791" s="18">
        <v>0</v>
      </c>
      <c r="AQ791" s="18">
        <v>1</v>
      </c>
      <c r="AR791" s="18">
        <v>0</v>
      </c>
      <c r="AS791" s="18">
        <v>0</v>
      </c>
      <c r="AT791" s="18">
        <v>0</v>
      </c>
      <c r="AU791" s="18">
        <v>0</v>
      </c>
      <c r="AV791" s="18">
        <v>0</v>
      </c>
      <c r="AW791" s="18">
        <v>0</v>
      </c>
      <c r="AX791" s="18">
        <v>0</v>
      </c>
      <c r="AY791" s="18">
        <v>0</v>
      </c>
      <c r="AZ791" s="18">
        <v>0</v>
      </c>
      <c r="BA791" s="18">
        <v>0</v>
      </c>
      <c r="BB791" s="18">
        <v>0</v>
      </c>
      <c r="BC791" s="45"/>
      <c r="BD791" s="48"/>
      <c r="BE791" s="51"/>
      <c r="BF791" s="51"/>
      <c r="BG791" s="54"/>
      <c r="BH791" s="56" t="s">
        <v>5442</v>
      </c>
    </row>
    <row r="792" spans="1:60" ht="16.2" x14ac:dyDescent="0.25">
      <c r="A792" s="41" t="s">
        <v>5443</v>
      </c>
      <c r="B792" s="42" t="s">
        <v>5444</v>
      </c>
      <c r="C792" s="41" t="s">
        <v>5445</v>
      </c>
      <c r="D792" s="41" t="s">
        <v>5446</v>
      </c>
      <c r="E792" s="41" t="s">
        <v>5447</v>
      </c>
      <c r="F792" s="41" t="s">
        <v>77</v>
      </c>
      <c r="G792" s="43">
        <v>44291</v>
      </c>
      <c r="H792" s="19" t="s">
        <v>5448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3</v>
      </c>
      <c r="Q792" s="19">
        <v>11</v>
      </c>
      <c r="R792" s="19">
        <v>0</v>
      </c>
      <c r="S792" s="19">
        <v>13</v>
      </c>
      <c r="T792" s="19">
        <v>11</v>
      </c>
      <c r="U792" s="19">
        <v>0</v>
      </c>
      <c r="V792" s="19">
        <v>0</v>
      </c>
      <c r="W792" s="19">
        <v>10</v>
      </c>
      <c r="X792" s="19">
        <v>9</v>
      </c>
      <c r="Y792" s="19">
        <v>0</v>
      </c>
      <c r="Z792" s="19">
        <v>0</v>
      </c>
      <c r="AA792" s="19">
        <v>23</v>
      </c>
      <c r="AB792" s="19">
        <v>31</v>
      </c>
      <c r="AC792" s="19">
        <v>0</v>
      </c>
      <c r="AD792" s="19">
        <v>0</v>
      </c>
      <c r="AE792" s="19">
        <v>31</v>
      </c>
      <c r="AF792" s="19">
        <v>31</v>
      </c>
      <c r="AG792" s="19">
        <v>0</v>
      </c>
      <c r="AH792" s="19">
        <v>0</v>
      </c>
      <c r="AI792" s="19">
        <v>31</v>
      </c>
      <c r="AJ792" s="19">
        <v>26</v>
      </c>
      <c r="AK792" s="19">
        <v>0</v>
      </c>
      <c r="AL792" s="19">
        <v>0</v>
      </c>
      <c r="AM792" s="19">
        <v>16</v>
      </c>
      <c r="AN792" s="19">
        <v>3</v>
      </c>
      <c r="AO792" s="19">
        <v>0</v>
      </c>
      <c r="AP792" s="19">
        <v>0</v>
      </c>
      <c r="AQ792" s="19">
        <v>1</v>
      </c>
      <c r="AR792" s="19">
        <v>0</v>
      </c>
      <c r="AS792" s="19">
        <v>0</v>
      </c>
      <c r="AT792" s="19">
        <v>0</v>
      </c>
      <c r="AU792" s="19">
        <v>0</v>
      </c>
      <c r="AV792" s="19">
        <v>0</v>
      </c>
      <c r="AW792" s="19">
        <v>0</v>
      </c>
      <c r="AX792" s="19">
        <v>0</v>
      </c>
      <c r="AY792" s="19">
        <v>0</v>
      </c>
      <c r="AZ792" s="19">
        <v>0</v>
      </c>
      <c r="BA792" s="19">
        <v>0</v>
      </c>
      <c r="BB792" s="19">
        <v>0</v>
      </c>
      <c r="BC792" s="46"/>
      <c r="BD792" s="49"/>
      <c r="BE792" s="52"/>
      <c r="BF792" s="52"/>
      <c r="BG792" s="55"/>
      <c r="BH792" s="56" t="s">
        <v>5449</v>
      </c>
    </row>
    <row r="793" spans="1:60" ht="16.2" x14ac:dyDescent="0.25">
      <c r="A793" s="41" t="s">
        <v>5450</v>
      </c>
      <c r="B793" s="42" t="s">
        <v>5451</v>
      </c>
      <c r="C793" s="41" t="s">
        <v>5452</v>
      </c>
      <c r="D793" s="41" t="s">
        <v>5453</v>
      </c>
      <c r="E793" s="41" t="s">
        <v>5454</v>
      </c>
      <c r="F793" s="41" t="s">
        <v>77</v>
      </c>
      <c r="G793" s="43">
        <v>44295</v>
      </c>
      <c r="H793" s="17" t="s">
        <v>5455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1</v>
      </c>
      <c r="T793" s="17">
        <v>2</v>
      </c>
      <c r="U793" s="17">
        <v>0</v>
      </c>
      <c r="V793" s="17">
        <v>0</v>
      </c>
      <c r="W793" s="17">
        <v>9</v>
      </c>
      <c r="X793" s="17">
        <v>9</v>
      </c>
      <c r="Y793" s="17">
        <v>0</v>
      </c>
      <c r="Z793" s="17">
        <v>0</v>
      </c>
      <c r="AA793" s="17">
        <v>13</v>
      </c>
      <c r="AB793" s="17">
        <v>18</v>
      </c>
      <c r="AC793" s="17">
        <v>0</v>
      </c>
      <c r="AD793" s="17">
        <v>0</v>
      </c>
      <c r="AE793" s="17">
        <v>26</v>
      </c>
      <c r="AF793" s="17">
        <v>34</v>
      </c>
      <c r="AG793" s="17">
        <v>0</v>
      </c>
      <c r="AH793" s="17">
        <v>0</v>
      </c>
      <c r="AI793" s="17">
        <v>32</v>
      </c>
      <c r="AJ793" s="17">
        <v>32</v>
      </c>
      <c r="AK793" s="17">
        <v>0</v>
      </c>
      <c r="AL793" s="17">
        <v>0</v>
      </c>
      <c r="AM793" s="17">
        <v>24</v>
      </c>
      <c r="AN793" s="17">
        <v>17</v>
      </c>
      <c r="AO793" s="17">
        <v>0</v>
      </c>
      <c r="AP793" s="17">
        <v>0</v>
      </c>
      <c r="AQ793" s="17">
        <v>11</v>
      </c>
      <c r="AR793" s="17">
        <v>7</v>
      </c>
      <c r="AS793" s="17">
        <v>0</v>
      </c>
      <c r="AT793" s="17">
        <v>0</v>
      </c>
      <c r="AU793" s="17">
        <v>7</v>
      </c>
      <c r="AV793" s="17">
        <v>0</v>
      </c>
      <c r="AW793" s="17">
        <v>0</v>
      </c>
      <c r="AX793" s="17">
        <v>0</v>
      </c>
      <c r="AY793" s="17">
        <v>0</v>
      </c>
      <c r="AZ793" s="17">
        <v>0</v>
      </c>
      <c r="BA793" s="17">
        <v>0</v>
      </c>
      <c r="BB793" s="17">
        <v>0</v>
      </c>
      <c r="BC793" s="44">
        <f t="shared" ref="BC793" si="1048">SUM(I793:BB793)</f>
        <v>242</v>
      </c>
      <c r="BD793" s="47">
        <f t="shared" ref="BD793" si="1049">SUM(I794:BB794)</f>
        <v>242</v>
      </c>
      <c r="BE793" s="50">
        <f t="shared" ref="BE793" si="1050">SUM(I795:BB795)</f>
        <v>242</v>
      </c>
      <c r="BF793" s="50">
        <f t="shared" ref="BF793" si="1051">BE793-BC793</f>
        <v>0</v>
      </c>
      <c r="BG793" s="53">
        <v>0.8387</v>
      </c>
      <c r="BH793" s="56" t="s">
        <v>5456</v>
      </c>
    </row>
    <row r="794" spans="1:60" ht="16.2" x14ac:dyDescent="0.25">
      <c r="A794" s="41" t="s">
        <v>5457</v>
      </c>
      <c r="B794" s="42" t="s">
        <v>5458</v>
      </c>
      <c r="C794" s="41" t="s">
        <v>5459</v>
      </c>
      <c r="D794" s="41" t="s">
        <v>5460</v>
      </c>
      <c r="E794" s="41" t="s">
        <v>5461</v>
      </c>
      <c r="F794" s="41" t="s">
        <v>77</v>
      </c>
      <c r="G794" s="43">
        <v>44295</v>
      </c>
      <c r="H794" s="18" t="s">
        <v>5462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1</v>
      </c>
      <c r="T794" s="18">
        <v>2</v>
      </c>
      <c r="U794" s="18">
        <v>0</v>
      </c>
      <c r="V794" s="18">
        <v>0</v>
      </c>
      <c r="W794" s="18">
        <v>9</v>
      </c>
      <c r="X794" s="18">
        <v>9</v>
      </c>
      <c r="Y794" s="18">
        <v>0</v>
      </c>
      <c r="Z794" s="18">
        <v>0</v>
      </c>
      <c r="AA794" s="18">
        <v>13</v>
      </c>
      <c r="AB794" s="18">
        <v>18</v>
      </c>
      <c r="AC794" s="18">
        <v>0</v>
      </c>
      <c r="AD794" s="18">
        <v>0</v>
      </c>
      <c r="AE794" s="18">
        <v>26</v>
      </c>
      <c r="AF794" s="18">
        <v>34</v>
      </c>
      <c r="AG794" s="18">
        <v>0</v>
      </c>
      <c r="AH794" s="18">
        <v>0</v>
      </c>
      <c r="AI794" s="18">
        <v>32</v>
      </c>
      <c r="AJ794" s="18">
        <v>32</v>
      </c>
      <c r="AK794" s="18">
        <v>0</v>
      </c>
      <c r="AL794" s="18">
        <v>0</v>
      </c>
      <c r="AM794" s="18">
        <v>24</v>
      </c>
      <c r="AN794" s="18">
        <v>17</v>
      </c>
      <c r="AO794" s="18">
        <v>0</v>
      </c>
      <c r="AP794" s="18">
        <v>0</v>
      </c>
      <c r="AQ794" s="18">
        <v>11</v>
      </c>
      <c r="AR794" s="18">
        <v>7</v>
      </c>
      <c r="AS794" s="18">
        <v>0</v>
      </c>
      <c r="AT794" s="18">
        <v>0</v>
      </c>
      <c r="AU794" s="18">
        <v>7</v>
      </c>
      <c r="AV794" s="18">
        <v>0</v>
      </c>
      <c r="AW794" s="18">
        <v>0</v>
      </c>
      <c r="AX794" s="18">
        <v>0</v>
      </c>
      <c r="AY794" s="18">
        <v>0</v>
      </c>
      <c r="AZ794" s="18">
        <v>0</v>
      </c>
      <c r="BA794" s="18">
        <v>0</v>
      </c>
      <c r="BB794" s="18">
        <v>0</v>
      </c>
      <c r="BC794" s="45"/>
      <c r="BD794" s="48"/>
      <c r="BE794" s="51"/>
      <c r="BF794" s="51"/>
      <c r="BG794" s="54"/>
      <c r="BH794" s="56" t="s">
        <v>5463</v>
      </c>
    </row>
    <row r="795" spans="1:60" ht="16.2" x14ac:dyDescent="0.25">
      <c r="A795" s="41" t="s">
        <v>5464</v>
      </c>
      <c r="B795" s="42" t="s">
        <v>5465</v>
      </c>
      <c r="C795" s="41" t="s">
        <v>5466</v>
      </c>
      <c r="D795" s="41" t="s">
        <v>5467</v>
      </c>
      <c r="E795" s="41" t="s">
        <v>5468</v>
      </c>
      <c r="F795" s="41" t="s">
        <v>77</v>
      </c>
      <c r="G795" s="43">
        <v>44295</v>
      </c>
      <c r="H795" s="19" t="s">
        <v>5469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1</v>
      </c>
      <c r="T795" s="19">
        <v>2</v>
      </c>
      <c r="U795" s="19">
        <v>0</v>
      </c>
      <c r="V795" s="19">
        <v>0</v>
      </c>
      <c r="W795" s="19">
        <v>9</v>
      </c>
      <c r="X795" s="19">
        <v>9</v>
      </c>
      <c r="Y795" s="19">
        <v>0</v>
      </c>
      <c r="Z795" s="19">
        <v>0</v>
      </c>
      <c r="AA795" s="19">
        <v>13</v>
      </c>
      <c r="AB795" s="19">
        <v>18</v>
      </c>
      <c r="AC795" s="19">
        <v>0</v>
      </c>
      <c r="AD795" s="19">
        <v>0</v>
      </c>
      <c r="AE795" s="19">
        <v>26</v>
      </c>
      <c r="AF795" s="19">
        <v>34</v>
      </c>
      <c r="AG795" s="19">
        <v>0</v>
      </c>
      <c r="AH795" s="19">
        <v>0</v>
      </c>
      <c r="AI795" s="19">
        <v>32</v>
      </c>
      <c r="AJ795" s="19">
        <v>32</v>
      </c>
      <c r="AK795" s="19">
        <v>0</v>
      </c>
      <c r="AL795" s="19">
        <v>0</v>
      </c>
      <c r="AM795" s="19">
        <v>24</v>
      </c>
      <c r="AN795" s="19">
        <v>17</v>
      </c>
      <c r="AO795" s="19">
        <v>0</v>
      </c>
      <c r="AP795" s="19">
        <v>0</v>
      </c>
      <c r="AQ795" s="19">
        <v>11</v>
      </c>
      <c r="AR795" s="19">
        <v>7</v>
      </c>
      <c r="AS795" s="19">
        <v>0</v>
      </c>
      <c r="AT795" s="19">
        <v>0</v>
      </c>
      <c r="AU795" s="19">
        <v>7</v>
      </c>
      <c r="AV795" s="19">
        <v>0</v>
      </c>
      <c r="AW795" s="19">
        <v>0</v>
      </c>
      <c r="AX795" s="19">
        <v>0</v>
      </c>
      <c r="AY795" s="19">
        <v>0</v>
      </c>
      <c r="AZ795" s="19">
        <v>0</v>
      </c>
      <c r="BA795" s="19">
        <v>0</v>
      </c>
      <c r="BB795" s="19">
        <v>0</v>
      </c>
      <c r="BC795" s="46"/>
      <c r="BD795" s="49"/>
      <c r="BE795" s="52"/>
      <c r="BF795" s="52"/>
      <c r="BG795" s="55"/>
      <c r="BH795" s="56" t="s">
        <v>5470</v>
      </c>
    </row>
    <row r="796" spans="1:60" ht="16.2" x14ac:dyDescent="0.25">
      <c r="A796" s="41" t="s">
        <v>5471</v>
      </c>
      <c r="B796" s="42" t="s">
        <v>5472</v>
      </c>
      <c r="C796" s="41" t="s">
        <v>5473</v>
      </c>
      <c r="D796" s="41" t="s">
        <v>5474</v>
      </c>
      <c r="E796" s="41" t="s">
        <v>5475</v>
      </c>
      <c r="F796" s="41" t="s">
        <v>77</v>
      </c>
      <c r="G796" s="43">
        <v>44288</v>
      </c>
      <c r="H796" s="17" t="s">
        <v>5476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1</v>
      </c>
      <c r="R796" s="17">
        <v>0</v>
      </c>
      <c r="S796" s="17">
        <v>1</v>
      </c>
      <c r="T796" s="17">
        <v>1</v>
      </c>
      <c r="U796" s="17">
        <v>0</v>
      </c>
      <c r="V796" s="17">
        <v>0</v>
      </c>
      <c r="W796" s="17">
        <v>1</v>
      </c>
      <c r="X796" s="17">
        <v>13</v>
      </c>
      <c r="Y796" s="17">
        <v>0</v>
      </c>
      <c r="Z796" s="17">
        <v>0</v>
      </c>
      <c r="AA796" s="17">
        <v>17</v>
      </c>
      <c r="AB796" s="17">
        <v>25</v>
      </c>
      <c r="AC796" s="17">
        <v>0</v>
      </c>
      <c r="AD796" s="17">
        <v>0</v>
      </c>
      <c r="AE796" s="17">
        <v>38</v>
      </c>
      <c r="AF796" s="17">
        <v>38</v>
      </c>
      <c r="AG796" s="17">
        <v>0</v>
      </c>
      <c r="AH796" s="17">
        <v>0</v>
      </c>
      <c r="AI796" s="17">
        <v>36</v>
      </c>
      <c r="AJ796" s="17">
        <v>24</v>
      </c>
      <c r="AK796" s="17">
        <v>0</v>
      </c>
      <c r="AL796" s="17">
        <v>0</v>
      </c>
      <c r="AM796" s="17">
        <v>20</v>
      </c>
      <c r="AN796" s="17">
        <v>13</v>
      </c>
      <c r="AO796" s="17">
        <v>0</v>
      </c>
      <c r="AP796" s="17">
        <v>0</v>
      </c>
      <c r="AQ796" s="17">
        <v>0</v>
      </c>
      <c r="AR796" s="17">
        <v>3</v>
      </c>
      <c r="AS796" s="17">
        <v>0</v>
      </c>
      <c r="AT796" s="17">
        <v>0</v>
      </c>
      <c r="AU796" s="17">
        <v>0</v>
      </c>
      <c r="AV796" s="17">
        <v>0</v>
      </c>
      <c r="AW796" s="17">
        <v>0</v>
      </c>
      <c r="AX796" s="17">
        <v>0</v>
      </c>
      <c r="AY796" s="17">
        <v>0</v>
      </c>
      <c r="AZ796" s="17">
        <v>0</v>
      </c>
      <c r="BA796" s="17">
        <v>0</v>
      </c>
      <c r="BB796" s="17">
        <v>0</v>
      </c>
      <c r="BC796" s="44">
        <f t="shared" ref="BC796" si="1052">SUM(I796:BB796)</f>
        <v>231</v>
      </c>
      <c r="BD796" s="47">
        <f t="shared" ref="BD796" si="1053">SUM(I797:BB797)</f>
        <v>231</v>
      </c>
      <c r="BE796" s="50">
        <f t="shared" ref="BE796" si="1054">SUM(I798:BB798)</f>
        <v>231</v>
      </c>
      <c r="BF796" s="50">
        <f t="shared" ref="BF796" si="1055">BE796-BC796</f>
        <v>0</v>
      </c>
      <c r="BG796" s="53">
        <v>0.8498</v>
      </c>
      <c r="BH796" s="56" t="s">
        <v>5477</v>
      </c>
    </row>
    <row r="797" spans="1:60" ht="16.2" x14ac:dyDescent="0.25">
      <c r="A797" s="41" t="s">
        <v>5478</v>
      </c>
      <c r="B797" s="42" t="s">
        <v>5479</v>
      </c>
      <c r="C797" s="41" t="s">
        <v>5480</v>
      </c>
      <c r="D797" s="41" t="s">
        <v>5481</v>
      </c>
      <c r="E797" s="41" t="s">
        <v>5482</v>
      </c>
      <c r="F797" s="41" t="s">
        <v>77</v>
      </c>
      <c r="G797" s="43">
        <v>44288</v>
      </c>
      <c r="H797" s="18" t="s">
        <v>5483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1</v>
      </c>
      <c r="R797" s="18">
        <v>0</v>
      </c>
      <c r="S797" s="18">
        <v>1</v>
      </c>
      <c r="T797" s="18">
        <v>1</v>
      </c>
      <c r="U797" s="18">
        <v>0</v>
      </c>
      <c r="V797" s="18">
        <v>0</v>
      </c>
      <c r="W797" s="18">
        <v>1</v>
      </c>
      <c r="X797" s="18">
        <v>13</v>
      </c>
      <c r="Y797" s="18">
        <v>0</v>
      </c>
      <c r="Z797" s="18">
        <v>0</v>
      </c>
      <c r="AA797" s="18">
        <v>17</v>
      </c>
      <c r="AB797" s="18">
        <v>25</v>
      </c>
      <c r="AC797" s="18">
        <v>0</v>
      </c>
      <c r="AD797" s="18">
        <v>0</v>
      </c>
      <c r="AE797" s="18">
        <v>38</v>
      </c>
      <c r="AF797" s="18">
        <v>38</v>
      </c>
      <c r="AG797" s="18">
        <v>0</v>
      </c>
      <c r="AH797" s="18">
        <v>0</v>
      </c>
      <c r="AI797" s="18">
        <v>36</v>
      </c>
      <c r="AJ797" s="18">
        <v>24</v>
      </c>
      <c r="AK797" s="18">
        <v>0</v>
      </c>
      <c r="AL797" s="18">
        <v>0</v>
      </c>
      <c r="AM797" s="18">
        <v>20</v>
      </c>
      <c r="AN797" s="18">
        <v>13</v>
      </c>
      <c r="AO797" s="18">
        <v>0</v>
      </c>
      <c r="AP797" s="18">
        <v>0</v>
      </c>
      <c r="AQ797" s="18">
        <v>0</v>
      </c>
      <c r="AR797" s="18">
        <v>3</v>
      </c>
      <c r="AS797" s="18">
        <v>0</v>
      </c>
      <c r="AT797" s="18">
        <v>0</v>
      </c>
      <c r="AU797" s="18">
        <v>0</v>
      </c>
      <c r="AV797" s="18">
        <v>0</v>
      </c>
      <c r="AW797" s="18">
        <v>0</v>
      </c>
      <c r="AX797" s="18">
        <v>0</v>
      </c>
      <c r="AY797" s="18">
        <v>0</v>
      </c>
      <c r="AZ797" s="18">
        <v>0</v>
      </c>
      <c r="BA797" s="18">
        <v>0</v>
      </c>
      <c r="BB797" s="18">
        <v>0</v>
      </c>
      <c r="BC797" s="45"/>
      <c r="BD797" s="48"/>
      <c r="BE797" s="51"/>
      <c r="BF797" s="51"/>
      <c r="BG797" s="54"/>
      <c r="BH797" s="56" t="s">
        <v>5484</v>
      </c>
    </row>
    <row r="798" spans="1:60" ht="16.2" x14ac:dyDescent="0.25">
      <c r="A798" s="41" t="s">
        <v>5485</v>
      </c>
      <c r="B798" s="42" t="s">
        <v>5486</v>
      </c>
      <c r="C798" s="41" t="s">
        <v>5487</v>
      </c>
      <c r="D798" s="41" t="s">
        <v>5488</v>
      </c>
      <c r="E798" s="41" t="s">
        <v>5489</v>
      </c>
      <c r="F798" s="41" t="s">
        <v>77</v>
      </c>
      <c r="G798" s="43">
        <v>44288</v>
      </c>
      <c r="H798" s="19" t="s">
        <v>5490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1</v>
      </c>
      <c r="R798" s="19">
        <v>0</v>
      </c>
      <c r="S798" s="19">
        <v>1</v>
      </c>
      <c r="T798" s="19">
        <v>1</v>
      </c>
      <c r="U798" s="19">
        <v>0</v>
      </c>
      <c r="V798" s="19">
        <v>0</v>
      </c>
      <c r="W798" s="19">
        <v>1</v>
      </c>
      <c r="X798" s="19">
        <v>13</v>
      </c>
      <c r="Y798" s="19">
        <v>0</v>
      </c>
      <c r="Z798" s="19">
        <v>0</v>
      </c>
      <c r="AA798" s="19">
        <v>17</v>
      </c>
      <c r="AB798" s="19">
        <v>25</v>
      </c>
      <c r="AC798" s="19">
        <v>0</v>
      </c>
      <c r="AD798" s="19">
        <v>0</v>
      </c>
      <c r="AE798" s="19">
        <v>38</v>
      </c>
      <c r="AF798" s="19">
        <v>38</v>
      </c>
      <c r="AG798" s="19">
        <v>0</v>
      </c>
      <c r="AH798" s="19">
        <v>0</v>
      </c>
      <c r="AI798" s="19">
        <v>36</v>
      </c>
      <c r="AJ798" s="19">
        <v>24</v>
      </c>
      <c r="AK798" s="19">
        <v>0</v>
      </c>
      <c r="AL798" s="19">
        <v>0</v>
      </c>
      <c r="AM798" s="19">
        <v>20</v>
      </c>
      <c r="AN798" s="19">
        <v>13</v>
      </c>
      <c r="AO798" s="19">
        <v>0</v>
      </c>
      <c r="AP798" s="19">
        <v>0</v>
      </c>
      <c r="AQ798" s="19">
        <v>0</v>
      </c>
      <c r="AR798" s="19">
        <v>3</v>
      </c>
      <c r="AS798" s="19">
        <v>0</v>
      </c>
      <c r="AT798" s="19">
        <v>0</v>
      </c>
      <c r="AU798" s="19">
        <v>0</v>
      </c>
      <c r="AV798" s="19">
        <v>0</v>
      </c>
      <c r="AW798" s="19">
        <v>0</v>
      </c>
      <c r="AX798" s="19">
        <v>0</v>
      </c>
      <c r="AY798" s="19">
        <v>0</v>
      </c>
      <c r="AZ798" s="19">
        <v>0</v>
      </c>
      <c r="BA798" s="19">
        <v>0</v>
      </c>
      <c r="BB798" s="19">
        <v>0</v>
      </c>
      <c r="BC798" s="46"/>
      <c r="BD798" s="49"/>
      <c r="BE798" s="52"/>
      <c r="BF798" s="52"/>
      <c r="BG798" s="55"/>
      <c r="BH798" s="56" t="s">
        <v>5491</v>
      </c>
    </row>
    <row r="799" spans="1:60" ht="16.2" x14ac:dyDescent="0.25">
      <c r="A799" s="41" t="s">
        <v>5492</v>
      </c>
      <c r="B799" s="42" t="s">
        <v>5493</v>
      </c>
      <c r="C799" s="41" t="s">
        <v>5494</v>
      </c>
      <c r="D799" s="41" t="s">
        <v>5495</v>
      </c>
      <c r="E799" s="41" t="s">
        <v>5496</v>
      </c>
      <c r="F799" s="41" t="s">
        <v>77</v>
      </c>
      <c r="G799" s="43">
        <v>44299</v>
      </c>
      <c r="H799" s="17" t="s">
        <v>5497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4</v>
      </c>
      <c r="O799" s="17">
        <v>0</v>
      </c>
      <c r="P799" s="17">
        <v>5</v>
      </c>
      <c r="Q799" s="17">
        <v>7</v>
      </c>
      <c r="R799" s="17">
        <v>0</v>
      </c>
      <c r="S799" s="17">
        <v>7</v>
      </c>
      <c r="T799" s="17">
        <v>6</v>
      </c>
      <c r="U799" s="17">
        <v>0</v>
      </c>
      <c r="V799" s="17">
        <v>0</v>
      </c>
      <c r="W799" s="17">
        <v>11</v>
      </c>
      <c r="X799" s="17">
        <v>16</v>
      </c>
      <c r="Y799" s="17">
        <v>0</v>
      </c>
      <c r="Z799" s="17">
        <v>0</v>
      </c>
      <c r="AA799" s="17">
        <v>21</v>
      </c>
      <c r="AB799" s="17">
        <v>26</v>
      </c>
      <c r="AC799" s="17">
        <v>0</v>
      </c>
      <c r="AD799" s="17">
        <v>0</v>
      </c>
      <c r="AE799" s="17">
        <v>29</v>
      </c>
      <c r="AF799" s="17">
        <v>27</v>
      </c>
      <c r="AG799" s="17">
        <v>0</v>
      </c>
      <c r="AH799" s="17">
        <v>0</v>
      </c>
      <c r="AI799" s="17">
        <v>20</v>
      </c>
      <c r="AJ799" s="17">
        <v>18</v>
      </c>
      <c r="AK799" s="17">
        <v>0</v>
      </c>
      <c r="AL799" s="17">
        <v>0</v>
      </c>
      <c r="AM799" s="17">
        <v>13</v>
      </c>
      <c r="AN799" s="17">
        <v>7</v>
      </c>
      <c r="AO799" s="17">
        <v>0</v>
      </c>
      <c r="AP799" s="17">
        <v>0</v>
      </c>
      <c r="AQ799" s="17">
        <v>3</v>
      </c>
      <c r="AR799" s="17">
        <v>0</v>
      </c>
      <c r="AS799" s="17">
        <v>0</v>
      </c>
      <c r="AT799" s="17">
        <v>0</v>
      </c>
      <c r="AU799" s="17">
        <v>0</v>
      </c>
      <c r="AV799" s="17">
        <v>0</v>
      </c>
      <c r="AW799" s="17">
        <v>0</v>
      </c>
      <c r="AX799" s="17">
        <v>0</v>
      </c>
      <c r="AY799" s="17">
        <v>0</v>
      </c>
      <c r="AZ799" s="17">
        <v>0</v>
      </c>
      <c r="BA799" s="17">
        <v>0</v>
      </c>
      <c r="BB799" s="17">
        <v>0</v>
      </c>
      <c r="BC799" s="44">
        <f t="shared" ref="BC799" si="1056">SUM(I799:BB799)</f>
        <v>220</v>
      </c>
      <c r="BD799" s="47">
        <f t="shared" ref="BD799" si="1057">SUM(I800:BB800)</f>
        <v>0</v>
      </c>
      <c r="BE799" s="50">
        <f t="shared" ref="BE799" si="1058">SUM(I801:BB801)</f>
        <v>0</v>
      </c>
      <c r="BF799" s="50">
        <f t="shared" ref="BF799" si="1059">BE799-BC799</f>
        <v>-220</v>
      </c>
      <c r="BG799" s="53">
        <v>0.86130000000000007</v>
      </c>
      <c r="BH799" s="56" t="s">
        <v>5498</v>
      </c>
    </row>
    <row r="800" spans="1:60" ht="16.2" x14ac:dyDescent="0.25">
      <c r="A800" s="41" t="s">
        <v>5499</v>
      </c>
      <c r="B800" s="42" t="s">
        <v>5500</v>
      </c>
      <c r="C800" s="41" t="s">
        <v>5501</v>
      </c>
      <c r="D800" s="41" t="s">
        <v>5502</v>
      </c>
      <c r="E800" s="41" t="s">
        <v>5503</v>
      </c>
      <c r="F800" s="41" t="s">
        <v>77</v>
      </c>
      <c r="G800" s="43">
        <v>44299</v>
      </c>
      <c r="H800" s="18" t="s">
        <v>5504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  <c r="AI800" s="18">
        <v>0</v>
      </c>
      <c r="AJ800" s="18">
        <v>0</v>
      </c>
      <c r="AK800" s="18">
        <v>0</v>
      </c>
      <c r="AL800" s="18">
        <v>0</v>
      </c>
      <c r="AM800" s="18">
        <v>0</v>
      </c>
      <c r="AN800" s="18">
        <v>0</v>
      </c>
      <c r="AO800" s="18">
        <v>0</v>
      </c>
      <c r="AP800" s="18">
        <v>0</v>
      </c>
      <c r="AQ800" s="18">
        <v>0</v>
      </c>
      <c r="AR800" s="18">
        <v>0</v>
      </c>
      <c r="AS800" s="18">
        <v>0</v>
      </c>
      <c r="AT800" s="18">
        <v>0</v>
      </c>
      <c r="AU800" s="18">
        <v>0</v>
      </c>
      <c r="AV800" s="18">
        <v>0</v>
      </c>
      <c r="AW800" s="18">
        <v>0</v>
      </c>
      <c r="AX800" s="18">
        <v>0</v>
      </c>
      <c r="AY800" s="18">
        <v>0</v>
      </c>
      <c r="AZ800" s="18">
        <v>0</v>
      </c>
      <c r="BA800" s="18">
        <v>0</v>
      </c>
      <c r="BB800" s="18">
        <v>0</v>
      </c>
      <c r="BC800" s="45"/>
      <c r="BD800" s="48"/>
      <c r="BE800" s="51"/>
      <c r="BF800" s="51"/>
      <c r="BG800" s="54"/>
      <c r="BH800" s="56" t="s">
        <v>5505</v>
      </c>
    </row>
    <row r="801" spans="1:60" ht="16.2" x14ac:dyDescent="0.25">
      <c r="A801" s="41" t="s">
        <v>5506</v>
      </c>
      <c r="B801" s="42" t="s">
        <v>5507</v>
      </c>
      <c r="C801" s="41" t="s">
        <v>5508</v>
      </c>
      <c r="D801" s="41" t="s">
        <v>5509</v>
      </c>
      <c r="E801" s="41" t="s">
        <v>5510</v>
      </c>
      <c r="F801" s="41" t="s">
        <v>77</v>
      </c>
      <c r="G801" s="43">
        <v>44299</v>
      </c>
      <c r="H801" s="19" t="s">
        <v>5511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19">
        <v>0</v>
      </c>
      <c r="AL801" s="19">
        <v>0</v>
      </c>
      <c r="AM801" s="19">
        <v>0</v>
      </c>
      <c r="AN801" s="19">
        <v>0</v>
      </c>
      <c r="AO801" s="19">
        <v>0</v>
      </c>
      <c r="AP801" s="19">
        <v>0</v>
      </c>
      <c r="AQ801" s="19">
        <v>0</v>
      </c>
      <c r="AR801" s="19">
        <v>0</v>
      </c>
      <c r="AS801" s="19">
        <v>0</v>
      </c>
      <c r="AT801" s="19">
        <v>0</v>
      </c>
      <c r="AU801" s="19">
        <v>0</v>
      </c>
      <c r="AV801" s="19">
        <v>0</v>
      </c>
      <c r="AW801" s="19">
        <v>0</v>
      </c>
      <c r="AX801" s="19">
        <v>0</v>
      </c>
      <c r="AY801" s="19">
        <v>0</v>
      </c>
      <c r="AZ801" s="19">
        <v>0</v>
      </c>
      <c r="BA801" s="19">
        <v>0</v>
      </c>
      <c r="BB801" s="19">
        <v>0</v>
      </c>
      <c r="BC801" s="46"/>
      <c r="BD801" s="49"/>
      <c r="BE801" s="52"/>
      <c r="BF801" s="52"/>
      <c r="BG801" s="55"/>
      <c r="BH801" s="56" t="s">
        <v>5512</v>
      </c>
    </row>
    <row r="802" spans="1:60" ht="16.2" x14ac:dyDescent="0.25">
      <c r="A802" s="41" t="s">
        <v>5513</v>
      </c>
      <c r="B802" s="42" t="s">
        <v>5514</v>
      </c>
      <c r="C802" s="41" t="s">
        <v>5515</v>
      </c>
      <c r="D802" s="41" t="s">
        <v>5516</v>
      </c>
      <c r="E802" s="41" t="s">
        <v>5517</v>
      </c>
      <c r="F802" s="41" t="s">
        <v>77</v>
      </c>
      <c r="G802" s="43">
        <v>44300</v>
      </c>
      <c r="H802" s="17" t="s">
        <v>5518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14</v>
      </c>
      <c r="O802" s="17">
        <v>0</v>
      </c>
      <c r="P802" s="17">
        <v>0</v>
      </c>
      <c r="Q802" s="17">
        <v>33</v>
      </c>
      <c r="R802" s="17">
        <v>0</v>
      </c>
      <c r="S802" s="17">
        <v>2</v>
      </c>
      <c r="T802" s="17">
        <v>47</v>
      </c>
      <c r="U802" s="17">
        <v>0</v>
      </c>
      <c r="V802" s="17">
        <v>0</v>
      </c>
      <c r="W802" s="17">
        <v>3</v>
      </c>
      <c r="X802" s="17">
        <v>50</v>
      </c>
      <c r="Y802" s="17">
        <v>0</v>
      </c>
      <c r="Z802" s="17">
        <v>0</v>
      </c>
      <c r="AA802" s="17">
        <v>2</v>
      </c>
      <c r="AB802" s="17">
        <v>41</v>
      </c>
      <c r="AC802" s="17">
        <v>0</v>
      </c>
      <c r="AD802" s="17">
        <v>0</v>
      </c>
      <c r="AE802" s="17">
        <v>2</v>
      </c>
      <c r="AF802" s="17">
        <v>20</v>
      </c>
      <c r="AG802" s="17">
        <v>0</v>
      </c>
      <c r="AH802" s="17">
        <v>0</v>
      </c>
      <c r="AI802" s="17">
        <v>0</v>
      </c>
      <c r="AJ802" s="17">
        <v>0</v>
      </c>
      <c r="AK802" s="17">
        <v>0</v>
      </c>
      <c r="AL802" s="17">
        <v>0</v>
      </c>
      <c r="AM802" s="17">
        <v>0</v>
      </c>
      <c r="AN802" s="17">
        <v>0</v>
      </c>
      <c r="AO802" s="17">
        <v>0</v>
      </c>
      <c r="AP802" s="17">
        <v>0</v>
      </c>
      <c r="AQ802" s="17">
        <v>0</v>
      </c>
      <c r="AR802" s="17">
        <v>0</v>
      </c>
      <c r="AS802" s="17">
        <v>0</v>
      </c>
      <c r="AT802" s="17">
        <v>0</v>
      </c>
      <c r="AU802" s="17">
        <v>0</v>
      </c>
      <c r="AV802" s="17">
        <v>0</v>
      </c>
      <c r="AW802" s="17">
        <v>0</v>
      </c>
      <c r="AX802" s="17">
        <v>0</v>
      </c>
      <c r="AY802" s="17">
        <v>0</v>
      </c>
      <c r="AZ802" s="17">
        <v>0</v>
      </c>
      <c r="BA802" s="17">
        <v>0</v>
      </c>
      <c r="BB802" s="17">
        <v>0</v>
      </c>
      <c r="BC802" s="44">
        <f t="shared" ref="BC802" si="1060">SUM(I802:BB802)</f>
        <v>214</v>
      </c>
      <c r="BD802" s="47">
        <f t="shared" ref="BD802" si="1061">SUM(I803:BB803)</f>
        <v>214</v>
      </c>
      <c r="BE802" s="50">
        <f t="shared" ref="BE802" si="1062">SUM(I804:BB804)</f>
        <v>214</v>
      </c>
      <c r="BF802" s="50">
        <f t="shared" ref="BF802" si="1063">BE802-BC802</f>
        <v>0</v>
      </c>
      <c r="BG802" s="53">
        <v>0.83860000000000001</v>
      </c>
      <c r="BH802" s="56" t="s">
        <v>5519</v>
      </c>
    </row>
    <row r="803" spans="1:60" ht="16.2" x14ac:dyDescent="0.25">
      <c r="A803" s="41" t="s">
        <v>5520</v>
      </c>
      <c r="B803" s="42" t="s">
        <v>5521</v>
      </c>
      <c r="C803" s="41" t="s">
        <v>5522</v>
      </c>
      <c r="D803" s="41" t="s">
        <v>5523</v>
      </c>
      <c r="E803" s="41" t="s">
        <v>5524</v>
      </c>
      <c r="F803" s="41" t="s">
        <v>77</v>
      </c>
      <c r="G803" s="43">
        <v>44300</v>
      </c>
      <c r="H803" s="18" t="s">
        <v>5525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14</v>
      </c>
      <c r="O803" s="18">
        <v>0</v>
      </c>
      <c r="P803" s="18">
        <v>0</v>
      </c>
      <c r="Q803" s="18">
        <v>33</v>
      </c>
      <c r="R803" s="18">
        <v>0</v>
      </c>
      <c r="S803" s="18">
        <v>2</v>
      </c>
      <c r="T803" s="18">
        <v>47</v>
      </c>
      <c r="U803" s="18">
        <v>0</v>
      </c>
      <c r="V803" s="18">
        <v>0</v>
      </c>
      <c r="W803" s="18">
        <v>3</v>
      </c>
      <c r="X803" s="18">
        <v>50</v>
      </c>
      <c r="Y803" s="18">
        <v>0</v>
      </c>
      <c r="Z803" s="18">
        <v>0</v>
      </c>
      <c r="AA803" s="18">
        <v>2</v>
      </c>
      <c r="AB803" s="18">
        <v>41</v>
      </c>
      <c r="AC803" s="18">
        <v>0</v>
      </c>
      <c r="AD803" s="18">
        <v>0</v>
      </c>
      <c r="AE803" s="18">
        <v>2</v>
      </c>
      <c r="AF803" s="18">
        <v>20</v>
      </c>
      <c r="AG803" s="18">
        <v>0</v>
      </c>
      <c r="AH803" s="18">
        <v>0</v>
      </c>
      <c r="AI803" s="18">
        <v>0</v>
      </c>
      <c r="AJ803" s="18">
        <v>0</v>
      </c>
      <c r="AK803" s="18">
        <v>0</v>
      </c>
      <c r="AL803" s="18">
        <v>0</v>
      </c>
      <c r="AM803" s="18">
        <v>0</v>
      </c>
      <c r="AN803" s="18">
        <v>0</v>
      </c>
      <c r="AO803" s="18">
        <v>0</v>
      </c>
      <c r="AP803" s="18">
        <v>0</v>
      </c>
      <c r="AQ803" s="18">
        <v>0</v>
      </c>
      <c r="AR803" s="18">
        <v>0</v>
      </c>
      <c r="AS803" s="18">
        <v>0</v>
      </c>
      <c r="AT803" s="18">
        <v>0</v>
      </c>
      <c r="AU803" s="18">
        <v>0</v>
      </c>
      <c r="AV803" s="18">
        <v>0</v>
      </c>
      <c r="AW803" s="18">
        <v>0</v>
      </c>
      <c r="AX803" s="18">
        <v>0</v>
      </c>
      <c r="AY803" s="18">
        <v>0</v>
      </c>
      <c r="AZ803" s="18">
        <v>0</v>
      </c>
      <c r="BA803" s="18">
        <v>0</v>
      </c>
      <c r="BB803" s="18">
        <v>0</v>
      </c>
      <c r="BC803" s="45"/>
      <c r="BD803" s="48"/>
      <c r="BE803" s="51"/>
      <c r="BF803" s="51"/>
      <c r="BG803" s="54"/>
      <c r="BH803" s="56" t="s">
        <v>5526</v>
      </c>
    </row>
    <row r="804" spans="1:60" ht="16.2" x14ac:dyDescent="0.25">
      <c r="A804" s="41" t="s">
        <v>5527</v>
      </c>
      <c r="B804" s="42" t="s">
        <v>5528</v>
      </c>
      <c r="C804" s="41" t="s">
        <v>5529</v>
      </c>
      <c r="D804" s="41" t="s">
        <v>5530</v>
      </c>
      <c r="E804" s="41" t="s">
        <v>5531</v>
      </c>
      <c r="F804" s="41" t="s">
        <v>77</v>
      </c>
      <c r="G804" s="43">
        <v>44300</v>
      </c>
      <c r="H804" s="19" t="s">
        <v>5532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14</v>
      </c>
      <c r="O804" s="19">
        <v>0</v>
      </c>
      <c r="P804" s="19">
        <v>0</v>
      </c>
      <c r="Q804" s="19">
        <v>33</v>
      </c>
      <c r="R804" s="19">
        <v>0</v>
      </c>
      <c r="S804" s="19">
        <v>2</v>
      </c>
      <c r="T804" s="19">
        <v>47</v>
      </c>
      <c r="U804" s="19">
        <v>0</v>
      </c>
      <c r="V804" s="19">
        <v>0</v>
      </c>
      <c r="W804" s="19">
        <v>3</v>
      </c>
      <c r="X804" s="19">
        <v>50</v>
      </c>
      <c r="Y804" s="19">
        <v>0</v>
      </c>
      <c r="Z804" s="19">
        <v>0</v>
      </c>
      <c r="AA804" s="19">
        <v>2</v>
      </c>
      <c r="AB804" s="19">
        <v>41</v>
      </c>
      <c r="AC804" s="19">
        <v>0</v>
      </c>
      <c r="AD804" s="19">
        <v>0</v>
      </c>
      <c r="AE804" s="19">
        <v>2</v>
      </c>
      <c r="AF804" s="19">
        <v>20</v>
      </c>
      <c r="AG804" s="19">
        <v>0</v>
      </c>
      <c r="AH804" s="19">
        <v>0</v>
      </c>
      <c r="AI804" s="19">
        <v>0</v>
      </c>
      <c r="AJ804" s="19">
        <v>0</v>
      </c>
      <c r="AK804" s="19">
        <v>0</v>
      </c>
      <c r="AL804" s="19">
        <v>0</v>
      </c>
      <c r="AM804" s="19">
        <v>0</v>
      </c>
      <c r="AN804" s="19">
        <v>0</v>
      </c>
      <c r="AO804" s="19">
        <v>0</v>
      </c>
      <c r="AP804" s="19">
        <v>0</v>
      </c>
      <c r="AQ804" s="19">
        <v>0</v>
      </c>
      <c r="AR804" s="19">
        <v>0</v>
      </c>
      <c r="AS804" s="19">
        <v>0</v>
      </c>
      <c r="AT804" s="19">
        <v>0</v>
      </c>
      <c r="AU804" s="19">
        <v>0</v>
      </c>
      <c r="AV804" s="19">
        <v>0</v>
      </c>
      <c r="AW804" s="19">
        <v>0</v>
      </c>
      <c r="AX804" s="19">
        <v>0</v>
      </c>
      <c r="AY804" s="19">
        <v>0</v>
      </c>
      <c r="AZ804" s="19">
        <v>0</v>
      </c>
      <c r="BA804" s="19">
        <v>0</v>
      </c>
      <c r="BB804" s="19">
        <v>0</v>
      </c>
      <c r="BC804" s="46"/>
      <c r="BD804" s="49"/>
      <c r="BE804" s="52"/>
      <c r="BF804" s="52"/>
      <c r="BG804" s="55"/>
      <c r="BH804" s="56" t="s">
        <v>5533</v>
      </c>
    </row>
    <row r="805" spans="1:60" ht="16.2" x14ac:dyDescent="0.25">
      <c r="A805" s="41" t="s">
        <v>5534</v>
      </c>
      <c r="B805" s="42" t="s">
        <v>5535</v>
      </c>
      <c r="C805" s="41" t="s">
        <v>5536</v>
      </c>
      <c r="D805" s="41" t="s">
        <v>5537</v>
      </c>
      <c r="E805" s="41" t="s">
        <v>5538</v>
      </c>
      <c r="F805" s="41" t="s">
        <v>77</v>
      </c>
      <c r="G805" s="43">
        <v>44296</v>
      </c>
      <c r="H805" s="17" t="s">
        <v>5539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15</v>
      </c>
      <c r="AB805" s="17">
        <v>20</v>
      </c>
      <c r="AC805" s="17">
        <v>0</v>
      </c>
      <c r="AD805" s="17">
        <v>0</v>
      </c>
      <c r="AE805" s="17">
        <v>27</v>
      </c>
      <c r="AF805" s="17">
        <v>26</v>
      </c>
      <c r="AG805" s="17">
        <v>0</v>
      </c>
      <c r="AH805" s="17">
        <v>0</v>
      </c>
      <c r="AI805" s="17">
        <v>34</v>
      </c>
      <c r="AJ805" s="17">
        <v>25</v>
      </c>
      <c r="AK805" s="17">
        <v>0</v>
      </c>
      <c r="AL805" s="17">
        <v>0</v>
      </c>
      <c r="AM805" s="17">
        <v>15</v>
      </c>
      <c r="AN805" s="17">
        <v>14</v>
      </c>
      <c r="AO805" s="17">
        <v>0</v>
      </c>
      <c r="AP805" s="17">
        <v>0</v>
      </c>
      <c r="AQ805" s="17">
        <v>12</v>
      </c>
      <c r="AR805" s="17">
        <v>10</v>
      </c>
      <c r="AS805" s="17">
        <v>0</v>
      </c>
      <c r="AT805" s="17">
        <v>0</v>
      </c>
      <c r="AU805" s="17">
        <v>10</v>
      </c>
      <c r="AV805" s="17">
        <v>0</v>
      </c>
      <c r="AW805" s="17">
        <v>0</v>
      </c>
      <c r="AX805" s="17">
        <v>0</v>
      </c>
      <c r="AY805" s="17">
        <v>0</v>
      </c>
      <c r="AZ805" s="17">
        <v>0</v>
      </c>
      <c r="BA805" s="17">
        <v>0</v>
      </c>
      <c r="BB805" s="17">
        <v>0</v>
      </c>
      <c r="BC805" s="44">
        <f t="shared" ref="BC805" si="1064">SUM(I805:BB805)</f>
        <v>208</v>
      </c>
      <c r="BD805" s="47">
        <f t="shared" ref="BD805" si="1065">SUM(I806:BB806)</f>
        <v>0</v>
      </c>
      <c r="BE805" s="50">
        <f t="shared" ref="BE805" si="1066">SUM(I807:BB807)</f>
        <v>0</v>
      </c>
      <c r="BF805" s="50">
        <f t="shared" ref="BF805" si="1067">BE805-BC805</f>
        <v>-208</v>
      </c>
      <c r="BG805" s="53">
        <v>0.83350000000000002</v>
      </c>
      <c r="BH805" s="56" t="s">
        <v>5540</v>
      </c>
    </row>
    <row r="806" spans="1:60" ht="16.2" x14ac:dyDescent="0.25">
      <c r="A806" s="41" t="s">
        <v>5541</v>
      </c>
      <c r="B806" s="42" t="s">
        <v>5542</v>
      </c>
      <c r="C806" s="41" t="s">
        <v>5543</v>
      </c>
      <c r="D806" s="41" t="s">
        <v>5544</v>
      </c>
      <c r="E806" s="41" t="s">
        <v>5545</v>
      </c>
      <c r="F806" s="41" t="s">
        <v>77</v>
      </c>
      <c r="G806" s="43">
        <v>44296</v>
      </c>
      <c r="H806" s="18" t="s">
        <v>5546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  <c r="AI806" s="18">
        <v>0</v>
      </c>
      <c r="AJ806" s="18">
        <v>0</v>
      </c>
      <c r="AK806" s="18">
        <v>0</v>
      </c>
      <c r="AL806" s="18">
        <v>0</v>
      </c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8">
        <v>0</v>
      </c>
      <c r="AS806" s="18">
        <v>0</v>
      </c>
      <c r="AT806" s="18">
        <v>0</v>
      </c>
      <c r="AU806" s="18">
        <v>0</v>
      </c>
      <c r="AV806" s="18">
        <v>0</v>
      </c>
      <c r="AW806" s="18">
        <v>0</v>
      </c>
      <c r="AX806" s="18">
        <v>0</v>
      </c>
      <c r="AY806" s="18">
        <v>0</v>
      </c>
      <c r="AZ806" s="18">
        <v>0</v>
      </c>
      <c r="BA806" s="18">
        <v>0</v>
      </c>
      <c r="BB806" s="18">
        <v>0</v>
      </c>
      <c r="BC806" s="45"/>
      <c r="BD806" s="48"/>
      <c r="BE806" s="51"/>
      <c r="BF806" s="51"/>
      <c r="BG806" s="54"/>
      <c r="BH806" s="56" t="s">
        <v>5547</v>
      </c>
    </row>
    <row r="807" spans="1:60" ht="16.2" x14ac:dyDescent="0.25">
      <c r="A807" s="41" t="s">
        <v>5548</v>
      </c>
      <c r="B807" s="42" t="s">
        <v>5549</v>
      </c>
      <c r="C807" s="41" t="s">
        <v>5550</v>
      </c>
      <c r="D807" s="41" t="s">
        <v>5551</v>
      </c>
      <c r="E807" s="41" t="s">
        <v>5552</v>
      </c>
      <c r="F807" s="41" t="s">
        <v>77</v>
      </c>
      <c r="G807" s="43">
        <v>44296</v>
      </c>
      <c r="H807" s="19" t="s">
        <v>5553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19">
        <v>0</v>
      </c>
      <c r="AL807" s="19">
        <v>0</v>
      </c>
      <c r="AM807" s="19">
        <v>0</v>
      </c>
      <c r="AN807" s="19">
        <v>0</v>
      </c>
      <c r="AO807" s="19">
        <v>0</v>
      </c>
      <c r="AP807" s="19">
        <v>0</v>
      </c>
      <c r="AQ807" s="19">
        <v>0</v>
      </c>
      <c r="AR807" s="19">
        <v>0</v>
      </c>
      <c r="AS807" s="19">
        <v>0</v>
      </c>
      <c r="AT807" s="19">
        <v>0</v>
      </c>
      <c r="AU807" s="19">
        <v>0</v>
      </c>
      <c r="AV807" s="19">
        <v>0</v>
      </c>
      <c r="AW807" s="19">
        <v>0</v>
      </c>
      <c r="AX807" s="19">
        <v>0</v>
      </c>
      <c r="AY807" s="19">
        <v>0</v>
      </c>
      <c r="AZ807" s="19">
        <v>0</v>
      </c>
      <c r="BA807" s="19">
        <v>0</v>
      </c>
      <c r="BB807" s="19">
        <v>0</v>
      </c>
      <c r="BC807" s="46"/>
      <c r="BD807" s="49"/>
      <c r="BE807" s="52"/>
      <c r="BF807" s="52"/>
      <c r="BG807" s="55"/>
      <c r="BH807" s="56" t="s">
        <v>5554</v>
      </c>
    </row>
    <row r="808" spans="1:60" ht="16.2" x14ac:dyDescent="0.25">
      <c r="A808" s="41" t="s">
        <v>5555</v>
      </c>
      <c r="B808" s="42" t="s">
        <v>5556</v>
      </c>
      <c r="C808" s="41" t="s">
        <v>5557</v>
      </c>
      <c r="D808" s="41" t="s">
        <v>5558</v>
      </c>
      <c r="E808" s="41" t="s">
        <v>5559</v>
      </c>
      <c r="F808" s="41" t="s">
        <v>77</v>
      </c>
      <c r="G808" s="43">
        <v>44289</v>
      </c>
      <c r="H808" s="17" t="s">
        <v>5560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12</v>
      </c>
      <c r="AB808" s="17">
        <v>24</v>
      </c>
      <c r="AC808" s="17">
        <v>0</v>
      </c>
      <c r="AD808" s="17">
        <v>0</v>
      </c>
      <c r="AE808" s="17">
        <v>26</v>
      </c>
      <c r="AF808" s="17">
        <v>24</v>
      </c>
      <c r="AG808" s="17">
        <v>0</v>
      </c>
      <c r="AH808" s="17">
        <v>0</v>
      </c>
      <c r="AI808" s="17">
        <v>20</v>
      </c>
      <c r="AJ808" s="17">
        <v>20</v>
      </c>
      <c r="AK808" s="17">
        <v>0</v>
      </c>
      <c r="AL808" s="17">
        <v>0</v>
      </c>
      <c r="AM808" s="17">
        <v>24</v>
      </c>
      <c r="AN808" s="17">
        <v>24</v>
      </c>
      <c r="AO808" s="17">
        <v>0</v>
      </c>
      <c r="AP808" s="17">
        <v>0</v>
      </c>
      <c r="AQ808" s="17">
        <v>20</v>
      </c>
      <c r="AR808" s="17">
        <v>6</v>
      </c>
      <c r="AS808" s="17">
        <v>0</v>
      </c>
      <c r="AT808" s="17">
        <v>0</v>
      </c>
      <c r="AU808" s="17">
        <v>0</v>
      </c>
      <c r="AV808" s="17">
        <v>0</v>
      </c>
      <c r="AW808" s="17">
        <v>0</v>
      </c>
      <c r="AX808" s="17">
        <v>0</v>
      </c>
      <c r="AY808" s="17">
        <v>0</v>
      </c>
      <c r="AZ808" s="17">
        <v>0</v>
      </c>
      <c r="BA808" s="17">
        <v>0</v>
      </c>
      <c r="BB808" s="17">
        <v>0</v>
      </c>
      <c r="BC808" s="44">
        <f t="shared" ref="BC808" si="1068">SUM(I808:BB808)</f>
        <v>200</v>
      </c>
      <c r="BD808" s="47">
        <f t="shared" ref="BD808" si="1069">SUM(I809:BB809)</f>
        <v>200</v>
      </c>
      <c r="BE808" s="50">
        <f t="shared" ref="BE808" si="1070">SUM(I810:BB810)</f>
        <v>200</v>
      </c>
      <c r="BF808" s="50">
        <f t="shared" ref="BF808" si="1071">BE808-BC808</f>
        <v>0</v>
      </c>
      <c r="BG808" s="53">
        <v>0.84550000000000003</v>
      </c>
      <c r="BH808" s="56" t="s">
        <v>5561</v>
      </c>
    </row>
    <row r="809" spans="1:60" ht="16.2" x14ac:dyDescent="0.25">
      <c r="A809" s="41" t="s">
        <v>5562</v>
      </c>
      <c r="B809" s="42" t="s">
        <v>5563</v>
      </c>
      <c r="C809" s="41" t="s">
        <v>5564</v>
      </c>
      <c r="D809" s="41" t="s">
        <v>5565</v>
      </c>
      <c r="E809" s="41" t="s">
        <v>5566</v>
      </c>
      <c r="F809" s="41" t="s">
        <v>77</v>
      </c>
      <c r="G809" s="43">
        <v>44289</v>
      </c>
      <c r="H809" s="18" t="s">
        <v>5567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12</v>
      </c>
      <c r="AB809" s="18">
        <v>24</v>
      </c>
      <c r="AC809" s="18">
        <v>0</v>
      </c>
      <c r="AD809" s="18">
        <v>0</v>
      </c>
      <c r="AE809" s="18">
        <v>26</v>
      </c>
      <c r="AF809" s="18">
        <v>24</v>
      </c>
      <c r="AG809" s="18">
        <v>0</v>
      </c>
      <c r="AH809" s="18">
        <v>0</v>
      </c>
      <c r="AI809" s="18">
        <v>20</v>
      </c>
      <c r="AJ809" s="18">
        <v>20</v>
      </c>
      <c r="AK809" s="18">
        <v>0</v>
      </c>
      <c r="AL809" s="18">
        <v>0</v>
      </c>
      <c r="AM809" s="18">
        <v>24</v>
      </c>
      <c r="AN809" s="18">
        <v>24</v>
      </c>
      <c r="AO809" s="18">
        <v>0</v>
      </c>
      <c r="AP809" s="18">
        <v>0</v>
      </c>
      <c r="AQ809" s="18">
        <v>20</v>
      </c>
      <c r="AR809" s="18">
        <v>6</v>
      </c>
      <c r="AS809" s="18">
        <v>0</v>
      </c>
      <c r="AT809" s="18">
        <v>0</v>
      </c>
      <c r="AU809" s="18">
        <v>0</v>
      </c>
      <c r="AV809" s="18">
        <v>0</v>
      </c>
      <c r="AW809" s="18">
        <v>0</v>
      </c>
      <c r="AX809" s="18">
        <v>0</v>
      </c>
      <c r="AY809" s="18">
        <v>0</v>
      </c>
      <c r="AZ809" s="18">
        <v>0</v>
      </c>
      <c r="BA809" s="18">
        <v>0</v>
      </c>
      <c r="BB809" s="18">
        <v>0</v>
      </c>
      <c r="BC809" s="45"/>
      <c r="BD809" s="48"/>
      <c r="BE809" s="51"/>
      <c r="BF809" s="51"/>
      <c r="BG809" s="54"/>
      <c r="BH809" s="56" t="s">
        <v>5568</v>
      </c>
    </row>
    <row r="810" spans="1:60" ht="16.2" x14ac:dyDescent="0.25">
      <c r="A810" s="41" t="s">
        <v>5569</v>
      </c>
      <c r="B810" s="42" t="s">
        <v>5570</v>
      </c>
      <c r="C810" s="41" t="s">
        <v>5571</v>
      </c>
      <c r="D810" s="41" t="s">
        <v>5572</v>
      </c>
      <c r="E810" s="41" t="s">
        <v>5573</v>
      </c>
      <c r="F810" s="41" t="s">
        <v>77</v>
      </c>
      <c r="G810" s="43">
        <v>44289</v>
      </c>
      <c r="H810" s="19" t="s">
        <v>5574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12</v>
      </c>
      <c r="AB810" s="19">
        <v>24</v>
      </c>
      <c r="AC810" s="19">
        <v>0</v>
      </c>
      <c r="AD810" s="19">
        <v>0</v>
      </c>
      <c r="AE810" s="19">
        <v>26</v>
      </c>
      <c r="AF810" s="19">
        <v>24</v>
      </c>
      <c r="AG810" s="19">
        <v>0</v>
      </c>
      <c r="AH810" s="19">
        <v>0</v>
      </c>
      <c r="AI810" s="19">
        <v>20</v>
      </c>
      <c r="AJ810" s="19">
        <v>20</v>
      </c>
      <c r="AK810" s="19">
        <v>0</v>
      </c>
      <c r="AL810" s="19">
        <v>0</v>
      </c>
      <c r="AM810" s="19">
        <v>24</v>
      </c>
      <c r="AN810" s="19">
        <v>24</v>
      </c>
      <c r="AO810" s="19">
        <v>0</v>
      </c>
      <c r="AP810" s="19">
        <v>0</v>
      </c>
      <c r="AQ810" s="19">
        <v>20</v>
      </c>
      <c r="AR810" s="19">
        <v>6</v>
      </c>
      <c r="AS810" s="19">
        <v>0</v>
      </c>
      <c r="AT810" s="19">
        <v>0</v>
      </c>
      <c r="AU810" s="19">
        <v>0</v>
      </c>
      <c r="AV810" s="19">
        <v>0</v>
      </c>
      <c r="AW810" s="19">
        <v>0</v>
      </c>
      <c r="AX810" s="19">
        <v>0</v>
      </c>
      <c r="AY810" s="19">
        <v>0</v>
      </c>
      <c r="AZ810" s="19">
        <v>0</v>
      </c>
      <c r="BA810" s="19">
        <v>0</v>
      </c>
      <c r="BB810" s="19">
        <v>0</v>
      </c>
      <c r="BC810" s="46"/>
      <c r="BD810" s="49"/>
      <c r="BE810" s="52"/>
      <c r="BF810" s="52"/>
      <c r="BG810" s="55"/>
      <c r="BH810" s="56" t="s">
        <v>5575</v>
      </c>
    </row>
    <row r="811" spans="1:60" ht="16.2" x14ac:dyDescent="0.25">
      <c r="A811" s="41" t="s">
        <v>5576</v>
      </c>
      <c r="B811" s="42" t="s">
        <v>5577</v>
      </c>
      <c r="C811" s="41" t="s">
        <v>5578</v>
      </c>
      <c r="D811" s="41" t="s">
        <v>5579</v>
      </c>
      <c r="E811" s="41" t="s">
        <v>5580</v>
      </c>
      <c r="F811" s="41" t="s">
        <v>77</v>
      </c>
      <c r="G811" s="43">
        <v>44294</v>
      </c>
      <c r="H811" s="17" t="s">
        <v>5581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7</v>
      </c>
      <c r="T811" s="17">
        <v>13</v>
      </c>
      <c r="U811" s="17">
        <v>0</v>
      </c>
      <c r="V811" s="17">
        <v>0</v>
      </c>
      <c r="W811" s="17">
        <v>13</v>
      </c>
      <c r="X811" s="17">
        <v>20</v>
      </c>
      <c r="Y811" s="17">
        <v>0</v>
      </c>
      <c r="Z811" s="17">
        <v>0</v>
      </c>
      <c r="AA811" s="17">
        <v>20</v>
      </c>
      <c r="AB811" s="17">
        <v>27</v>
      </c>
      <c r="AC811" s="17">
        <v>0</v>
      </c>
      <c r="AD811" s="17">
        <v>0</v>
      </c>
      <c r="AE811" s="17">
        <v>20</v>
      </c>
      <c r="AF811" s="17">
        <v>20</v>
      </c>
      <c r="AG811" s="17">
        <v>0</v>
      </c>
      <c r="AH811" s="17">
        <v>0</v>
      </c>
      <c r="AI811" s="17">
        <v>13</v>
      </c>
      <c r="AJ811" s="17">
        <v>13</v>
      </c>
      <c r="AK811" s="17">
        <v>0</v>
      </c>
      <c r="AL811" s="17">
        <v>0</v>
      </c>
      <c r="AM811" s="17">
        <v>13</v>
      </c>
      <c r="AN811" s="17">
        <v>7</v>
      </c>
      <c r="AO811" s="17">
        <v>0</v>
      </c>
      <c r="AP811" s="17">
        <v>0</v>
      </c>
      <c r="AQ811" s="17">
        <v>7</v>
      </c>
      <c r="AR811" s="17">
        <v>7</v>
      </c>
      <c r="AS811" s="17">
        <v>0</v>
      </c>
      <c r="AT811" s="17">
        <v>0</v>
      </c>
      <c r="AU811" s="17">
        <v>0</v>
      </c>
      <c r="AV811" s="17">
        <v>0</v>
      </c>
      <c r="AW811" s="17">
        <v>0</v>
      </c>
      <c r="AX811" s="17">
        <v>0</v>
      </c>
      <c r="AY811" s="17">
        <v>0</v>
      </c>
      <c r="AZ811" s="17">
        <v>0</v>
      </c>
      <c r="BA811" s="17">
        <v>0</v>
      </c>
      <c r="BB811" s="17">
        <v>0</v>
      </c>
      <c r="BC811" s="44">
        <f t="shared" ref="BC811" si="1072">SUM(I811:BB811)</f>
        <v>200</v>
      </c>
      <c r="BD811" s="47">
        <f t="shared" ref="BD811" si="1073">SUM(I812:BB812)</f>
        <v>200</v>
      </c>
      <c r="BE811" s="50">
        <f t="shared" ref="BE811" si="1074">SUM(I813:BB813)</f>
        <v>200</v>
      </c>
      <c r="BF811" s="50">
        <f t="shared" ref="BF811" si="1075">BE811-BC811</f>
        <v>0</v>
      </c>
      <c r="BG811" s="53">
        <v>0.8417</v>
      </c>
      <c r="BH811" s="56" t="s">
        <v>5582</v>
      </c>
    </row>
    <row r="812" spans="1:60" ht="16.2" x14ac:dyDescent="0.25">
      <c r="A812" s="41" t="s">
        <v>5583</v>
      </c>
      <c r="B812" s="42" t="s">
        <v>5584</v>
      </c>
      <c r="C812" s="41" t="s">
        <v>5585</v>
      </c>
      <c r="D812" s="41" t="s">
        <v>5586</v>
      </c>
      <c r="E812" s="41" t="s">
        <v>5587</v>
      </c>
      <c r="F812" s="41" t="s">
        <v>77</v>
      </c>
      <c r="G812" s="43">
        <v>44294</v>
      </c>
      <c r="H812" s="18" t="s">
        <v>5588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7</v>
      </c>
      <c r="T812" s="18">
        <v>13</v>
      </c>
      <c r="U812" s="18">
        <v>0</v>
      </c>
      <c r="V812" s="18">
        <v>0</v>
      </c>
      <c r="W812" s="18">
        <v>13</v>
      </c>
      <c r="X812" s="18">
        <v>20</v>
      </c>
      <c r="Y812" s="18">
        <v>0</v>
      </c>
      <c r="Z812" s="18">
        <v>0</v>
      </c>
      <c r="AA812" s="18">
        <v>20</v>
      </c>
      <c r="AB812" s="18">
        <v>27</v>
      </c>
      <c r="AC812" s="18">
        <v>0</v>
      </c>
      <c r="AD812" s="18">
        <v>0</v>
      </c>
      <c r="AE812" s="18">
        <v>20</v>
      </c>
      <c r="AF812" s="18">
        <v>20</v>
      </c>
      <c r="AG812" s="18">
        <v>0</v>
      </c>
      <c r="AH812" s="18">
        <v>0</v>
      </c>
      <c r="AI812" s="18">
        <v>13</v>
      </c>
      <c r="AJ812" s="18">
        <v>13</v>
      </c>
      <c r="AK812" s="18">
        <v>0</v>
      </c>
      <c r="AL812" s="18">
        <v>0</v>
      </c>
      <c r="AM812" s="18">
        <v>13</v>
      </c>
      <c r="AN812" s="18">
        <v>7</v>
      </c>
      <c r="AO812" s="18">
        <v>0</v>
      </c>
      <c r="AP812" s="18">
        <v>0</v>
      </c>
      <c r="AQ812" s="18">
        <v>7</v>
      </c>
      <c r="AR812" s="18">
        <v>7</v>
      </c>
      <c r="AS812" s="18">
        <v>0</v>
      </c>
      <c r="AT812" s="18">
        <v>0</v>
      </c>
      <c r="AU812" s="18">
        <v>0</v>
      </c>
      <c r="AV812" s="18">
        <v>0</v>
      </c>
      <c r="AW812" s="18">
        <v>0</v>
      </c>
      <c r="AX812" s="18">
        <v>0</v>
      </c>
      <c r="AY812" s="18">
        <v>0</v>
      </c>
      <c r="AZ812" s="18">
        <v>0</v>
      </c>
      <c r="BA812" s="18">
        <v>0</v>
      </c>
      <c r="BB812" s="18">
        <v>0</v>
      </c>
      <c r="BC812" s="45"/>
      <c r="BD812" s="48"/>
      <c r="BE812" s="51"/>
      <c r="BF812" s="51"/>
      <c r="BG812" s="54"/>
      <c r="BH812" s="56" t="s">
        <v>5589</v>
      </c>
    </row>
    <row r="813" spans="1:60" ht="16.2" x14ac:dyDescent="0.25">
      <c r="A813" s="41" t="s">
        <v>5590</v>
      </c>
      <c r="B813" s="42" t="s">
        <v>5591</v>
      </c>
      <c r="C813" s="41" t="s">
        <v>5592</v>
      </c>
      <c r="D813" s="41" t="s">
        <v>5593</v>
      </c>
      <c r="E813" s="41" t="s">
        <v>5594</v>
      </c>
      <c r="F813" s="41" t="s">
        <v>77</v>
      </c>
      <c r="G813" s="43">
        <v>44294</v>
      </c>
      <c r="H813" s="19" t="s">
        <v>5595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7</v>
      </c>
      <c r="T813" s="19">
        <v>13</v>
      </c>
      <c r="U813" s="19">
        <v>0</v>
      </c>
      <c r="V813" s="19">
        <v>0</v>
      </c>
      <c r="W813" s="19">
        <v>13</v>
      </c>
      <c r="X813" s="19">
        <v>20</v>
      </c>
      <c r="Y813" s="19">
        <v>0</v>
      </c>
      <c r="Z813" s="19">
        <v>0</v>
      </c>
      <c r="AA813" s="19">
        <v>20</v>
      </c>
      <c r="AB813" s="19">
        <v>27</v>
      </c>
      <c r="AC813" s="19">
        <v>0</v>
      </c>
      <c r="AD813" s="19">
        <v>0</v>
      </c>
      <c r="AE813" s="19">
        <v>20</v>
      </c>
      <c r="AF813" s="19">
        <v>20</v>
      </c>
      <c r="AG813" s="19">
        <v>0</v>
      </c>
      <c r="AH813" s="19">
        <v>0</v>
      </c>
      <c r="AI813" s="19">
        <v>13</v>
      </c>
      <c r="AJ813" s="19">
        <v>13</v>
      </c>
      <c r="AK813" s="19">
        <v>0</v>
      </c>
      <c r="AL813" s="19">
        <v>0</v>
      </c>
      <c r="AM813" s="19">
        <v>13</v>
      </c>
      <c r="AN813" s="19">
        <v>7</v>
      </c>
      <c r="AO813" s="19">
        <v>0</v>
      </c>
      <c r="AP813" s="19">
        <v>0</v>
      </c>
      <c r="AQ813" s="19">
        <v>7</v>
      </c>
      <c r="AR813" s="19">
        <v>7</v>
      </c>
      <c r="AS813" s="19">
        <v>0</v>
      </c>
      <c r="AT813" s="19">
        <v>0</v>
      </c>
      <c r="AU813" s="19">
        <v>0</v>
      </c>
      <c r="AV813" s="19">
        <v>0</v>
      </c>
      <c r="AW813" s="19">
        <v>0</v>
      </c>
      <c r="AX813" s="19">
        <v>0</v>
      </c>
      <c r="AY813" s="19">
        <v>0</v>
      </c>
      <c r="AZ813" s="19">
        <v>0</v>
      </c>
      <c r="BA813" s="19">
        <v>0</v>
      </c>
      <c r="BB813" s="19">
        <v>0</v>
      </c>
      <c r="BC813" s="46"/>
      <c r="BD813" s="49"/>
      <c r="BE813" s="52"/>
      <c r="BF813" s="52"/>
      <c r="BG813" s="55"/>
      <c r="BH813" s="56" t="s">
        <v>5596</v>
      </c>
    </row>
    <row r="814" spans="1:60" ht="16.2" x14ac:dyDescent="0.25">
      <c r="A814" s="41" t="s">
        <v>5597</v>
      </c>
      <c r="B814" s="42" t="s">
        <v>5598</v>
      </c>
      <c r="C814" s="41" t="s">
        <v>5599</v>
      </c>
      <c r="D814" s="41" t="s">
        <v>5600</v>
      </c>
      <c r="E814" s="41" t="s">
        <v>5601</v>
      </c>
      <c r="F814" s="41" t="s">
        <v>77</v>
      </c>
      <c r="G814" s="43">
        <v>44296</v>
      </c>
      <c r="H814" s="17" t="s">
        <v>5602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22</v>
      </c>
      <c r="AB814" s="17">
        <v>28</v>
      </c>
      <c r="AC814" s="17">
        <v>0</v>
      </c>
      <c r="AD814" s="17">
        <v>0</v>
      </c>
      <c r="AE814" s="17">
        <v>22</v>
      </c>
      <c r="AF814" s="17">
        <v>28</v>
      </c>
      <c r="AG814" s="17">
        <v>0</v>
      </c>
      <c r="AH814" s="17">
        <v>0</v>
      </c>
      <c r="AI814" s="17">
        <v>22</v>
      </c>
      <c r="AJ814" s="17">
        <v>18</v>
      </c>
      <c r="AK814" s="17">
        <v>0</v>
      </c>
      <c r="AL814" s="17">
        <v>0</v>
      </c>
      <c r="AM814" s="17">
        <v>14</v>
      </c>
      <c r="AN814" s="17">
        <v>14</v>
      </c>
      <c r="AO814" s="17">
        <v>0</v>
      </c>
      <c r="AP814" s="17">
        <v>0</v>
      </c>
      <c r="AQ814" s="17">
        <v>6</v>
      </c>
      <c r="AR814" s="17">
        <v>6</v>
      </c>
      <c r="AS814" s="17">
        <v>0</v>
      </c>
      <c r="AT814" s="17">
        <v>0</v>
      </c>
      <c r="AU814" s="17">
        <v>0</v>
      </c>
      <c r="AV814" s="17">
        <v>0</v>
      </c>
      <c r="AW814" s="17">
        <v>0</v>
      </c>
      <c r="AX814" s="17">
        <v>0</v>
      </c>
      <c r="AY814" s="17">
        <v>0</v>
      </c>
      <c r="AZ814" s="17">
        <v>0</v>
      </c>
      <c r="BA814" s="17">
        <v>0</v>
      </c>
      <c r="BB814" s="17">
        <v>0</v>
      </c>
      <c r="BC814" s="44">
        <f t="shared" ref="BC814" si="1076">SUM(I814:BB814)</f>
        <v>180</v>
      </c>
      <c r="BD814" s="47">
        <f t="shared" ref="BD814" si="1077">SUM(I815:BB815)</f>
        <v>0</v>
      </c>
      <c r="BE814" s="50">
        <f t="shared" ref="BE814" si="1078">SUM(I816:BB816)</f>
        <v>0</v>
      </c>
      <c r="BF814" s="50">
        <f t="shared" ref="BF814" si="1079">BE814-BC814</f>
        <v>-180</v>
      </c>
      <c r="BG814" s="53">
        <v>0.88350000000000006</v>
      </c>
      <c r="BH814" s="56" t="s">
        <v>5603</v>
      </c>
    </row>
    <row r="815" spans="1:60" ht="16.2" x14ac:dyDescent="0.25">
      <c r="A815" s="41" t="s">
        <v>5604</v>
      </c>
      <c r="B815" s="42" t="s">
        <v>5605</v>
      </c>
      <c r="C815" s="41" t="s">
        <v>5606</v>
      </c>
      <c r="D815" s="41" t="s">
        <v>5607</v>
      </c>
      <c r="E815" s="41" t="s">
        <v>5608</v>
      </c>
      <c r="F815" s="41" t="s">
        <v>77</v>
      </c>
      <c r="G815" s="43">
        <v>44296</v>
      </c>
      <c r="H815" s="18" t="s">
        <v>5609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  <c r="AI815" s="18">
        <v>0</v>
      </c>
      <c r="AJ815" s="18">
        <v>0</v>
      </c>
      <c r="AK815" s="18">
        <v>0</v>
      </c>
      <c r="AL815" s="18">
        <v>0</v>
      </c>
      <c r="AM815" s="18">
        <v>0</v>
      </c>
      <c r="AN815" s="18">
        <v>0</v>
      </c>
      <c r="AO815" s="18">
        <v>0</v>
      </c>
      <c r="AP815" s="18">
        <v>0</v>
      </c>
      <c r="AQ815" s="18">
        <v>0</v>
      </c>
      <c r="AR815" s="18">
        <v>0</v>
      </c>
      <c r="AS815" s="18">
        <v>0</v>
      </c>
      <c r="AT815" s="18">
        <v>0</v>
      </c>
      <c r="AU815" s="18">
        <v>0</v>
      </c>
      <c r="AV815" s="18">
        <v>0</v>
      </c>
      <c r="AW815" s="18">
        <v>0</v>
      </c>
      <c r="AX815" s="18">
        <v>0</v>
      </c>
      <c r="AY815" s="18">
        <v>0</v>
      </c>
      <c r="AZ815" s="18">
        <v>0</v>
      </c>
      <c r="BA815" s="18">
        <v>0</v>
      </c>
      <c r="BB815" s="18">
        <v>0</v>
      </c>
      <c r="BC815" s="45"/>
      <c r="BD815" s="48"/>
      <c r="BE815" s="51"/>
      <c r="BF815" s="51"/>
      <c r="BG815" s="54"/>
      <c r="BH815" s="56" t="s">
        <v>5610</v>
      </c>
    </row>
    <row r="816" spans="1:60" ht="16.2" x14ac:dyDescent="0.25">
      <c r="A816" s="41" t="s">
        <v>5611</v>
      </c>
      <c r="B816" s="42" t="s">
        <v>5612</v>
      </c>
      <c r="C816" s="41" t="s">
        <v>5613</v>
      </c>
      <c r="D816" s="41" t="s">
        <v>5614</v>
      </c>
      <c r="E816" s="41" t="s">
        <v>5615</v>
      </c>
      <c r="F816" s="41" t="s">
        <v>77</v>
      </c>
      <c r="G816" s="43">
        <v>44296</v>
      </c>
      <c r="H816" s="19" t="s">
        <v>5616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19">
        <v>0</v>
      </c>
      <c r="AL816" s="19">
        <v>0</v>
      </c>
      <c r="AM816" s="19">
        <v>0</v>
      </c>
      <c r="AN816" s="19">
        <v>0</v>
      </c>
      <c r="AO816" s="19">
        <v>0</v>
      </c>
      <c r="AP816" s="19">
        <v>0</v>
      </c>
      <c r="AQ816" s="19">
        <v>0</v>
      </c>
      <c r="AR816" s="19">
        <v>0</v>
      </c>
      <c r="AS816" s="19">
        <v>0</v>
      </c>
      <c r="AT816" s="19">
        <v>0</v>
      </c>
      <c r="AU816" s="19">
        <v>0</v>
      </c>
      <c r="AV816" s="19">
        <v>0</v>
      </c>
      <c r="AW816" s="19">
        <v>0</v>
      </c>
      <c r="AX816" s="19">
        <v>0</v>
      </c>
      <c r="AY816" s="19">
        <v>0</v>
      </c>
      <c r="AZ816" s="19">
        <v>0</v>
      </c>
      <c r="BA816" s="19">
        <v>0</v>
      </c>
      <c r="BB816" s="19">
        <v>0</v>
      </c>
      <c r="BC816" s="46"/>
      <c r="BD816" s="49"/>
      <c r="BE816" s="52"/>
      <c r="BF816" s="52"/>
      <c r="BG816" s="55"/>
      <c r="BH816" s="56" t="s">
        <v>5617</v>
      </c>
    </row>
    <row r="817" spans="1:60" ht="16.2" x14ac:dyDescent="0.25">
      <c r="A817" s="41" t="s">
        <v>5618</v>
      </c>
      <c r="B817" s="42" t="s">
        <v>5619</v>
      </c>
      <c r="C817" s="41" t="s">
        <v>5620</v>
      </c>
      <c r="D817" s="41" t="s">
        <v>5621</v>
      </c>
      <c r="E817" s="41" t="s">
        <v>5622</v>
      </c>
      <c r="F817" s="41" t="s">
        <v>137</v>
      </c>
      <c r="G817" s="43">
        <v>44298</v>
      </c>
      <c r="H817" s="17" t="s">
        <v>5623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8</v>
      </c>
      <c r="O817" s="17">
        <v>0</v>
      </c>
      <c r="P817" s="17">
        <v>18</v>
      </c>
      <c r="Q817" s="17">
        <v>18</v>
      </c>
      <c r="R817" s="17">
        <v>0</v>
      </c>
      <c r="S817" s="17">
        <v>28</v>
      </c>
      <c r="T817" s="17">
        <v>22</v>
      </c>
      <c r="U817" s="17">
        <v>0</v>
      </c>
      <c r="V817" s="17">
        <v>0</v>
      </c>
      <c r="W817" s="17">
        <v>25</v>
      </c>
      <c r="X817" s="17">
        <v>17</v>
      </c>
      <c r="Y817" s="17">
        <v>0</v>
      </c>
      <c r="Z817" s="17">
        <v>0</v>
      </c>
      <c r="AA817" s="17">
        <v>17</v>
      </c>
      <c r="AB817" s="17">
        <v>10</v>
      </c>
      <c r="AC817" s="17">
        <v>0</v>
      </c>
      <c r="AD817" s="17">
        <v>0</v>
      </c>
      <c r="AE817" s="17">
        <v>8</v>
      </c>
      <c r="AF817" s="17">
        <v>1</v>
      </c>
      <c r="AG817" s="17">
        <v>0</v>
      </c>
      <c r="AH817" s="17">
        <v>0</v>
      </c>
      <c r="AI817" s="17">
        <v>1</v>
      </c>
      <c r="AJ817" s="17">
        <v>0</v>
      </c>
      <c r="AK817" s="17">
        <v>0</v>
      </c>
      <c r="AL817" s="17">
        <v>0</v>
      </c>
      <c r="AM817" s="17">
        <v>0</v>
      </c>
      <c r="AN817" s="17">
        <v>0</v>
      </c>
      <c r="AO817" s="17">
        <v>0</v>
      </c>
      <c r="AP817" s="17">
        <v>0</v>
      </c>
      <c r="AQ817" s="17">
        <v>0</v>
      </c>
      <c r="AR817" s="17">
        <v>0</v>
      </c>
      <c r="AS817" s="17">
        <v>0</v>
      </c>
      <c r="AT817" s="17">
        <v>0</v>
      </c>
      <c r="AU817" s="17">
        <v>0</v>
      </c>
      <c r="AV817" s="17">
        <v>0</v>
      </c>
      <c r="AW817" s="17">
        <v>0</v>
      </c>
      <c r="AX817" s="17">
        <v>0</v>
      </c>
      <c r="AY817" s="17">
        <v>0</v>
      </c>
      <c r="AZ817" s="17">
        <v>0</v>
      </c>
      <c r="BA817" s="17">
        <v>0</v>
      </c>
      <c r="BB817" s="17">
        <v>0</v>
      </c>
      <c r="BC817" s="44">
        <f t="shared" ref="BC817" si="1080">SUM(I817:BB817)</f>
        <v>173</v>
      </c>
      <c r="BD817" s="47">
        <f t="shared" ref="BD817" si="1081">SUM(I818:BB818)</f>
        <v>173</v>
      </c>
      <c r="BE817" s="50">
        <f t="shared" ref="BE817" si="1082">SUM(I819:BB819)</f>
        <v>173</v>
      </c>
      <c r="BF817" s="50">
        <f t="shared" ref="BF817" si="1083">BE817-BC817</f>
        <v>0</v>
      </c>
      <c r="BG817" s="53">
        <v>0.86960000000000004</v>
      </c>
      <c r="BH817" s="56" t="s">
        <v>5624</v>
      </c>
    </row>
    <row r="818" spans="1:60" ht="16.2" x14ac:dyDescent="0.25">
      <c r="A818" s="41" t="s">
        <v>5625</v>
      </c>
      <c r="B818" s="42" t="s">
        <v>5626</v>
      </c>
      <c r="C818" s="41" t="s">
        <v>5627</v>
      </c>
      <c r="D818" s="41" t="s">
        <v>5628</v>
      </c>
      <c r="E818" s="41" t="s">
        <v>5629</v>
      </c>
      <c r="F818" s="41" t="s">
        <v>137</v>
      </c>
      <c r="G818" s="43">
        <v>44298</v>
      </c>
      <c r="H818" s="18" t="s">
        <v>5630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8</v>
      </c>
      <c r="O818" s="18">
        <v>0</v>
      </c>
      <c r="P818" s="18">
        <v>18</v>
      </c>
      <c r="Q818" s="18">
        <v>18</v>
      </c>
      <c r="R818" s="18">
        <v>0</v>
      </c>
      <c r="S818" s="18">
        <v>28</v>
      </c>
      <c r="T818" s="18">
        <v>22</v>
      </c>
      <c r="U818" s="18">
        <v>0</v>
      </c>
      <c r="V818" s="18">
        <v>0</v>
      </c>
      <c r="W818" s="18">
        <v>25</v>
      </c>
      <c r="X818" s="18">
        <v>17</v>
      </c>
      <c r="Y818" s="18">
        <v>0</v>
      </c>
      <c r="Z818" s="18">
        <v>0</v>
      </c>
      <c r="AA818" s="18">
        <v>17</v>
      </c>
      <c r="AB818" s="18">
        <v>10</v>
      </c>
      <c r="AC818" s="18">
        <v>0</v>
      </c>
      <c r="AD818" s="18">
        <v>0</v>
      </c>
      <c r="AE818" s="18">
        <v>8</v>
      </c>
      <c r="AF818" s="18">
        <v>1</v>
      </c>
      <c r="AG818" s="18">
        <v>0</v>
      </c>
      <c r="AH818" s="18">
        <v>0</v>
      </c>
      <c r="AI818" s="18">
        <v>1</v>
      </c>
      <c r="AJ818" s="18">
        <v>0</v>
      </c>
      <c r="AK818" s="18">
        <v>0</v>
      </c>
      <c r="AL818" s="18">
        <v>0</v>
      </c>
      <c r="AM818" s="18">
        <v>0</v>
      </c>
      <c r="AN818" s="18">
        <v>0</v>
      </c>
      <c r="AO818" s="18">
        <v>0</v>
      </c>
      <c r="AP818" s="18">
        <v>0</v>
      </c>
      <c r="AQ818" s="18">
        <v>0</v>
      </c>
      <c r="AR818" s="18">
        <v>0</v>
      </c>
      <c r="AS818" s="18">
        <v>0</v>
      </c>
      <c r="AT818" s="18">
        <v>0</v>
      </c>
      <c r="AU818" s="18">
        <v>0</v>
      </c>
      <c r="AV818" s="18">
        <v>0</v>
      </c>
      <c r="AW818" s="18">
        <v>0</v>
      </c>
      <c r="AX818" s="18">
        <v>0</v>
      </c>
      <c r="AY818" s="18">
        <v>0</v>
      </c>
      <c r="AZ818" s="18">
        <v>0</v>
      </c>
      <c r="BA818" s="18">
        <v>0</v>
      </c>
      <c r="BB818" s="18">
        <v>0</v>
      </c>
      <c r="BC818" s="45"/>
      <c r="BD818" s="48"/>
      <c r="BE818" s="51"/>
      <c r="BF818" s="51"/>
      <c r="BG818" s="54"/>
      <c r="BH818" s="56" t="s">
        <v>5631</v>
      </c>
    </row>
    <row r="819" spans="1:60" ht="16.2" x14ac:dyDescent="0.25">
      <c r="A819" s="41" t="s">
        <v>5632</v>
      </c>
      <c r="B819" s="42" t="s">
        <v>5633</v>
      </c>
      <c r="C819" s="41" t="s">
        <v>5634</v>
      </c>
      <c r="D819" s="41" t="s">
        <v>5635</v>
      </c>
      <c r="E819" s="41" t="s">
        <v>5636</v>
      </c>
      <c r="F819" s="41" t="s">
        <v>137</v>
      </c>
      <c r="G819" s="43">
        <v>44298</v>
      </c>
      <c r="H819" s="19" t="s">
        <v>5637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8</v>
      </c>
      <c r="O819" s="19">
        <v>0</v>
      </c>
      <c r="P819" s="19">
        <v>18</v>
      </c>
      <c r="Q819" s="19">
        <v>18</v>
      </c>
      <c r="R819" s="19">
        <v>0</v>
      </c>
      <c r="S819" s="19">
        <v>28</v>
      </c>
      <c r="T819" s="19">
        <v>22</v>
      </c>
      <c r="U819" s="19">
        <v>0</v>
      </c>
      <c r="V819" s="19">
        <v>0</v>
      </c>
      <c r="W819" s="19">
        <v>25</v>
      </c>
      <c r="X819" s="19">
        <v>17</v>
      </c>
      <c r="Y819" s="19">
        <v>0</v>
      </c>
      <c r="Z819" s="19">
        <v>0</v>
      </c>
      <c r="AA819" s="19">
        <v>17</v>
      </c>
      <c r="AB819" s="19">
        <v>10</v>
      </c>
      <c r="AC819" s="19">
        <v>0</v>
      </c>
      <c r="AD819" s="19">
        <v>0</v>
      </c>
      <c r="AE819" s="19">
        <v>8</v>
      </c>
      <c r="AF819" s="19">
        <v>1</v>
      </c>
      <c r="AG819" s="19">
        <v>0</v>
      </c>
      <c r="AH819" s="19">
        <v>0</v>
      </c>
      <c r="AI819" s="19">
        <v>1</v>
      </c>
      <c r="AJ819" s="19">
        <v>0</v>
      </c>
      <c r="AK819" s="19">
        <v>0</v>
      </c>
      <c r="AL819" s="19">
        <v>0</v>
      </c>
      <c r="AM819" s="19">
        <v>0</v>
      </c>
      <c r="AN819" s="19">
        <v>0</v>
      </c>
      <c r="AO819" s="19">
        <v>0</v>
      </c>
      <c r="AP819" s="19">
        <v>0</v>
      </c>
      <c r="AQ819" s="19">
        <v>0</v>
      </c>
      <c r="AR819" s="19">
        <v>0</v>
      </c>
      <c r="AS819" s="19">
        <v>0</v>
      </c>
      <c r="AT819" s="19">
        <v>0</v>
      </c>
      <c r="AU819" s="19">
        <v>0</v>
      </c>
      <c r="AV819" s="19">
        <v>0</v>
      </c>
      <c r="AW819" s="19">
        <v>0</v>
      </c>
      <c r="AX819" s="19">
        <v>0</v>
      </c>
      <c r="AY819" s="19">
        <v>0</v>
      </c>
      <c r="AZ819" s="19">
        <v>0</v>
      </c>
      <c r="BA819" s="19">
        <v>0</v>
      </c>
      <c r="BB819" s="19">
        <v>0</v>
      </c>
      <c r="BC819" s="46"/>
      <c r="BD819" s="49"/>
      <c r="BE819" s="52"/>
      <c r="BF819" s="52"/>
      <c r="BG819" s="55"/>
      <c r="BH819" s="56" t="s">
        <v>5638</v>
      </c>
    </row>
    <row r="820" spans="1:60" ht="16.2" x14ac:dyDescent="0.25">
      <c r="A820" s="41" t="s">
        <v>5639</v>
      </c>
      <c r="B820" s="42" t="s">
        <v>5640</v>
      </c>
      <c r="C820" s="41" t="s">
        <v>5641</v>
      </c>
      <c r="D820" s="41" t="s">
        <v>5642</v>
      </c>
      <c r="E820" s="41" t="s">
        <v>5643</v>
      </c>
      <c r="F820" s="41" t="s">
        <v>77</v>
      </c>
      <c r="G820" s="43">
        <v>44295</v>
      </c>
      <c r="H820" s="17" t="s">
        <v>5644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5</v>
      </c>
      <c r="O820" s="17">
        <v>0</v>
      </c>
      <c r="P820" s="17">
        <v>7</v>
      </c>
      <c r="Q820" s="17">
        <v>6</v>
      </c>
      <c r="R820" s="17">
        <v>0</v>
      </c>
      <c r="S820" s="17">
        <v>6</v>
      </c>
      <c r="T820" s="17">
        <v>9</v>
      </c>
      <c r="U820" s="17">
        <v>0</v>
      </c>
      <c r="V820" s="17">
        <v>0</v>
      </c>
      <c r="W820" s="17">
        <v>5</v>
      </c>
      <c r="X820" s="17">
        <v>12</v>
      </c>
      <c r="Y820" s="17">
        <v>0</v>
      </c>
      <c r="Z820" s="17">
        <v>0</v>
      </c>
      <c r="AA820" s="17">
        <v>6</v>
      </c>
      <c r="AB820" s="17">
        <v>13</v>
      </c>
      <c r="AC820" s="17">
        <v>0</v>
      </c>
      <c r="AD820" s="17">
        <v>0</v>
      </c>
      <c r="AE820" s="17">
        <v>7</v>
      </c>
      <c r="AF820" s="17">
        <v>14</v>
      </c>
      <c r="AG820" s="17">
        <v>0</v>
      </c>
      <c r="AH820" s="17">
        <v>0</v>
      </c>
      <c r="AI820" s="17">
        <v>9</v>
      </c>
      <c r="AJ820" s="17">
        <v>15</v>
      </c>
      <c r="AK820" s="17">
        <v>0</v>
      </c>
      <c r="AL820" s="17">
        <v>0</v>
      </c>
      <c r="AM820" s="17">
        <v>8</v>
      </c>
      <c r="AN820" s="17">
        <v>12</v>
      </c>
      <c r="AO820" s="17">
        <v>0</v>
      </c>
      <c r="AP820" s="17">
        <v>0</v>
      </c>
      <c r="AQ820" s="17">
        <v>5</v>
      </c>
      <c r="AR820" s="17">
        <v>8</v>
      </c>
      <c r="AS820" s="17">
        <v>0</v>
      </c>
      <c r="AT820" s="17">
        <v>0</v>
      </c>
      <c r="AU820" s="17">
        <v>6</v>
      </c>
      <c r="AV820" s="17">
        <v>5</v>
      </c>
      <c r="AW820" s="17">
        <v>0</v>
      </c>
      <c r="AX820" s="17">
        <v>0</v>
      </c>
      <c r="AY820" s="17">
        <v>5</v>
      </c>
      <c r="AZ820" s="17">
        <v>9</v>
      </c>
      <c r="BA820" s="17">
        <v>0</v>
      </c>
      <c r="BB820" s="17">
        <v>0</v>
      </c>
      <c r="BC820" s="44">
        <f t="shared" ref="BC820" si="1084">SUM(I820:BB820)</f>
        <v>172</v>
      </c>
      <c r="BD820" s="47">
        <f t="shared" ref="BD820" si="1085">SUM(I821:BB821)</f>
        <v>172</v>
      </c>
      <c r="BE820" s="50">
        <f t="shared" ref="BE820" si="1086">SUM(I822:BB822)</f>
        <v>172</v>
      </c>
      <c r="BF820" s="50">
        <f t="shared" ref="BF820" si="1087">BE820-BC820</f>
        <v>0</v>
      </c>
      <c r="BG820" s="53">
        <v>0.87760000000000005</v>
      </c>
      <c r="BH820" s="56" t="s">
        <v>5645</v>
      </c>
    </row>
    <row r="821" spans="1:60" ht="16.2" x14ac:dyDescent="0.25">
      <c r="A821" s="41" t="s">
        <v>5646</v>
      </c>
      <c r="B821" s="42" t="s">
        <v>5647</v>
      </c>
      <c r="C821" s="41" t="s">
        <v>5648</v>
      </c>
      <c r="D821" s="41" t="s">
        <v>5649</v>
      </c>
      <c r="E821" s="41" t="s">
        <v>5650</v>
      </c>
      <c r="F821" s="41" t="s">
        <v>77</v>
      </c>
      <c r="G821" s="43">
        <v>44295</v>
      </c>
      <c r="H821" s="18" t="s">
        <v>5651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5</v>
      </c>
      <c r="O821" s="18">
        <v>0</v>
      </c>
      <c r="P821" s="18">
        <v>7</v>
      </c>
      <c r="Q821" s="18">
        <v>6</v>
      </c>
      <c r="R821" s="18">
        <v>0</v>
      </c>
      <c r="S821" s="18">
        <v>6</v>
      </c>
      <c r="T821" s="18">
        <v>9</v>
      </c>
      <c r="U821" s="18">
        <v>0</v>
      </c>
      <c r="V821" s="18">
        <v>0</v>
      </c>
      <c r="W821" s="18">
        <v>5</v>
      </c>
      <c r="X821" s="18">
        <v>12</v>
      </c>
      <c r="Y821" s="18">
        <v>0</v>
      </c>
      <c r="Z821" s="18">
        <v>0</v>
      </c>
      <c r="AA821" s="18">
        <v>6</v>
      </c>
      <c r="AB821" s="18">
        <v>13</v>
      </c>
      <c r="AC821" s="18">
        <v>0</v>
      </c>
      <c r="AD821" s="18">
        <v>0</v>
      </c>
      <c r="AE821" s="18">
        <v>7</v>
      </c>
      <c r="AF821" s="18">
        <v>14</v>
      </c>
      <c r="AG821" s="18">
        <v>0</v>
      </c>
      <c r="AH821" s="18">
        <v>0</v>
      </c>
      <c r="AI821" s="18">
        <v>9</v>
      </c>
      <c r="AJ821" s="18">
        <v>15</v>
      </c>
      <c r="AK821" s="18">
        <v>0</v>
      </c>
      <c r="AL821" s="18">
        <v>0</v>
      </c>
      <c r="AM821" s="18">
        <v>8</v>
      </c>
      <c r="AN821" s="18">
        <v>12</v>
      </c>
      <c r="AO821" s="18">
        <v>0</v>
      </c>
      <c r="AP821" s="18">
        <v>0</v>
      </c>
      <c r="AQ821" s="18">
        <v>5</v>
      </c>
      <c r="AR821" s="18">
        <v>8</v>
      </c>
      <c r="AS821" s="18">
        <v>0</v>
      </c>
      <c r="AT821" s="18">
        <v>0</v>
      </c>
      <c r="AU821" s="18">
        <v>6</v>
      </c>
      <c r="AV821" s="18">
        <v>5</v>
      </c>
      <c r="AW821" s="18">
        <v>0</v>
      </c>
      <c r="AX821" s="18">
        <v>0</v>
      </c>
      <c r="AY821" s="18">
        <v>5</v>
      </c>
      <c r="AZ821" s="18">
        <v>9</v>
      </c>
      <c r="BA821" s="18">
        <v>0</v>
      </c>
      <c r="BB821" s="18">
        <v>0</v>
      </c>
      <c r="BC821" s="45"/>
      <c r="BD821" s="48"/>
      <c r="BE821" s="51"/>
      <c r="BF821" s="51"/>
      <c r="BG821" s="54"/>
      <c r="BH821" s="56" t="s">
        <v>5652</v>
      </c>
    </row>
    <row r="822" spans="1:60" ht="16.2" x14ac:dyDescent="0.25">
      <c r="A822" s="41" t="s">
        <v>5653</v>
      </c>
      <c r="B822" s="42" t="s">
        <v>5654</v>
      </c>
      <c r="C822" s="41" t="s">
        <v>5655</v>
      </c>
      <c r="D822" s="41" t="s">
        <v>5656</v>
      </c>
      <c r="E822" s="41" t="s">
        <v>5657</v>
      </c>
      <c r="F822" s="41" t="s">
        <v>77</v>
      </c>
      <c r="G822" s="43">
        <v>44295</v>
      </c>
      <c r="H822" s="19" t="s">
        <v>5658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5</v>
      </c>
      <c r="O822" s="19">
        <v>0</v>
      </c>
      <c r="P822" s="19">
        <v>7</v>
      </c>
      <c r="Q822" s="19">
        <v>6</v>
      </c>
      <c r="R822" s="19">
        <v>0</v>
      </c>
      <c r="S822" s="19">
        <v>6</v>
      </c>
      <c r="T822" s="19">
        <v>9</v>
      </c>
      <c r="U822" s="19">
        <v>0</v>
      </c>
      <c r="V822" s="19">
        <v>0</v>
      </c>
      <c r="W822" s="19">
        <v>5</v>
      </c>
      <c r="X822" s="19">
        <v>12</v>
      </c>
      <c r="Y822" s="19">
        <v>0</v>
      </c>
      <c r="Z822" s="19">
        <v>0</v>
      </c>
      <c r="AA822" s="19">
        <v>6</v>
      </c>
      <c r="AB822" s="19">
        <v>13</v>
      </c>
      <c r="AC822" s="19">
        <v>0</v>
      </c>
      <c r="AD822" s="19">
        <v>0</v>
      </c>
      <c r="AE822" s="19">
        <v>7</v>
      </c>
      <c r="AF822" s="19">
        <v>14</v>
      </c>
      <c r="AG822" s="19">
        <v>0</v>
      </c>
      <c r="AH822" s="19">
        <v>0</v>
      </c>
      <c r="AI822" s="19">
        <v>9</v>
      </c>
      <c r="AJ822" s="19">
        <v>15</v>
      </c>
      <c r="AK822" s="19">
        <v>0</v>
      </c>
      <c r="AL822" s="19">
        <v>0</v>
      </c>
      <c r="AM822" s="19">
        <v>8</v>
      </c>
      <c r="AN822" s="19">
        <v>12</v>
      </c>
      <c r="AO822" s="19">
        <v>0</v>
      </c>
      <c r="AP822" s="19">
        <v>0</v>
      </c>
      <c r="AQ822" s="19">
        <v>5</v>
      </c>
      <c r="AR822" s="19">
        <v>8</v>
      </c>
      <c r="AS822" s="19">
        <v>0</v>
      </c>
      <c r="AT822" s="19">
        <v>0</v>
      </c>
      <c r="AU822" s="19">
        <v>6</v>
      </c>
      <c r="AV822" s="19">
        <v>5</v>
      </c>
      <c r="AW822" s="19">
        <v>0</v>
      </c>
      <c r="AX822" s="19">
        <v>0</v>
      </c>
      <c r="AY822" s="19">
        <v>5</v>
      </c>
      <c r="AZ822" s="19">
        <v>9</v>
      </c>
      <c r="BA822" s="19">
        <v>0</v>
      </c>
      <c r="BB822" s="19">
        <v>0</v>
      </c>
      <c r="BC822" s="46"/>
      <c r="BD822" s="49"/>
      <c r="BE822" s="52"/>
      <c r="BF822" s="52"/>
      <c r="BG822" s="55"/>
      <c r="BH822" s="56" t="s">
        <v>5659</v>
      </c>
    </row>
    <row r="823" spans="1:60" ht="16.2" x14ac:dyDescent="0.25">
      <c r="A823" s="41" t="s">
        <v>5660</v>
      </c>
      <c r="B823" s="42" t="s">
        <v>5661</v>
      </c>
      <c r="C823" s="41" t="s">
        <v>5662</v>
      </c>
      <c r="D823" s="41" t="s">
        <v>5663</v>
      </c>
      <c r="E823" s="41" t="s">
        <v>5664</v>
      </c>
      <c r="F823" s="41" t="s">
        <v>137</v>
      </c>
      <c r="G823" s="43">
        <v>44296</v>
      </c>
      <c r="H823" s="17" t="s">
        <v>5665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24</v>
      </c>
      <c r="Q823" s="17">
        <v>0</v>
      </c>
      <c r="R823" s="17">
        <v>0</v>
      </c>
      <c r="S823" s="17">
        <v>45</v>
      </c>
      <c r="T823" s="17">
        <v>0</v>
      </c>
      <c r="U823" s="17">
        <v>0</v>
      </c>
      <c r="V823" s="17">
        <v>0</v>
      </c>
      <c r="W823" s="17">
        <v>46</v>
      </c>
      <c r="X823" s="17">
        <v>0</v>
      </c>
      <c r="Y823" s="17">
        <v>0</v>
      </c>
      <c r="Z823" s="17">
        <v>0</v>
      </c>
      <c r="AA823" s="17">
        <v>35</v>
      </c>
      <c r="AB823" s="17">
        <v>0</v>
      </c>
      <c r="AC823" s="17">
        <v>0</v>
      </c>
      <c r="AD823" s="17">
        <v>0</v>
      </c>
      <c r="AE823" s="17">
        <v>19</v>
      </c>
      <c r="AF823" s="17">
        <v>0</v>
      </c>
      <c r="AG823" s="17">
        <v>0</v>
      </c>
      <c r="AH823" s="17">
        <v>0</v>
      </c>
      <c r="AI823" s="17">
        <v>0</v>
      </c>
      <c r="AJ823" s="17">
        <v>0</v>
      </c>
      <c r="AK823" s="17">
        <v>0</v>
      </c>
      <c r="AL823" s="17">
        <v>0</v>
      </c>
      <c r="AM823" s="17">
        <v>0</v>
      </c>
      <c r="AN823" s="17">
        <v>0</v>
      </c>
      <c r="AO823" s="17">
        <v>0</v>
      </c>
      <c r="AP823" s="17">
        <v>0</v>
      </c>
      <c r="AQ823" s="17">
        <v>0</v>
      </c>
      <c r="AR823" s="17">
        <v>0</v>
      </c>
      <c r="AS823" s="17">
        <v>0</v>
      </c>
      <c r="AT823" s="17">
        <v>0</v>
      </c>
      <c r="AU823" s="17">
        <v>0</v>
      </c>
      <c r="AV823" s="17">
        <v>0</v>
      </c>
      <c r="AW823" s="17">
        <v>0</v>
      </c>
      <c r="AX823" s="17">
        <v>0</v>
      </c>
      <c r="AY823" s="17">
        <v>0</v>
      </c>
      <c r="AZ823" s="17">
        <v>0</v>
      </c>
      <c r="BA823" s="17">
        <v>0</v>
      </c>
      <c r="BB823" s="17">
        <v>0</v>
      </c>
      <c r="BC823" s="44">
        <f t="shared" ref="BC823" si="1088">SUM(I823:BB823)</f>
        <v>169</v>
      </c>
      <c r="BD823" s="47">
        <f t="shared" ref="BD823" si="1089">SUM(I824:BB824)</f>
        <v>0</v>
      </c>
      <c r="BE823" s="50">
        <f t="shared" ref="BE823" si="1090">SUM(I825:BB825)</f>
        <v>0</v>
      </c>
      <c r="BF823" s="50">
        <f t="shared" ref="BF823" si="1091">BE823-BC823</f>
        <v>-169</v>
      </c>
      <c r="BG823" s="53">
        <v>0.87480000000000002</v>
      </c>
      <c r="BH823" s="56" t="s">
        <v>5666</v>
      </c>
    </row>
    <row r="824" spans="1:60" ht="16.2" x14ac:dyDescent="0.25">
      <c r="A824" s="41" t="s">
        <v>5667</v>
      </c>
      <c r="B824" s="42" t="s">
        <v>5668</v>
      </c>
      <c r="C824" s="41" t="s">
        <v>5669</v>
      </c>
      <c r="D824" s="41" t="s">
        <v>5670</v>
      </c>
      <c r="E824" s="41" t="s">
        <v>5671</v>
      </c>
      <c r="F824" s="41" t="s">
        <v>137</v>
      </c>
      <c r="G824" s="43">
        <v>44296</v>
      </c>
      <c r="H824" s="18" t="s">
        <v>5672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  <c r="AI824" s="18">
        <v>0</v>
      </c>
      <c r="AJ824" s="18">
        <v>0</v>
      </c>
      <c r="AK824" s="18">
        <v>0</v>
      </c>
      <c r="AL824" s="18">
        <v>0</v>
      </c>
      <c r="AM824" s="18">
        <v>0</v>
      </c>
      <c r="AN824" s="18">
        <v>0</v>
      </c>
      <c r="AO824" s="18">
        <v>0</v>
      </c>
      <c r="AP824" s="18">
        <v>0</v>
      </c>
      <c r="AQ824" s="18">
        <v>0</v>
      </c>
      <c r="AR824" s="18">
        <v>0</v>
      </c>
      <c r="AS824" s="18">
        <v>0</v>
      </c>
      <c r="AT824" s="18">
        <v>0</v>
      </c>
      <c r="AU824" s="18">
        <v>0</v>
      </c>
      <c r="AV824" s="18">
        <v>0</v>
      </c>
      <c r="AW824" s="18">
        <v>0</v>
      </c>
      <c r="AX824" s="18">
        <v>0</v>
      </c>
      <c r="AY824" s="18">
        <v>0</v>
      </c>
      <c r="AZ824" s="18">
        <v>0</v>
      </c>
      <c r="BA824" s="18">
        <v>0</v>
      </c>
      <c r="BB824" s="18">
        <v>0</v>
      </c>
      <c r="BC824" s="45"/>
      <c r="BD824" s="48"/>
      <c r="BE824" s="51"/>
      <c r="BF824" s="51"/>
      <c r="BG824" s="54"/>
      <c r="BH824" s="56" t="s">
        <v>5673</v>
      </c>
    </row>
    <row r="825" spans="1:60" ht="16.2" x14ac:dyDescent="0.25">
      <c r="A825" s="41" t="s">
        <v>5674</v>
      </c>
      <c r="B825" s="42" t="s">
        <v>5675</v>
      </c>
      <c r="C825" s="41" t="s">
        <v>5676</v>
      </c>
      <c r="D825" s="41" t="s">
        <v>5677</v>
      </c>
      <c r="E825" s="41" t="s">
        <v>5678</v>
      </c>
      <c r="F825" s="41" t="s">
        <v>137</v>
      </c>
      <c r="G825" s="43">
        <v>44296</v>
      </c>
      <c r="H825" s="19" t="s">
        <v>5679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19">
        <v>0</v>
      </c>
      <c r="AK825" s="19">
        <v>0</v>
      </c>
      <c r="AL825" s="19">
        <v>0</v>
      </c>
      <c r="AM825" s="19">
        <v>0</v>
      </c>
      <c r="AN825" s="19">
        <v>0</v>
      </c>
      <c r="AO825" s="19">
        <v>0</v>
      </c>
      <c r="AP825" s="19">
        <v>0</v>
      </c>
      <c r="AQ825" s="19">
        <v>0</v>
      </c>
      <c r="AR825" s="19">
        <v>0</v>
      </c>
      <c r="AS825" s="19">
        <v>0</v>
      </c>
      <c r="AT825" s="19">
        <v>0</v>
      </c>
      <c r="AU825" s="19">
        <v>0</v>
      </c>
      <c r="AV825" s="19">
        <v>0</v>
      </c>
      <c r="AW825" s="19">
        <v>0</v>
      </c>
      <c r="AX825" s="19">
        <v>0</v>
      </c>
      <c r="AY825" s="19">
        <v>0</v>
      </c>
      <c r="AZ825" s="19">
        <v>0</v>
      </c>
      <c r="BA825" s="19">
        <v>0</v>
      </c>
      <c r="BB825" s="19">
        <v>0</v>
      </c>
      <c r="BC825" s="46"/>
      <c r="BD825" s="49"/>
      <c r="BE825" s="52"/>
      <c r="BF825" s="52"/>
      <c r="BG825" s="55"/>
      <c r="BH825" s="56" t="s">
        <v>5680</v>
      </c>
    </row>
    <row r="826" spans="1:60" ht="16.2" x14ac:dyDescent="0.25">
      <c r="A826" s="41" t="s">
        <v>5681</v>
      </c>
      <c r="B826" s="42" t="s">
        <v>5682</v>
      </c>
      <c r="C826" s="41" t="s">
        <v>5683</v>
      </c>
      <c r="D826" s="41" t="s">
        <v>5684</v>
      </c>
      <c r="E826" s="41" t="s">
        <v>5685</v>
      </c>
      <c r="F826" s="41" t="s">
        <v>77</v>
      </c>
      <c r="G826" s="43">
        <v>44295</v>
      </c>
      <c r="H826" s="17" t="s">
        <v>5686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9</v>
      </c>
      <c r="O826" s="17">
        <v>0</v>
      </c>
      <c r="P826" s="17">
        <v>12</v>
      </c>
      <c r="Q826" s="17">
        <v>24</v>
      </c>
      <c r="R826" s="17">
        <v>0</v>
      </c>
      <c r="S826" s="17">
        <v>27</v>
      </c>
      <c r="T826" s="17">
        <v>32</v>
      </c>
      <c r="U826" s="17">
        <v>0</v>
      </c>
      <c r="V826" s="17">
        <v>0</v>
      </c>
      <c r="W826" s="17">
        <v>26</v>
      </c>
      <c r="X826" s="17">
        <v>18</v>
      </c>
      <c r="Y826" s="17">
        <v>0</v>
      </c>
      <c r="Z826" s="17">
        <v>0</v>
      </c>
      <c r="AA826" s="17">
        <v>12</v>
      </c>
      <c r="AB826" s="17">
        <v>7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  <c r="AI826" s="17">
        <v>0</v>
      </c>
      <c r="AJ826" s="17">
        <v>0</v>
      </c>
      <c r="AK826" s="17">
        <v>0</v>
      </c>
      <c r="AL826" s="17">
        <v>0</v>
      </c>
      <c r="AM826" s="17">
        <v>0</v>
      </c>
      <c r="AN826" s="17">
        <v>0</v>
      </c>
      <c r="AO826" s="17">
        <v>0</v>
      </c>
      <c r="AP826" s="17">
        <v>0</v>
      </c>
      <c r="AQ826" s="17">
        <v>0</v>
      </c>
      <c r="AR826" s="17">
        <v>0</v>
      </c>
      <c r="AS826" s="17">
        <v>0</v>
      </c>
      <c r="AT826" s="17">
        <v>0</v>
      </c>
      <c r="AU826" s="17">
        <v>0</v>
      </c>
      <c r="AV826" s="17">
        <v>0</v>
      </c>
      <c r="AW826" s="17">
        <v>0</v>
      </c>
      <c r="AX826" s="17">
        <v>0</v>
      </c>
      <c r="AY826" s="17">
        <v>0</v>
      </c>
      <c r="AZ826" s="17">
        <v>0</v>
      </c>
      <c r="BA826" s="17">
        <v>0</v>
      </c>
      <c r="BB826" s="17">
        <v>0</v>
      </c>
      <c r="BC826" s="44">
        <f t="shared" ref="BC826" si="1092">SUM(I826:BB826)</f>
        <v>167</v>
      </c>
      <c r="BD826" s="47">
        <f t="shared" ref="BD826" si="1093">SUM(I827:BB827)</f>
        <v>0</v>
      </c>
      <c r="BE826" s="50">
        <f t="shared" ref="BE826" si="1094">SUM(I828:BB828)</f>
        <v>0</v>
      </c>
      <c r="BF826" s="50">
        <f t="shared" ref="BF826" si="1095">BE826-BC826</f>
        <v>-167</v>
      </c>
      <c r="BG826" s="53">
        <v>0.87</v>
      </c>
      <c r="BH826" s="56" t="s">
        <v>5687</v>
      </c>
    </row>
    <row r="827" spans="1:60" ht="16.2" x14ac:dyDescent="0.25">
      <c r="A827" s="41" t="s">
        <v>5688</v>
      </c>
      <c r="B827" s="42" t="s">
        <v>5689</v>
      </c>
      <c r="C827" s="41" t="s">
        <v>5690</v>
      </c>
      <c r="D827" s="41" t="s">
        <v>5691</v>
      </c>
      <c r="E827" s="41" t="s">
        <v>5692</v>
      </c>
      <c r="F827" s="41" t="s">
        <v>77</v>
      </c>
      <c r="G827" s="43">
        <v>44295</v>
      </c>
      <c r="H827" s="18" t="s">
        <v>5693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  <c r="AI827" s="18">
        <v>0</v>
      </c>
      <c r="AJ827" s="18">
        <v>0</v>
      </c>
      <c r="AK827" s="18">
        <v>0</v>
      </c>
      <c r="AL827" s="18">
        <v>0</v>
      </c>
      <c r="AM827" s="18">
        <v>0</v>
      </c>
      <c r="AN827" s="18">
        <v>0</v>
      </c>
      <c r="AO827" s="18">
        <v>0</v>
      </c>
      <c r="AP827" s="18">
        <v>0</v>
      </c>
      <c r="AQ827" s="18">
        <v>0</v>
      </c>
      <c r="AR827" s="18">
        <v>0</v>
      </c>
      <c r="AS827" s="18">
        <v>0</v>
      </c>
      <c r="AT827" s="18">
        <v>0</v>
      </c>
      <c r="AU827" s="18">
        <v>0</v>
      </c>
      <c r="AV827" s="18">
        <v>0</v>
      </c>
      <c r="AW827" s="18">
        <v>0</v>
      </c>
      <c r="AX827" s="18">
        <v>0</v>
      </c>
      <c r="AY827" s="18">
        <v>0</v>
      </c>
      <c r="AZ827" s="18">
        <v>0</v>
      </c>
      <c r="BA827" s="18">
        <v>0</v>
      </c>
      <c r="BB827" s="18">
        <v>0</v>
      </c>
      <c r="BC827" s="45"/>
      <c r="BD827" s="48"/>
      <c r="BE827" s="51"/>
      <c r="BF827" s="51"/>
      <c r="BG827" s="54"/>
      <c r="BH827" s="56" t="s">
        <v>5694</v>
      </c>
    </row>
    <row r="828" spans="1:60" ht="16.2" x14ac:dyDescent="0.25">
      <c r="A828" s="41" t="s">
        <v>5695</v>
      </c>
      <c r="B828" s="42" t="s">
        <v>5696</v>
      </c>
      <c r="C828" s="41" t="s">
        <v>5697</v>
      </c>
      <c r="D828" s="41" t="s">
        <v>5698</v>
      </c>
      <c r="E828" s="41" t="s">
        <v>5699</v>
      </c>
      <c r="F828" s="41" t="s">
        <v>77</v>
      </c>
      <c r="G828" s="43">
        <v>44295</v>
      </c>
      <c r="H828" s="19" t="s">
        <v>5700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19">
        <v>0</v>
      </c>
      <c r="AL828" s="19">
        <v>0</v>
      </c>
      <c r="AM828" s="19">
        <v>0</v>
      </c>
      <c r="AN828" s="19">
        <v>0</v>
      </c>
      <c r="AO828" s="19">
        <v>0</v>
      </c>
      <c r="AP828" s="19">
        <v>0</v>
      </c>
      <c r="AQ828" s="19">
        <v>0</v>
      </c>
      <c r="AR828" s="19">
        <v>0</v>
      </c>
      <c r="AS828" s="19">
        <v>0</v>
      </c>
      <c r="AT828" s="19">
        <v>0</v>
      </c>
      <c r="AU828" s="19">
        <v>0</v>
      </c>
      <c r="AV828" s="19">
        <v>0</v>
      </c>
      <c r="AW828" s="19">
        <v>0</v>
      </c>
      <c r="AX828" s="19">
        <v>0</v>
      </c>
      <c r="AY828" s="19">
        <v>0</v>
      </c>
      <c r="AZ828" s="19">
        <v>0</v>
      </c>
      <c r="BA828" s="19">
        <v>0</v>
      </c>
      <c r="BB828" s="19">
        <v>0</v>
      </c>
      <c r="BC828" s="46"/>
      <c r="BD828" s="49"/>
      <c r="BE828" s="52"/>
      <c r="BF828" s="52"/>
      <c r="BG828" s="55"/>
      <c r="BH828" s="56" t="s">
        <v>5701</v>
      </c>
    </row>
    <row r="829" spans="1:60" ht="16.2" x14ac:dyDescent="0.25">
      <c r="A829" s="41" t="s">
        <v>5702</v>
      </c>
      <c r="B829" s="42" t="s">
        <v>5703</v>
      </c>
      <c r="C829" s="41" t="s">
        <v>5704</v>
      </c>
      <c r="D829" s="41" t="s">
        <v>5705</v>
      </c>
      <c r="E829" s="41" t="s">
        <v>5706</v>
      </c>
      <c r="F829" s="41" t="s">
        <v>77</v>
      </c>
      <c r="G829" s="43">
        <v>44294</v>
      </c>
      <c r="H829" s="17" t="s">
        <v>5707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1</v>
      </c>
      <c r="T829" s="17">
        <v>1</v>
      </c>
      <c r="U829" s="17">
        <v>0</v>
      </c>
      <c r="V829" s="17">
        <v>0</v>
      </c>
      <c r="W829" s="17">
        <v>5</v>
      </c>
      <c r="X829" s="17">
        <v>6</v>
      </c>
      <c r="Y829" s="17">
        <v>0</v>
      </c>
      <c r="Z829" s="17">
        <v>0</v>
      </c>
      <c r="AA829" s="17">
        <v>8</v>
      </c>
      <c r="AB829" s="17">
        <v>12</v>
      </c>
      <c r="AC829" s="17">
        <v>0</v>
      </c>
      <c r="AD829" s="17">
        <v>0</v>
      </c>
      <c r="AE829" s="17">
        <v>16</v>
      </c>
      <c r="AF829" s="17">
        <v>21</v>
      </c>
      <c r="AG829" s="17">
        <v>0</v>
      </c>
      <c r="AH829" s="17">
        <v>0</v>
      </c>
      <c r="AI829" s="17">
        <v>20</v>
      </c>
      <c r="AJ829" s="17">
        <v>20</v>
      </c>
      <c r="AK829" s="17">
        <v>0</v>
      </c>
      <c r="AL829" s="17">
        <v>0</v>
      </c>
      <c r="AM829" s="17">
        <v>15</v>
      </c>
      <c r="AN829" s="17">
        <v>10</v>
      </c>
      <c r="AO829" s="17">
        <v>0</v>
      </c>
      <c r="AP829" s="17">
        <v>0</v>
      </c>
      <c r="AQ829" s="17">
        <v>7</v>
      </c>
      <c r="AR829" s="17">
        <v>5</v>
      </c>
      <c r="AS829" s="17">
        <v>0</v>
      </c>
      <c r="AT829" s="17">
        <v>0</v>
      </c>
      <c r="AU829" s="17">
        <v>4</v>
      </c>
      <c r="AV829" s="17">
        <v>0</v>
      </c>
      <c r="AW829" s="17">
        <v>0</v>
      </c>
      <c r="AX829" s="17">
        <v>0</v>
      </c>
      <c r="AY829" s="17">
        <v>0</v>
      </c>
      <c r="AZ829" s="17">
        <v>0</v>
      </c>
      <c r="BA829" s="17">
        <v>0</v>
      </c>
      <c r="BB829" s="17">
        <v>0</v>
      </c>
      <c r="BC829" s="44">
        <f t="shared" ref="BC829" si="1096">SUM(I829:BB829)</f>
        <v>151</v>
      </c>
      <c r="BD829" s="47">
        <f t="shared" ref="BD829" si="1097">SUM(I830:BB830)</f>
        <v>151</v>
      </c>
      <c r="BE829" s="50">
        <f t="shared" ref="BE829" si="1098">SUM(I831:BB831)</f>
        <v>151</v>
      </c>
      <c r="BF829" s="50">
        <f t="shared" ref="BF829" si="1099">BE829-BC829</f>
        <v>0</v>
      </c>
      <c r="BG829" s="53">
        <v>0.83400000000000007</v>
      </c>
      <c r="BH829" s="56" t="s">
        <v>5708</v>
      </c>
    </row>
    <row r="830" spans="1:60" ht="16.2" x14ac:dyDescent="0.25">
      <c r="A830" s="41" t="s">
        <v>5709</v>
      </c>
      <c r="B830" s="42" t="s">
        <v>5710</v>
      </c>
      <c r="C830" s="41" t="s">
        <v>5711</v>
      </c>
      <c r="D830" s="41" t="s">
        <v>5712</v>
      </c>
      <c r="E830" s="41" t="s">
        <v>5713</v>
      </c>
      <c r="F830" s="41" t="s">
        <v>77</v>
      </c>
      <c r="G830" s="43">
        <v>44294</v>
      </c>
      <c r="H830" s="18" t="s">
        <v>5714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1</v>
      </c>
      <c r="T830" s="18">
        <v>1</v>
      </c>
      <c r="U830" s="18">
        <v>0</v>
      </c>
      <c r="V830" s="18">
        <v>0</v>
      </c>
      <c r="W830" s="18">
        <v>5</v>
      </c>
      <c r="X830" s="18">
        <v>6</v>
      </c>
      <c r="Y830" s="18">
        <v>0</v>
      </c>
      <c r="Z830" s="18">
        <v>0</v>
      </c>
      <c r="AA830" s="18">
        <v>8</v>
      </c>
      <c r="AB830" s="18">
        <v>12</v>
      </c>
      <c r="AC830" s="18">
        <v>0</v>
      </c>
      <c r="AD830" s="18">
        <v>0</v>
      </c>
      <c r="AE830" s="18">
        <v>16</v>
      </c>
      <c r="AF830" s="18">
        <v>21</v>
      </c>
      <c r="AG830" s="18">
        <v>0</v>
      </c>
      <c r="AH830" s="18">
        <v>0</v>
      </c>
      <c r="AI830" s="18">
        <v>20</v>
      </c>
      <c r="AJ830" s="18">
        <v>20</v>
      </c>
      <c r="AK830" s="18">
        <v>0</v>
      </c>
      <c r="AL830" s="18">
        <v>0</v>
      </c>
      <c r="AM830" s="18">
        <v>15</v>
      </c>
      <c r="AN830" s="18">
        <v>10</v>
      </c>
      <c r="AO830" s="18">
        <v>0</v>
      </c>
      <c r="AP830" s="18">
        <v>0</v>
      </c>
      <c r="AQ830" s="18">
        <v>7</v>
      </c>
      <c r="AR830" s="18">
        <v>5</v>
      </c>
      <c r="AS830" s="18">
        <v>0</v>
      </c>
      <c r="AT830" s="18">
        <v>0</v>
      </c>
      <c r="AU830" s="18">
        <v>4</v>
      </c>
      <c r="AV830" s="18">
        <v>0</v>
      </c>
      <c r="AW830" s="18">
        <v>0</v>
      </c>
      <c r="AX830" s="18">
        <v>0</v>
      </c>
      <c r="AY830" s="18">
        <v>0</v>
      </c>
      <c r="AZ830" s="18">
        <v>0</v>
      </c>
      <c r="BA830" s="18">
        <v>0</v>
      </c>
      <c r="BB830" s="18">
        <v>0</v>
      </c>
      <c r="BC830" s="45"/>
      <c r="BD830" s="48"/>
      <c r="BE830" s="51"/>
      <c r="BF830" s="51"/>
      <c r="BG830" s="54"/>
      <c r="BH830" s="56" t="s">
        <v>5715</v>
      </c>
    </row>
    <row r="831" spans="1:60" ht="16.2" x14ac:dyDescent="0.25">
      <c r="A831" s="41" t="s">
        <v>5716</v>
      </c>
      <c r="B831" s="42" t="s">
        <v>5717</v>
      </c>
      <c r="C831" s="41" t="s">
        <v>5718</v>
      </c>
      <c r="D831" s="41" t="s">
        <v>5719</v>
      </c>
      <c r="E831" s="41" t="s">
        <v>5720</v>
      </c>
      <c r="F831" s="41" t="s">
        <v>77</v>
      </c>
      <c r="G831" s="43">
        <v>44294</v>
      </c>
      <c r="H831" s="19" t="s">
        <v>5721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</v>
      </c>
      <c r="T831" s="19">
        <v>1</v>
      </c>
      <c r="U831" s="19">
        <v>0</v>
      </c>
      <c r="V831" s="19">
        <v>0</v>
      </c>
      <c r="W831" s="19">
        <v>5</v>
      </c>
      <c r="X831" s="19">
        <v>6</v>
      </c>
      <c r="Y831" s="19">
        <v>0</v>
      </c>
      <c r="Z831" s="19">
        <v>0</v>
      </c>
      <c r="AA831" s="19">
        <v>8</v>
      </c>
      <c r="AB831" s="19">
        <v>12</v>
      </c>
      <c r="AC831" s="19">
        <v>0</v>
      </c>
      <c r="AD831" s="19">
        <v>0</v>
      </c>
      <c r="AE831" s="19">
        <v>16</v>
      </c>
      <c r="AF831" s="19">
        <v>21</v>
      </c>
      <c r="AG831" s="19">
        <v>0</v>
      </c>
      <c r="AH831" s="19">
        <v>0</v>
      </c>
      <c r="AI831" s="19">
        <v>20</v>
      </c>
      <c r="AJ831" s="19">
        <v>20</v>
      </c>
      <c r="AK831" s="19">
        <v>0</v>
      </c>
      <c r="AL831" s="19">
        <v>0</v>
      </c>
      <c r="AM831" s="19">
        <v>15</v>
      </c>
      <c r="AN831" s="19">
        <v>10</v>
      </c>
      <c r="AO831" s="19">
        <v>0</v>
      </c>
      <c r="AP831" s="19">
        <v>0</v>
      </c>
      <c r="AQ831" s="19">
        <v>7</v>
      </c>
      <c r="AR831" s="19">
        <v>5</v>
      </c>
      <c r="AS831" s="19">
        <v>0</v>
      </c>
      <c r="AT831" s="19">
        <v>0</v>
      </c>
      <c r="AU831" s="19">
        <v>4</v>
      </c>
      <c r="AV831" s="19">
        <v>0</v>
      </c>
      <c r="AW831" s="19">
        <v>0</v>
      </c>
      <c r="AX831" s="19">
        <v>0</v>
      </c>
      <c r="AY831" s="19">
        <v>0</v>
      </c>
      <c r="AZ831" s="19">
        <v>0</v>
      </c>
      <c r="BA831" s="19">
        <v>0</v>
      </c>
      <c r="BB831" s="19">
        <v>0</v>
      </c>
      <c r="BC831" s="46"/>
      <c r="BD831" s="49"/>
      <c r="BE831" s="52"/>
      <c r="BF831" s="52"/>
      <c r="BG831" s="55"/>
      <c r="BH831" s="56" t="s">
        <v>5722</v>
      </c>
    </row>
    <row r="832" spans="1:60" ht="16.2" x14ac:dyDescent="0.25">
      <c r="A832" s="41" t="s">
        <v>5723</v>
      </c>
      <c r="B832" s="42" t="s">
        <v>5724</v>
      </c>
      <c r="C832" s="41" t="s">
        <v>5725</v>
      </c>
      <c r="D832" s="41" t="s">
        <v>5726</v>
      </c>
      <c r="E832" s="41" t="s">
        <v>5727</v>
      </c>
      <c r="F832" s="41" t="s">
        <v>77</v>
      </c>
      <c r="G832" s="43">
        <v>44294</v>
      </c>
      <c r="H832" s="17" t="s">
        <v>5728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5</v>
      </c>
      <c r="O832" s="17">
        <v>0</v>
      </c>
      <c r="P832" s="17">
        <v>0</v>
      </c>
      <c r="Q832" s="17">
        <v>12</v>
      </c>
      <c r="R832" s="17">
        <v>0</v>
      </c>
      <c r="S832" s="17">
        <v>0</v>
      </c>
      <c r="T832" s="17">
        <v>15</v>
      </c>
      <c r="U832" s="17">
        <v>0</v>
      </c>
      <c r="V832" s="17">
        <v>0</v>
      </c>
      <c r="W832" s="17">
        <v>0</v>
      </c>
      <c r="X832" s="17">
        <v>21</v>
      </c>
      <c r="Y832" s="17">
        <v>0</v>
      </c>
      <c r="Z832" s="17">
        <v>0</v>
      </c>
      <c r="AA832" s="17">
        <v>0</v>
      </c>
      <c r="AB832" s="17">
        <v>19</v>
      </c>
      <c r="AC832" s="17">
        <v>0</v>
      </c>
      <c r="AD832" s="17">
        <v>0</v>
      </c>
      <c r="AE832" s="17">
        <v>0</v>
      </c>
      <c r="AF832" s="17">
        <v>25</v>
      </c>
      <c r="AG832" s="17">
        <v>0</v>
      </c>
      <c r="AH832" s="17">
        <v>0</v>
      </c>
      <c r="AI832" s="17">
        <v>0</v>
      </c>
      <c r="AJ832" s="17">
        <v>21</v>
      </c>
      <c r="AK832" s="17">
        <v>0</v>
      </c>
      <c r="AL832" s="17">
        <v>0</v>
      </c>
      <c r="AM832" s="17">
        <v>0</v>
      </c>
      <c r="AN832" s="17">
        <v>19</v>
      </c>
      <c r="AO832" s="17">
        <v>0</v>
      </c>
      <c r="AP832" s="17">
        <v>0</v>
      </c>
      <c r="AQ832" s="17">
        <v>0</v>
      </c>
      <c r="AR832" s="17">
        <v>9</v>
      </c>
      <c r="AS832" s="17">
        <v>0</v>
      </c>
      <c r="AT832" s="17">
        <v>0</v>
      </c>
      <c r="AU832" s="17">
        <v>0</v>
      </c>
      <c r="AV832" s="17">
        <v>4</v>
      </c>
      <c r="AW832" s="17">
        <v>0</v>
      </c>
      <c r="AX832" s="17">
        <v>0</v>
      </c>
      <c r="AY832" s="17">
        <v>0</v>
      </c>
      <c r="AZ832" s="17">
        <v>0</v>
      </c>
      <c r="BA832" s="17">
        <v>0</v>
      </c>
      <c r="BB832" s="17">
        <v>0</v>
      </c>
      <c r="BC832" s="44">
        <f t="shared" ref="BC832" si="1100">SUM(I832:BB832)</f>
        <v>150</v>
      </c>
      <c r="BD832" s="47">
        <f t="shared" ref="BD832" si="1101">SUM(I833:BB833)</f>
        <v>150</v>
      </c>
      <c r="BE832" s="50">
        <f t="shared" ref="BE832" si="1102">SUM(I834:BB834)</f>
        <v>150</v>
      </c>
      <c r="BF832" s="50">
        <f t="shared" ref="BF832" si="1103">BE832-BC832</f>
        <v>0</v>
      </c>
      <c r="BG832" s="53">
        <v>0.85220000000000007</v>
      </c>
      <c r="BH832" s="56" t="s">
        <v>5729</v>
      </c>
    </row>
    <row r="833" spans="1:60" ht="16.2" x14ac:dyDescent="0.25">
      <c r="A833" s="41" t="s">
        <v>5730</v>
      </c>
      <c r="B833" s="42" t="s">
        <v>5731</v>
      </c>
      <c r="C833" s="41" t="s">
        <v>5732</v>
      </c>
      <c r="D833" s="41" t="s">
        <v>5733</v>
      </c>
      <c r="E833" s="41" t="s">
        <v>5734</v>
      </c>
      <c r="F833" s="41" t="s">
        <v>77</v>
      </c>
      <c r="G833" s="43">
        <v>44294</v>
      </c>
      <c r="H833" s="18" t="s">
        <v>5735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5</v>
      </c>
      <c r="O833" s="18">
        <v>0</v>
      </c>
      <c r="P833" s="18">
        <v>0</v>
      </c>
      <c r="Q833" s="18">
        <v>12</v>
      </c>
      <c r="R833" s="18">
        <v>0</v>
      </c>
      <c r="S833" s="18">
        <v>0</v>
      </c>
      <c r="T833" s="18">
        <v>15</v>
      </c>
      <c r="U833" s="18">
        <v>0</v>
      </c>
      <c r="V833" s="18">
        <v>0</v>
      </c>
      <c r="W833" s="18">
        <v>0</v>
      </c>
      <c r="X833" s="18">
        <v>21</v>
      </c>
      <c r="Y833" s="18">
        <v>0</v>
      </c>
      <c r="Z833" s="18">
        <v>0</v>
      </c>
      <c r="AA833" s="18">
        <v>0</v>
      </c>
      <c r="AB833" s="18">
        <v>19</v>
      </c>
      <c r="AC833" s="18">
        <v>0</v>
      </c>
      <c r="AD833" s="18">
        <v>0</v>
      </c>
      <c r="AE833" s="18">
        <v>0</v>
      </c>
      <c r="AF833" s="18">
        <v>25</v>
      </c>
      <c r="AG833" s="18">
        <v>0</v>
      </c>
      <c r="AH833" s="18">
        <v>0</v>
      </c>
      <c r="AI833" s="18">
        <v>0</v>
      </c>
      <c r="AJ833" s="18">
        <v>21</v>
      </c>
      <c r="AK833" s="18">
        <v>0</v>
      </c>
      <c r="AL833" s="18">
        <v>0</v>
      </c>
      <c r="AM833" s="18">
        <v>0</v>
      </c>
      <c r="AN833" s="18">
        <v>19</v>
      </c>
      <c r="AO833" s="18">
        <v>0</v>
      </c>
      <c r="AP833" s="18">
        <v>0</v>
      </c>
      <c r="AQ833" s="18">
        <v>0</v>
      </c>
      <c r="AR833" s="18">
        <v>9</v>
      </c>
      <c r="AS833" s="18">
        <v>0</v>
      </c>
      <c r="AT833" s="18">
        <v>0</v>
      </c>
      <c r="AU833" s="18">
        <v>0</v>
      </c>
      <c r="AV833" s="18">
        <v>4</v>
      </c>
      <c r="AW833" s="18">
        <v>0</v>
      </c>
      <c r="AX833" s="18">
        <v>0</v>
      </c>
      <c r="AY833" s="18">
        <v>0</v>
      </c>
      <c r="AZ833" s="18">
        <v>0</v>
      </c>
      <c r="BA833" s="18">
        <v>0</v>
      </c>
      <c r="BB833" s="18">
        <v>0</v>
      </c>
      <c r="BC833" s="45"/>
      <c r="BD833" s="48"/>
      <c r="BE833" s="51"/>
      <c r="BF833" s="51"/>
      <c r="BG833" s="54"/>
      <c r="BH833" s="56" t="s">
        <v>5736</v>
      </c>
    </row>
    <row r="834" spans="1:60" ht="16.2" x14ac:dyDescent="0.25">
      <c r="A834" s="41" t="s">
        <v>5737</v>
      </c>
      <c r="B834" s="42" t="s">
        <v>5738</v>
      </c>
      <c r="C834" s="41" t="s">
        <v>5739</v>
      </c>
      <c r="D834" s="41" t="s">
        <v>5740</v>
      </c>
      <c r="E834" s="41" t="s">
        <v>5741</v>
      </c>
      <c r="F834" s="41" t="s">
        <v>77</v>
      </c>
      <c r="G834" s="43">
        <v>44294</v>
      </c>
      <c r="H834" s="19" t="s">
        <v>5742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5</v>
      </c>
      <c r="O834" s="19">
        <v>0</v>
      </c>
      <c r="P834" s="19">
        <v>0</v>
      </c>
      <c r="Q834" s="19">
        <v>12</v>
      </c>
      <c r="R834" s="19">
        <v>0</v>
      </c>
      <c r="S834" s="19">
        <v>0</v>
      </c>
      <c r="T834" s="19">
        <v>15</v>
      </c>
      <c r="U834" s="19">
        <v>0</v>
      </c>
      <c r="V834" s="19">
        <v>0</v>
      </c>
      <c r="W834" s="19">
        <v>0</v>
      </c>
      <c r="X834" s="19">
        <v>21</v>
      </c>
      <c r="Y834" s="19">
        <v>0</v>
      </c>
      <c r="Z834" s="19">
        <v>0</v>
      </c>
      <c r="AA834" s="19">
        <v>0</v>
      </c>
      <c r="AB834" s="19">
        <v>19</v>
      </c>
      <c r="AC834" s="19">
        <v>0</v>
      </c>
      <c r="AD834" s="19">
        <v>0</v>
      </c>
      <c r="AE834" s="19">
        <v>0</v>
      </c>
      <c r="AF834" s="19">
        <v>25</v>
      </c>
      <c r="AG834" s="19">
        <v>0</v>
      </c>
      <c r="AH834" s="19">
        <v>0</v>
      </c>
      <c r="AI834" s="19">
        <v>0</v>
      </c>
      <c r="AJ834" s="19">
        <v>21</v>
      </c>
      <c r="AK834" s="19">
        <v>0</v>
      </c>
      <c r="AL834" s="19">
        <v>0</v>
      </c>
      <c r="AM834" s="19">
        <v>0</v>
      </c>
      <c r="AN834" s="19">
        <v>19</v>
      </c>
      <c r="AO834" s="19">
        <v>0</v>
      </c>
      <c r="AP834" s="19">
        <v>0</v>
      </c>
      <c r="AQ834" s="19">
        <v>0</v>
      </c>
      <c r="AR834" s="19">
        <v>9</v>
      </c>
      <c r="AS834" s="19">
        <v>0</v>
      </c>
      <c r="AT834" s="19">
        <v>0</v>
      </c>
      <c r="AU834" s="19">
        <v>0</v>
      </c>
      <c r="AV834" s="19">
        <v>4</v>
      </c>
      <c r="AW834" s="19">
        <v>0</v>
      </c>
      <c r="AX834" s="19">
        <v>0</v>
      </c>
      <c r="AY834" s="19">
        <v>0</v>
      </c>
      <c r="AZ834" s="19">
        <v>0</v>
      </c>
      <c r="BA834" s="19">
        <v>0</v>
      </c>
      <c r="BB834" s="19">
        <v>0</v>
      </c>
      <c r="BC834" s="46"/>
      <c r="BD834" s="49"/>
      <c r="BE834" s="52"/>
      <c r="BF834" s="52"/>
      <c r="BG834" s="55"/>
      <c r="BH834" s="56" t="s">
        <v>5743</v>
      </c>
    </row>
    <row r="835" spans="1:60" ht="16.2" x14ac:dyDescent="0.25">
      <c r="A835" s="41" t="s">
        <v>5744</v>
      </c>
      <c r="B835" s="42" t="s">
        <v>5745</v>
      </c>
      <c r="C835" s="41" t="s">
        <v>5746</v>
      </c>
      <c r="D835" s="41" t="s">
        <v>5747</v>
      </c>
      <c r="E835" s="41" t="s">
        <v>5748</v>
      </c>
      <c r="F835" s="41" t="s">
        <v>77</v>
      </c>
      <c r="G835" s="43">
        <v>44295</v>
      </c>
      <c r="H835" s="17" t="s">
        <v>5749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5</v>
      </c>
      <c r="T835" s="17">
        <v>10</v>
      </c>
      <c r="U835" s="17">
        <v>0</v>
      </c>
      <c r="V835" s="17">
        <v>0</v>
      </c>
      <c r="W835" s="17">
        <v>10</v>
      </c>
      <c r="X835" s="17">
        <v>15</v>
      </c>
      <c r="Y835" s="17">
        <v>0</v>
      </c>
      <c r="Z835" s="17">
        <v>0</v>
      </c>
      <c r="AA835" s="17">
        <v>15</v>
      </c>
      <c r="AB835" s="17">
        <v>20</v>
      </c>
      <c r="AC835" s="17">
        <v>0</v>
      </c>
      <c r="AD835" s="17">
        <v>0</v>
      </c>
      <c r="AE835" s="17">
        <v>15</v>
      </c>
      <c r="AF835" s="17">
        <v>15</v>
      </c>
      <c r="AG835" s="17">
        <v>0</v>
      </c>
      <c r="AH835" s="17">
        <v>0</v>
      </c>
      <c r="AI835" s="17">
        <v>10</v>
      </c>
      <c r="AJ835" s="17">
        <v>10</v>
      </c>
      <c r="AK835" s="17">
        <v>0</v>
      </c>
      <c r="AL835" s="17">
        <v>0</v>
      </c>
      <c r="AM835" s="17">
        <v>10</v>
      </c>
      <c r="AN835" s="17">
        <v>5</v>
      </c>
      <c r="AO835" s="17">
        <v>0</v>
      </c>
      <c r="AP835" s="17">
        <v>0</v>
      </c>
      <c r="AQ835" s="17">
        <v>5</v>
      </c>
      <c r="AR835" s="17">
        <v>5</v>
      </c>
      <c r="AS835" s="17">
        <v>0</v>
      </c>
      <c r="AT835" s="17">
        <v>0</v>
      </c>
      <c r="AU835" s="17">
        <v>0</v>
      </c>
      <c r="AV835" s="17">
        <v>0</v>
      </c>
      <c r="AW835" s="17">
        <v>0</v>
      </c>
      <c r="AX835" s="17">
        <v>0</v>
      </c>
      <c r="AY835" s="17">
        <v>0</v>
      </c>
      <c r="AZ835" s="17">
        <v>0</v>
      </c>
      <c r="BA835" s="17">
        <v>0</v>
      </c>
      <c r="BB835" s="17">
        <v>0</v>
      </c>
      <c r="BC835" s="44">
        <f t="shared" ref="BC835" si="1104">SUM(I835:BB835)</f>
        <v>150</v>
      </c>
      <c r="BD835" s="47">
        <f t="shared" ref="BD835" si="1105">SUM(I836:BB836)</f>
        <v>150</v>
      </c>
      <c r="BE835" s="50">
        <f t="shared" ref="BE835" si="1106">SUM(I837:BB837)</f>
        <v>150</v>
      </c>
      <c r="BF835" s="50">
        <f t="shared" ref="BF835" si="1107">BE835-BC835</f>
        <v>0</v>
      </c>
      <c r="BG835" s="53">
        <v>0.83510000000000006</v>
      </c>
      <c r="BH835" s="56" t="s">
        <v>5750</v>
      </c>
    </row>
    <row r="836" spans="1:60" ht="16.2" x14ac:dyDescent="0.25">
      <c r="A836" s="41" t="s">
        <v>5751</v>
      </c>
      <c r="B836" s="42" t="s">
        <v>5752</v>
      </c>
      <c r="C836" s="41" t="s">
        <v>5753</v>
      </c>
      <c r="D836" s="41" t="s">
        <v>5754</v>
      </c>
      <c r="E836" s="41" t="s">
        <v>5755</v>
      </c>
      <c r="F836" s="41" t="s">
        <v>77</v>
      </c>
      <c r="G836" s="43">
        <v>44295</v>
      </c>
      <c r="H836" s="18" t="s">
        <v>5756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5</v>
      </c>
      <c r="T836" s="18">
        <v>10</v>
      </c>
      <c r="U836" s="18">
        <v>0</v>
      </c>
      <c r="V836" s="18">
        <v>0</v>
      </c>
      <c r="W836" s="18">
        <v>10</v>
      </c>
      <c r="X836" s="18">
        <v>15</v>
      </c>
      <c r="Y836" s="18">
        <v>0</v>
      </c>
      <c r="Z836" s="18">
        <v>0</v>
      </c>
      <c r="AA836" s="18">
        <v>15</v>
      </c>
      <c r="AB836" s="18">
        <v>20</v>
      </c>
      <c r="AC836" s="18">
        <v>0</v>
      </c>
      <c r="AD836" s="18">
        <v>0</v>
      </c>
      <c r="AE836" s="18">
        <v>15</v>
      </c>
      <c r="AF836" s="18">
        <v>15</v>
      </c>
      <c r="AG836" s="18">
        <v>0</v>
      </c>
      <c r="AH836" s="18">
        <v>0</v>
      </c>
      <c r="AI836" s="18">
        <v>10</v>
      </c>
      <c r="AJ836" s="18">
        <v>10</v>
      </c>
      <c r="AK836" s="18">
        <v>0</v>
      </c>
      <c r="AL836" s="18">
        <v>0</v>
      </c>
      <c r="AM836" s="18">
        <v>10</v>
      </c>
      <c r="AN836" s="18">
        <v>5</v>
      </c>
      <c r="AO836" s="18">
        <v>0</v>
      </c>
      <c r="AP836" s="18">
        <v>0</v>
      </c>
      <c r="AQ836" s="18">
        <v>5</v>
      </c>
      <c r="AR836" s="18">
        <v>5</v>
      </c>
      <c r="AS836" s="18">
        <v>0</v>
      </c>
      <c r="AT836" s="18">
        <v>0</v>
      </c>
      <c r="AU836" s="18">
        <v>0</v>
      </c>
      <c r="AV836" s="18">
        <v>0</v>
      </c>
      <c r="AW836" s="18">
        <v>0</v>
      </c>
      <c r="AX836" s="18">
        <v>0</v>
      </c>
      <c r="AY836" s="18">
        <v>0</v>
      </c>
      <c r="AZ836" s="18">
        <v>0</v>
      </c>
      <c r="BA836" s="18">
        <v>0</v>
      </c>
      <c r="BB836" s="18">
        <v>0</v>
      </c>
      <c r="BC836" s="45"/>
      <c r="BD836" s="48"/>
      <c r="BE836" s="51"/>
      <c r="BF836" s="51"/>
      <c r="BG836" s="54"/>
      <c r="BH836" s="56" t="s">
        <v>5757</v>
      </c>
    </row>
    <row r="837" spans="1:60" ht="16.2" x14ac:dyDescent="0.25">
      <c r="A837" s="41" t="s">
        <v>5758</v>
      </c>
      <c r="B837" s="42" t="s">
        <v>5759</v>
      </c>
      <c r="C837" s="41" t="s">
        <v>5760</v>
      </c>
      <c r="D837" s="41" t="s">
        <v>5761</v>
      </c>
      <c r="E837" s="41" t="s">
        <v>5762</v>
      </c>
      <c r="F837" s="41" t="s">
        <v>77</v>
      </c>
      <c r="G837" s="43">
        <v>44295</v>
      </c>
      <c r="H837" s="19" t="s">
        <v>5763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5</v>
      </c>
      <c r="T837" s="19">
        <v>10</v>
      </c>
      <c r="U837" s="19">
        <v>0</v>
      </c>
      <c r="V837" s="19">
        <v>0</v>
      </c>
      <c r="W837" s="19">
        <v>10</v>
      </c>
      <c r="X837" s="19">
        <v>15</v>
      </c>
      <c r="Y837" s="19">
        <v>0</v>
      </c>
      <c r="Z837" s="19">
        <v>0</v>
      </c>
      <c r="AA837" s="19">
        <v>15</v>
      </c>
      <c r="AB837" s="19">
        <v>20</v>
      </c>
      <c r="AC837" s="19">
        <v>0</v>
      </c>
      <c r="AD837" s="19">
        <v>0</v>
      </c>
      <c r="AE837" s="19">
        <v>15</v>
      </c>
      <c r="AF837" s="19">
        <v>15</v>
      </c>
      <c r="AG837" s="19">
        <v>0</v>
      </c>
      <c r="AH837" s="19">
        <v>0</v>
      </c>
      <c r="AI837" s="19">
        <v>10</v>
      </c>
      <c r="AJ837" s="19">
        <v>10</v>
      </c>
      <c r="AK837" s="19">
        <v>0</v>
      </c>
      <c r="AL837" s="19">
        <v>0</v>
      </c>
      <c r="AM837" s="19">
        <v>10</v>
      </c>
      <c r="AN837" s="19">
        <v>5</v>
      </c>
      <c r="AO837" s="19">
        <v>0</v>
      </c>
      <c r="AP837" s="19">
        <v>0</v>
      </c>
      <c r="AQ837" s="19">
        <v>5</v>
      </c>
      <c r="AR837" s="19">
        <v>5</v>
      </c>
      <c r="AS837" s="19">
        <v>0</v>
      </c>
      <c r="AT837" s="19">
        <v>0</v>
      </c>
      <c r="AU837" s="19">
        <v>0</v>
      </c>
      <c r="AV837" s="19">
        <v>0</v>
      </c>
      <c r="AW837" s="19">
        <v>0</v>
      </c>
      <c r="AX837" s="19">
        <v>0</v>
      </c>
      <c r="AY837" s="19">
        <v>0</v>
      </c>
      <c r="AZ837" s="19">
        <v>0</v>
      </c>
      <c r="BA837" s="19">
        <v>0</v>
      </c>
      <c r="BB837" s="19">
        <v>0</v>
      </c>
      <c r="BC837" s="46"/>
      <c r="BD837" s="49"/>
      <c r="BE837" s="52"/>
      <c r="BF837" s="52"/>
      <c r="BG837" s="55"/>
      <c r="BH837" s="56" t="s">
        <v>5764</v>
      </c>
    </row>
    <row r="838" spans="1:60" ht="16.2" x14ac:dyDescent="0.25">
      <c r="A838" s="41" t="s">
        <v>5765</v>
      </c>
      <c r="B838" s="42" t="s">
        <v>5766</v>
      </c>
      <c r="C838" s="41" t="s">
        <v>5767</v>
      </c>
      <c r="D838" s="41" t="s">
        <v>5768</v>
      </c>
      <c r="E838" s="41" t="s">
        <v>5769</v>
      </c>
      <c r="F838" s="41" t="s">
        <v>77</v>
      </c>
      <c r="G838" s="43">
        <v>44294</v>
      </c>
      <c r="H838" s="17" t="s">
        <v>5770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2</v>
      </c>
      <c r="O838" s="17">
        <v>0</v>
      </c>
      <c r="P838" s="17">
        <v>0</v>
      </c>
      <c r="Q838" s="17">
        <v>16</v>
      </c>
      <c r="R838" s="17">
        <v>0</v>
      </c>
      <c r="S838" s="17">
        <v>4</v>
      </c>
      <c r="T838" s="17">
        <v>28</v>
      </c>
      <c r="U838" s="17">
        <v>0</v>
      </c>
      <c r="V838" s="17">
        <v>0</v>
      </c>
      <c r="W838" s="17">
        <v>5</v>
      </c>
      <c r="X838" s="17">
        <v>35</v>
      </c>
      <c r="Y838" s="17">
        <v>0</v>
      </c>
      <c r="Z838" s="17">
        <v>0</v>
      </c>
      <c r="AA838" s="17">
        <v>6</v>
      </c>
      <c r="AB838" s="17">
        <v>31</v>
      </c>
      <c r="AC838" s="17">
        <v>0</v>
      </c>
      <c r="AD838" s="17">
        <v>0</v>
      </c>
      <c r="AE838" s="17">
        <v>4</v>
      </c>
      <c r="AF838" s="17">
        <v>14</v>
      </c>
      <c r="AG838" s="17">
        <v>0</v>
      </c>
      <c r="AH838" s="17">
        <v>0</v>
      </c>
      <c r="AI838" s="17">
        <v>0</v>
      </c>
      <c r="AJ838" s="17">
        <v>2</v>
      </c>
      <c r="AK838" s="17">
        <v>0</v>
      </c>
      <c r="AL838" s="17">
        <v>0</v>
      </c>
      <c r="AM838" s="17">
        <v>0</v>
      </c>
      <c r="AN838" s="17">
        <v>0</v>
      </c>
      <c r="AO838" s="17">
        <v>0</v>
      </c>
      <c r="AP838" s="17">
        <v>0</v>
      </c>
      <c r="AQ838" s="17">
        <v>0</v>
      </c>
      <c r="AR838" s="17">
        <v>0</v>
      </c>
      <c r="AS838" s="17">
        <v>0</v>
      </c>
      <c r="AT838" s="17">
        <v>0</v>
      </c>
      <c r="AU838" s="17">
        <v>0</v>
      </c>
      <c r="AV838" s="17">
        <v>0</v>
      </c>
      <c r="AW838" s="17">
        <v>0</v>
      </c>
      <c r="AX838" s="17">
        <v>0</v>
      </c>
      <c r="AY838" s="17">
        <v>0</v>
      </c>
      <c r="AZ838" s="17">
        <v>0</v>
      </c>
      <c r="BA838" s="17">
        <v>0</v>
      </c>
      <c r="BB838" s="17">
        <v>0</v>
      </c>
      <c r="BC838" s="44">
        <f t="shared" ref="BC838" si="1108">SUM(I838:BB838)</f>
        <v>147</v>
      </c>
      <c r="BD838" s="47">
        <f t="shared" ref="BD838" si="1109">SUM(I839:BB839)</f>
        <v>147</v>
      </c>
      <c r="BE838" s="50">
        <f t="shared" ref="BE838" si="1110">SUM(I840:BB840)</f>
        <v>147</v>
      </c>
      <c r="BF838" s="50">
        <f t="shared" ref="BF838" si="1111">BE838-BC838</f>
        <v>0</v>
      </c>
      <c r="BG838" s="53">
        <v>0.83100000000000007</v>
      </c>
      <c r="BH838" s="56" t="s">
        <v>5771</v>
      </c>
    </row>
    <row r="839" spans="1:60" ht="16.2" x14ac:dyDescent="0.25">
      <c r="A839" s="41" t="s">
        <v>5772</v>
      </c>
      <c r="B839" s="42" t="s">
        <v>5773</v>
      </c>
      <c r="C839" s="41" t="s">
        <v>5774</v>
      </c>
      <c r="D839" s="41" t="s">
        <v>5775</v>
      </c>
      <c r="E839" s="41" t="s">
        <v>5776</v>
      </c>
      <c r="F839" s="41" t="s">
        <v>77</v>
      </c>
      <c r="G839" s="43">
        <v>44294</v>
      </c>
      <c r="H839" s="18" t="s">
        <v>5777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2</v>
      </c>
      <c r="O839" s="18">
        <v>0</v>
      </c>
      <c r="P839" s="18">
        <v>0</v>
      </c>
      <c r="Q839" s="18">
        <v>16</v>
      </c>
      <c r="R839" s="18">
        <v>0</v>
      </c>
      <c r="S839" s="18">
        <v>4</v>
      </c>
      <c r="T839" s="18">
        <v>28</v>
      </c>
      <c r="U839" s="18">
        <v>0</v>
      </c>
      <c r="V839" s="18">
        <v>0</v>
      </c>
      <c r="W839" s="18">
        <v>5</v>
      </c>
      <c r="X839" s="18">
        <v>35</v>
      </c>
      <c r="Y839" s="18">
        <v>0</v>
      </c>
      <c r="Z839" s="18">
        <v>0</v>
      </c>
      <c r="AA839" s="18">
        <v>6</v>
      </c>
      <c r="AB839" s="18">
        <v>31</v>
      </c>
      <c r="AC839" s="18">
        <v>0</v>
      </c>
      <c r="AD839" s="18">
        <v>0</v>
      </c>
      <c r="AE839" s="18">
        <v>4</v>
      </c>
      <c r="AF839" s="18">
        <v>14</v>
      </c>
      <c r="AG839" s="18">
        <v>0</v>
      </c>
      <c r="AH839" s="18">
        <v>0</v>
      </c>
      <c r="AI839" s="18">
        <v>0</v>
      </c>
      <c r="AJ839" s="18">
        <v>2</v>
      </c>
      <c r="AK839" s="18">
        <v>0</v>
      </c>
      <c r="AL839" s="18">
        <v>0</v>
      </c>
      <c r="AM839" s="18">
        <v>0</v>
      </c>
      <c r="AN839" s="18">
        <v>0</v>
      </c>
      <c r="AO839" s="18">
        <v>0</v>
      </c>
      <c r="AP839" s="18">
        <v>0</v>
      </c>
      <c r="AQ839" s="18">
        <v>0</v>
      </c>
      <c r="AR839" s="18">
        <v>0</v>
      </c>
      <c r="AS839" s="18">
        <v>0</v>
      </c>
      <c r="AT839" s="18">
        <v>0</v>
      </c>
      <c r="AU839" s="18">
        <v>0</v>
      </c>
      <c r="AV839" s="18">
        <v>0</v>
      </c>
      <c r="AW839" s="18">
        <v>0</v>
      </c>
      <c r="AX839" s="18">
        <v>0</v>
      </c>
      <c r="AY839" s="18">
        <v>0</v>
      </c>
      <c r="AZ839" s="18">
        <v>0</v>
      </c>
      <c r="BA839" s="18">
        <v>0</v>
      </c>
      <c r="BB839" s="18">
        <v>0</v>
      </c>
      <c r="BC839" s="45"/>
      <c r="BD839" s="48"/>
      <c r="BE839" s="51"/>
      <c r="BF839" s="51"/>
      <c r="BG839" s="54"/>
      <c r="BH839" s="56" t="s">
        <v>5778</v>
      </c>
    </row>
    <row r="840" spans="1:60" ht="16.2" x14ac:dyDescent="0.25">
      <c r="A840" s="41" t="s">
        <v>5779</v>
      </c>
      <c r="B840" s="42" t="s">
        <v>5780</v>
      </c>
      <c r="C840" s="41" t="s">
        <v>5781</v>
      </c>
      <c r="D840" s="41" t="s">
        <v>5782</v>
      </c>
      <c r="E840" s="41" t="s">
        <v>5783</v>
      </c>
      <c r="F840" s="41" t="s">
        <v>77</v>
      </c>
      <c r="G840" s="43">
        <v>44294</v>
      </c>
      <c r="H840" s="19" t="s">
        <v>5784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19">
        <v>2</v>
      </c>
      <c r="O840" s="19">
        <v>0</v>
      </c>
      <c r="P840" s="19">
        <v>0</v>
      </c>
      <c r="Q840" s="19">
        <v>16</v>
      </c>
      <c r="R840" s="19">
        <v>0</v>
      </c>
      <c r="S840" s="19">
        <v>4</v>
      </c>
      <c r="T840" s="19">
        <v>28</v>
      </c>
      <c r="U840" s="19">
        <v>0</v>
      </c>
      <c r="V840" s="19">
        <v>0</v>
      </c>
      <c r="W840" s="19">
        <v>5</v>
      </c>
      <c r="X840" s="19">
        <v>35</v>
      </c>
      <c r="Y840" s="19">
        <v>0</v>
      </c>
      <c r="Z840" s="19">
        <v>0</v>
      </c>
      <c r="AA840" s="19">
        <v>6</v>
      </c>
      <c r="AB840" s="19">
        <v>31</v>
      </c>
      <c r="AC840" s="19">
        <v>0</v>
      </c>
      <c r="AD840" s="19">
        <v>0</v>
      </c>
      <c r="AE840" s="19">
        <v>4</v>
      </c>
      <c r="AF840" s="19">
        <v>14</v>
      </c>
      <c r="AG840" s="19">
        <v>0</v>
      </c>
      <c r="AH840" s="19">
        <v>0</v>
      </c>
      <c r="AI840" s="19">
        <v>0</v>
      </c>
      <c r="AJ840" s="19">
        <v>2</v>
      </c>
      <c r="AK840" s="19">
        <v>0</v>
      </c>
      <c r="AL840" s="19">
        <v>0</v>
      </c>
      <c r="AM840" s="19">
        <v>0</v>
      </c>
      <c r="AN840" s="19">
        <v>0</v>
      </c>
      <c r="AO840" s="19">
        <v>0</v>
      </c>
      <c r="AP840" s="19">
        <v>0</v>
      </c>
      <c r="AQ840" s="19">
        <v>0</v>
      </c>
      <c r="AR840" s="19">
        <v>0</v>
      </c>
      <c r="AS840" s="19">
        <v>0</v>
      </c>
      <c r="AT840" s="19">
        <v>0</v>
      </c>
      <c r="AU840" s="19">
        <v>0</v>
      </c>
      <c r="AV840" s="19">
        <v>0</v>
      </c>
      <c r="AW840" s="19">
        <v>0</v>
      </c>
      <c r="AX840" s="19">
        <v>0</v>
      </c>
      <c r="AY840" s="19">
        <v>0</v>
      </c>
      <c r="AZ840" s="19">
        <v>0</v>
      </c>
      <c r="BA840" s="19">
        <v>0</v>
      </c>
      <c r="BB840" s="19">
        <v>0</v>
      </c>
      <c r="BC840" s="46"/>
      <c r="BD840" s="49"/>
      <c r="BE840" s="52"/>
      <c r="BF840" s="52"/>
      <c r="BG840" s="55"/>
      <c r="BH840" s="56" t="s">
        <v>5785</v>
      </c>
    </row>
    <row r="841" spans="1:60" ht="16.2" x14ac:dyDescent="0.25">
      <c r="A841" s="41" t="s">
        <v>5786</v>
      </c>
      <c r="B841" s="42" t="s">
        <v>5787</v>
      </c>
      <c r="C841" s="41" t="s">
        <v>5788</v>
      </c>
      <c r="D841" s="41" t="s">
        <v>5789</v>
      </c>
      <c r="E841" s="41" t="s">
        <v>5790</v>
      </c>
      <c r="F841" s="41" t="s">
        <v>77</v>
      </c>
      <c r="G841" s="43">
        <v>44294</v>
      </c>
      <c r="H841" s="17" t="s">
        <v>5791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5</v>
      </c>
      <c r="O841" s="17">
        <v>0</v>
      </c>
      <c r="P841" s="17">
        <v>0</v>
      </c>
      <c r="Q841" s="17">
        <v>6</v>
      </c>
      <c r="R841" s="17">
        <v>0</v>
      </c>
      <c r="S841" s="17">
        <v>6</v>
      </c>
      <c r="T841" s="17">
        <v>9</v>
      </c>
      <c r="U841" s="17">
        <v>0</v>
      </c>
      <c r="V841" s="17">
        <v>0</v>
      </c>
      <c r="W841" s="17">
        <v>5</v>
      </c>
      <c r="X841" s="17">
        <v>12</v>
      </c>
      <c r="Y841" s="17">
        <v>0</v>
      </c>
      <c r="Z841" s="17">
        <v>0</v>
      </c>
      <c r="AA841" s="17">
        <v>6</v>
      </c>
      <c r="AB841" s="17">
        <v>13</v>
      </c>
      <c r="AC841" s="17">
        <v>0</v>
      </c>
      <c r="AD841" s="17">
        <v>0</v>
      </c>
      <c r="AE841" s="17">
        <v>7</v>
      </c>
      <c r="AF841" s="17">
        <v>14</v>
      </c>
      <c r="AG841" s="17">
        <v>0</v>
      </c>
      <c r="AH841" s="17">
        <v>0</v>
      </c>
      <c r="AI841" s="17">
        <v>9</v>
      </c>
      <c r="AJ841" s="17">
        <v>15</v>
      </c>
      <c r="AK841" s="17">
        <v>0</v>
      </c>
      <c r="AL841" s="17">
        <v>0</v>
      </c>
      <c r="AM841" s="17">
        <v>8</v>
      </c>
      <c r="AN841" s="17">
        <v>12</v>
      </c>
      <c r="AO841" s="17">
        <v>0</v>
      </c>
      <c r="AP841" s="17">
        <v>0</v>
      </c>
      <c r="AQ841" s="17">
        <v>5</v>
      </c>
      <c r="AR841" s="17">
        <v>8</v>
      </c>
      <c r="AS841" s="17">
        <v>0</v>
      </c>
      <c r="AT841" s="17">
        <v>0</v>
      </c>
      <c r="AU841" s="17">
        <v>0</v>
      </c>
      <c r="AV841" s="17">
        <v>5</v>
      </c>
      <c r="AW841" s="17">
        <v>0</v>
      </c>
      <c r="AX841" s="17">
        <v>0</v>
      </c>
      <c r="AY841" s="17">
        <v>0</v>
      </c>
      <c r="AZ841" s="17">
        <v>0</v>
      </c>
      <c r="BA841" s="17">
        <v>0</v>
      </c>
      <c r="BB841" s="17">
        <v>0</v>
      </c>
      <c r="BC841" s="44">
        <f t="shared" ref="BC841" si="1112">SUM(I841:BB841)</f>
        <v>145</v>
      </c>
      <c r="BD841" s="47">
        <f t="shared" ref="BD841" si="1113">SUM(I842:BB842)</f>
        <v>145</v>
      </c>
      <c r="BE841" s="50">
        <f t="shared" ref="BE841" si="1114">SUM(I843:BB843)</f>
        <v>145</v>
      </c>
      <c r="BF841" s="50">
        <f t="shared" ref="BF841" si="1115">BE841-BC841</f>
        <v>0</v>
      </c>
      <c r="BG841" s="53">
        <v>0.85110000000000008</v>
      </c>
      <c r="BH841" s="56" t="s">
        <v>5792</v>
      </c>
    </row>
    <row r="842" spans="1:60" ht="16.2" x14ac:dyDescent="0.25">
      <c r="A842" s="41" t="s">
        <v>5793</v>
      </c>
      <c r="B842" s="42" t="s">
        <v>5794</v>
      </c>
      <c r="C842" s="41" t="s">
        <v>5795</v>
      </c>
      <c r="D842" s="41" t="s">
        <v>5796</v>
      </c>
      <c r="E842" s="41" t="s">
        <v>5797</v>
      </c>
      <c r="F842" s="41" t="s">
        <v>77</v>
      </c>
      <c r="G842" s="43">
        <v>44294</v>
      </c>
      <c r="H842" s="18" t="s">
        <v>5798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5</v>
      </c>
      <c r="O842" s="18">
        <v>0</v>
      </c>
      <c r="P842" s="18">
        <v>0</v>
      </c>
      <c r="Q842" s="18">
        <v>6</v>
      </c>
      <c r="R842" s="18">
        <v>0</v>
      </c>
      <c r="S842" s="18">
        <v>6</v>
      </c>
      <c r="T842" s="18">
        <v>9</v>
      </c>
      <c r="U842" s="18">
        <v>0</v>
      </c>
      <c r="V842" s="18">
        <v>0</v>
      </c>
      <c r="W842" s="18">
        <v>5</v>
      </c>
      <c r="X842" s="18">
        <v>12</v>
      </c>
      <c r="Y842" s="18">
        <v>0</v>
      </c>
      <c r="Z842" s="18">
        <v>0</v>
      </c>
      <c r="AA842" s="18">
        <v>6</v>
      </c>
      <c r="AB842" s="18">
        <v>13</v>
      </c>
      <c r="AC842" s="18">
        <v>0</v>
      </c>
      <c r="AD842" s="18">
        <v>0</v>
      </c>
      <c r="AE842" s="18">
        <v>7</v>
      </c>
      <c r="AF842" s="18">
        <v>14</v>
      </c>
      <c r="AG842" s="18">
        <v>0</v>
      </c>
      <c r="AH842" s="18">
        <v>0</v>
      </c>
      <c r="AI842" s="18">
        <v>9</v>
      </c>
      <c r="AJ842" s="18">
        <v>15</v>
      </c>
      <c r="AK842" s="18">
        <v>0</v>
      </c>
      <c r="AL842" s="18">
        <v>0</v>
      </c>
      <c r="AM842" s="18">
        <v>8</v>
      </c>
      <c r="AN842" s="18">
        <v>12</v>
      </c>
      <c r="AO842" s="18">
        <v>0</v>
      </c>
      <c r="AP842" s="18">
        <v>0</v>
      </c>
      <c r="AQ842" s="18">
        <v>5</v>
      </c>
      <c r="AR842" s="18">
        <v>8</v>
      </c>
      <c r="AS842" s="18">
        <v>0</v>
      </c>
      <c r="AT842" s="18">
        <v>0</v>
      </c>
      <c r="AU842" s="18">
        <v>0</v>
      </c>
      <c r="AV842" s="18">
        <v>5</v>
      </c>
      <c r="AW842" s="18">
        <v>0</v>
      </c>
      <c r="AX842" s="18">
        <v>0</v>
      </c>
      <c r="AY842" s="18">
        <v>0</v>
      </c>
      <c r="AZ842" s="18">
        <v>0</v>
      </c>
      <c r="BA842" s="18">
        <v>0</v>
      </c>
      <c r="BB842" s="18">
        <v>0</v>
      </c>
      <c r="BC842" s="45"/>
      <c r="BD842" s="48"/>
      <c r="BE842" s="51"/>
      <c r="BF842" s="51"/>
      <c r="BG842" s="54"/>
      <c r="BH842" s="56" t="s">
        <v>5799</v>
      </c>
    </row>
    <row r="843" spans="1:60" ht="16.2" x14ac:dyDescent="0.25">
      <c r="A843" s="41" t="s">
        <v>5800</v>
      </c>
      <c r="B843" s="42" t="s">
        <v>5801</v>
      </c>
      <c r="C843" s="41" t="s">
        <v>5802</v>
      </c>
      <c r="D843" s="41" t="s">
        <v>5803</v>
      </c>
      <c r="E843" s="41" t="s">
        <v>5804</v>
      </c>
      <c r="F843" s="41" t="s">
        <v>77</v>
      </c>
      <c r="G843" s="43">
        <v>44294</v>
      </c>
      <c r="H843" s="19" t="s">
        <v>5805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5</v>
      </c>
      <c r="O843" s="19">
        <v>0</v>
      </c>
      <c r="P843" s="19">
        <v>0</v>
      </c>
      <c r="Q843" s="19">
        <v>6</v>
      </c>
      <c r="R843" s="19">
        <v>0</v>
      </c>
      <c r="S843" s="19">
        <v>6</v>
      </c>
      <c r="T843" s="19">
        <v>9</v>
      </c>
      <c r="U843" s="19">
        <v>0</v>
      </c>
      <c r="V843" s="19">
        <v>0</v>
      </c>
      <c r="W843" s="19">
        <v>5</v>
      </c>
      <c r="X843" s="19">
        <v>12</v>
      </c>
      <c r="Y843" s="19">
        <v>0</v>
      </c>
      <c r="Z843" s="19">
        <v>0</v>
      </c>
      <c r="AA843" s="19">
        <v>6</v>
      </c>
      <c r="AB843" s="19">
        <v>13</v>
      </c>
      <c r="AC843" s="19">
        <v>0</v>
      </c>
      <c r="AD843" s="19">
        <v>0</v>
      </c>
      <c r="AE843" s="19">
        <v>7</v>
      </c>
      <c r="AF843" s="19">
        <v>14</v>
      </c>
      <c r="AG843" s="19">
        <v>0</v>
      </c>
      <c r="AH843" s="19">
        <v>0</v>
      </c>
      <c r="AI843" s="19">
        <v>9</v>
      </c>
      <c r="AJ843" s="19">
        <v>15</v>
      </c>
      <c r="AK843" s="19">
        <v>0</v>
      </c>
      <c r="AL843" s="19">
        <v>0</v>
      </c>
      <c r="AM843" s="19">
        <v>8</v>
      </c>
      <c r="AN843" s="19">
        <v>12</v>
      </c>
      <c r="AO843" s="19">
        <v>0</v>
      </c>
      <c r="AP843" s="19">
        <v>0</v>
      </c>
      <c r="AQ843" s="19">
        <v>5</v>
      </c>
      <c r="AR843" s="19">
        <v>8</v>
      </c>
      <c r="AS843" s="19">
        <v>0</v>
      </c>
      <c r="AT843" s="19">
        <v>0</v>
      </c>
      <c r="AU843" s="19">
        <v>0</v>
      </c>
      <c r="AV843" s="19">
        <v>5</v>
      </c>
      <c r="AW843" s="19">
        <v>0</v>
      </c>
      <c r="AX843" s="19">
        <v>0</v>
      </c>
      <c r="AY843" s="19">
        <v>0</v>
      </c>
      <c r="AZ843" s="19">
        <v>0</v>
      </c>
      <c r="BA843" s="19">
        <v>0</v>
      </c>
      <c r="BB843" s="19">
        <v>0</v>
      </c>
      <c r="BC843" s="46"/>
      <c r="BD843" s="49"/>
      <c r="BE843" s="52"/>
      <c r="BF843" s="52"/>
      <c r="BG843" s="55"/>
      <c r="BH843" s="56" t="s">
        <v>5806</v>
      </c>
    </row>
    <row r="844" spans="1:60" ht="16.2" x14ac:dyDescent="0.25">
      <c r="A844" s="41" t="s">
        <v>5807</v>
      </c>
      <c r="B844" s="42" t="s">
        <v>5808</v>
      </c>
      <c r="C844" s="41" t="s">
        <v>5809</v>
      </c>
      <c r="D844" s="41" t="s">
        <v>5810</v>
      </c>
      <c r="E844" s="41" t="s">
        <v>5811</v>
      </c>
      <c r="F844" s="41" t="s">
        <v>77</v>
      </c>
      <c r="G844" s="43">
        <v>44295</v>
      </c>
      <c r="H844" s="17" t="s">
        <v>5812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11</v>
      </c>
      <c r="AB844" s="17">
        <v>12</v>
      </c>
      <c r="AC844" s="17">
        <v>0</v>
      </c>
      <c r="AD844" s="17">
        <v>0</v>
      </c>
      <c r="AE844" s="17">
        <v>18</v>
      </c>
      <c r="AF844" s="17">
        <v>17</v>
      </c>
      <c r="AG844" s="17">
        <v>0</v>
      </c>
      <c r="AH844" s="17">
        <v>0</v>
      </c>
      <c r="AI844" s="17">
        <v>24</v>
      </c>
      <c r="AJ844" s="17">
        <v>17</v>
      </c>
      <c r="AK844" s="17">
        <v>0</v>
      </c>
      <c r="AL844" s="17">
        <v>0</v>
      </c>
      <c r="AM844" s="17">
        <v>11</v>
      </c>
      <c r="AN844" s="17">
        <v>10</v>
      </c>
      <c r="AO844" s="17">
        <v>0</v>
      </c>
      <c r="AP844" s="17">
        <v>0</v>
      </c>
      <c r="AQ844" s="17">
        <v>8</v>
      </c>
      <c r="AR844" s="17">
        <v>7</v>
      </c>
      <c r="AS844" s="17">
        <v>0</v>
      </c>
      <c r="AT844" s="17">
        <v>0</v>
      </c>
      <c r="AU844" s="17">
        <v>7</v>
      </c>
      <c r="AV844" s="17">
        <v>0</v>
      </c>
      <c r="AW844" s="17">
        <v>0</v>
      </c>
      <c r="AX844" s="17">
        <v>0</v>
      </c>
      <c r="AY844" s="17">
        <v>0</v>
      </c>
      <c r="AZ844" s="17">
        <v>0</v>
      </c>
      <c r="BA844" s="17">
        <v>0</v>
      </c>
      <c r="BB844" s="17">
        <v>0</v>
      </c>
      <c r="BC844" s="44">
        <f t="shared" ref="BC844" si="1116">SUM(I844:BB844)</f>
        <v>142</v>
      </c>
      <c r="BD844" s="47">
        <f t="shared" ref="BD844" si="1117">SUM(I845:BB845)</f>
        <v>142</v>
      </c>
      <c r="BE844" s="50">
        <f t="shared" ref="BE844" si="1118">SUM(I846:BB846)</f>
        <v>142</v>
      </c>
      <c r="BF844" s="50">
        <f t="shared" ref="BF844" si="1119">BE844-BC844</f>
        <v>0</v>
      </c>
      <c r="BG844" s="53">
        <v>0.88780000000000003</v>
      </c>
      <c r="BH844" s="56" t="s">
        <v>5813</v>
      </c>
    </row>
    <row r="845" spans="1:60" ht="16.2" x14ac:dyDescent="0.25">
      <c r="A845" s="41" t="s">
        <v>5814</v>
      </c>
      <c r="B845" s="42" t="s">
        <v>5815</v>
      </c>
      <c r="C845" s="41" t="s">
        <v>5816</v>
      </c>
      <c r="D845" s="41" t="s">
        <v>5817</v>
      </c>
      <c r="E845" s="41" t="s">
        <v>5818</v>
      </c>
      <c r="F845" s="41" t="s">
        <v>77</v>
      </c>
      <c r="G845" s="43">
        <v>44295</v>
      </c>
      <c r="H845" s="18" t="s">
        <v>5819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11</v>
      </c>
      <c r="AB845" s="18">
        <v>12</v>
      </c>
      <c r="AC845" s="18">
        <v>0</v>
      </c>
      <c r="AD845" s="18">
        <v>0</v>
      </c>
      <c r="AE845" s="18">
        <v>18</v>
      </c>
      <c r="AF845" s="18">
        <v>17</v>
      </c>
      <c r="AG845" s="18">
        <v>0</v>
      </c>
      <c r="AH845" s="18">
        <v>0</v>
      </c>
      <c r="AI845" s="18">
        <v>24</v>
      </c>
      <c r="AJ845" s="18">
        <v>17</v>
      </c>
      <c r="AK845" s="18">
        <v>0</v>
      </c>
      <c r="AL845" s="18">
        <v>0</v>
      </c>
      <c r="AM845" s="18">
        <v>11</v>
      </c>
      <c r="AN845" s="18">
        <v>10</v>
      </c>
      <c r="AO845" s="18">
        <v>0</v>
      </c>
      <c r="AP845" s="18">
        <v>0</v>
      </c>
      <c r="AQ845" s="18">
        <v>8</v>
      </c>
      <c r="AR845" s="18">
        <v>7</v>
      </c>
      <c r="AS845" s="18">
        <v>0</v>
      </c>
      <c r="AT845" s="18">
        <v>0</v>
      </c>
      <c r="AU845" s="18">
        <v>7</v>
      </c>
      <c r="AV845" s="18">
        <v>0</v>
      </c>
      <c r="AW845" s="18">
        <v>0</v>
      </c>
      <c r="AX845" s="18">
        <v>0</v>
      </c>
      <c r="AY845" s="18">
        <v>0</v>
      </c>
      <c r="AZ845" s="18">
        <v>0</v>
      </c>
      <c r="BA845" s="18">
        <v>0</v>
      </c>
      <c r="BB845" s="18">
        <v>0</v>
      </c>
      <c r="BC845" s="45"/>
      <c r="BD845" s="48"/>
      <c r="BE845" s="51"/>
      <c r="BF845" s="51"/>
      <c r="BG845" s="54"/>
      <c r="BH845" s="56" t="s">
        <v>5820</v>
      </c>
    </row>
    <row r="846" spans="1:60" ht="16.2" x14ac:dyDescent="0.25">
      <c r="A846" s="41" t="s">
        <v>5821</v>
      </c>
      <c r="B846" s="42" t="s">
        <v>5822</v>
      </c>
      <c r="C846" s="41" t="s">
        <v>5823</v>
      </c>
      <c r="D846" s="41" t="s">
        <v>5824</v>
      </c>
      <c r="E846" s="41" t="s">
        <v>5825</v>
      </c>
      <c r="F846" s="41" t="s">
        <v>77</v>
      </c>
      <c r="G846" s="43">
        <v>44295</v>
      </c>
      <c r="H846" s="19" t="s">
        <v>5826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11</v>
      </c>
      <c r="AB846" s="19">
        <v>12</v>
      </c>
      <c r="AC846" s="19">
        <v>0</v>
      </c>
      <c r="AD846" s="19">
        <v>0</v>
      </c>
      <c r="AE846" s="19">
        <v>18</v>
      </c>
      <c r="AF846" s="19">
        <v>17</v>
      </c>
      <c r="AG846" s="19">
        <v>0</v>
      </c>
      <c r="AH846" s="19">
        <v>0</v>
      </c>
      <c r="AI846" s="19">
        <v>24</v>
      </c>
      <c r="AJ846" s="19">
        <v>17</v>
      </c>
      <c r="AK846" s="19">
        <v>0</v>
      </c>
      <c r="AL846" s="19">
        <v>0</v>
      </c>
      <c r="AM846" s="19">
        <v>11</v>
      </c>
      <c r="AN846" s="19">
        <v>10</v>
      </c>
      <c r="AO846" s="19">
        <v>0</v>
      </c>
      <c r="AP846" s="19">
        <v>0</v>
      </c>
      <c r="AQ846" s="19">
        <v>8</v>
      </c>
      <c r="AR846" s="19">
        <v>7</v>
      </c>
      <c r="AS846" s="19">
        <v>0</v>
      </c>
      <c r="AT846" s="19">
        <v>0</v>
      </c>
      <c r="AU846" s="19">
        <v>7</v>
      </c>
      <c r="AV846" s="19">
        <v>0</v>
      </c>
      <c r="AW846" s="19">
        <v>0</v>
      </c>
      <c r="AX846" s="19">
        <v>0</v>
      </c>
      <c r="AY846" s="19">
        <v>0</v>
      </c>
      <c r="AZ846" s="19">
        <v>0</v>
      </c>
      <c r="BA846" s="19">
        <v>0</v>
      </c>
      <c r="BB846" s="19">
        <v>0</v>
      </c>
      <c r="BC846" s="46"/>
      <c r="BD846" s="49"/>
      <c r="BE846" s="52"/>
      <c r="BF846" s="52"/>
      <c r="BG846" s="55"/>
      <c r="BH846" s="56" t="s">
        <v>5827</v>
      </c>
    </row>
    <row r="847" spans="1:60" ht="16.2" x14ac:dyDescent="0.25">
      <c r="A847" s="41" t="s">
        <v>5828</v>
      </c>
      <c r="B847" s="42" t="s">
        <v>5829</v>
      </c>
      <c r="C847" s="41" t="s">
        <v>5830</v>
      </c>
      <c r="D847" s="41" t="s">
        <v>5831</v>
      </c>
      <c r="E847" s="41" t="s">
        <v>5832</v>
      </c>
      <c r="F847" s="41" t="s">
        <v>77</v>
      </c>
      <c r="G847" s="43">
        <v>44287</v>
      </c>
      <c r="H847" s="17" t="s">
        <v>5833</v>
      </c>
      <c r="I847" s="17">
        <v>36</v>
      </c>
      <c r="J847" s="17">
        <v>0</v>
      </c>
      <c r="K847" s="17">
        <v>36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  <c r="AI847" s="17">
        <v>0</v>
      </c>
      <c r="AJ847" s="17">
        <v>0</v>
      </c>
      <c r="AK847" s="17">
        <v>0</v>
      </c>
      <c r="AL847" s="17">
        <v>0</v>
      </c>
      <c r="AM847" s="17">
        <v>0</v>
      </c>
      <c r="AN847" s="17">
        <v>0</v>
      </c>
      <c r="AO847" s="17">
        <v>12</v>
      </c>
      <c r="AP847" s="17">
        <v>0</v>
      </c>
      <c r="AQ847" s="17">
        <v>0</v>
      </c>
      <c r="AR847" s="17">
        <v>0</v>
      </c>
      <c r="AS847" s="17">
        <v>18</v>
      </c>
      <c r="AT847" s="17">
        <v>0</v>
      </c>
      <c r="AU847" s="17">
        <v>0</v>
      </c>
      <c r="AV847" s="17">
        <v>0</v>
      </c>
      <c r="AW847" s="17">
        <v>18</v>
      </c>
      <c r="AX847" s="17">
        <v>0</v>
      </c>
      <c r="AY847" s="17">
        <v>0</v>
      </c>
      <c r="AZ847" s="17">
        <v>0</v>
      </c>
      <c r="BA847" s="17">
        <v>18</v>
      </c>
      <c r="BB847" s="17">
        <v>0</v>
      </c>
      <c r="BC847" s="44">
        <f t="shared" ref="BC847" si="1120">SUM(I847:BB847)</f>
        <v>138</v>
      </c>
      <c r="BD847" s="47">
        <f t="shared" ref="BD847" si="1121">SUM(I848:BB848)</f>
        <v>70</v>
      </c>
      <c r="BE847" s="50">
        <f t="shared" ref="BE847" si="1122">SUM(I849:BB849)</f>
        <v>30</v>
      </c>
      <c r="BF847" s="50">
        <f t="shared" ref="BF847" si="1123">BE847-BC847</f>
        <v>-108</v>
      </c>
      <c r="BG847" s="53">
        <v>0.84730000000000005</v>
      </c>
      <c r="BH847" s="56" t="s">
        <v>5834</v>
      </c>
    </row>
    <row r="848" spans="1:60" ht="16.2" x14ac:dyDescent="0.25">
      <c r="A848" s="41" t="s">
        <v>5835</v>
      </c>
      <c r="B848" s="42" t="s">
        <v>5836</v>
      </c>
      <c r="C848" s="41" t="s">
        <v>5837</v>
      </c>
      <c r="D848" s="41" t="s">
        <v>5838</v>
      </c>
      <c r="E848" s="41" t="s">
        <v>5839</v>
      </c>
      <c r="F848" s="41" t="s">
        <v>77</v>
      </c>
      <c r="G848" s="43">
        <v>44287</v>
      </c>
      <c r="H848" s="18" t="s">
        <v>5840</v>
      </c>
      <c r="I848" s="18">
        <v>30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  <c r="AI848" s="18">
        <v>0</v>
      </c>
      <c r="AJ848" s="18">
        <v>0</v>
      </c>
      <c r="AK848" s="18">
        <v>0</v>
      </c>
      <c r="AL848" s="18">
        <v>0</v>
      </c>
      <c r="AM848" s="18">
        <v>0</v>
      </c>
      <c r="AN848" s="18">
        <v>0</v>
      </c>
      <c r="AO848" s="18">
        <v>12</v>
      </c>
      <c r="AP848" s="18">
        <v>0</v>
      </c>
      <c r="AQ848" s="18">
        <v>0</v>
      </c>
      <c r="AR848" s="18">
        <v>0</v>
      </c>
      <c r="AS848" s="18">
        <v>10</v>
      </c>
      <c r="AT848" s="18">
        <v>0</v>
      </c>
      <c r="AU848" s="18">
        <v>0</v>
      </c>
      <c r="AV848" s="18">
        <v>0</v>
      </c>
      <c r="AW848" s="18">
        <v>18</v>
      </c>
      <c r="AX848" s="18">
        <v>0</v>
      </c>
      <c r="AY848" s="18">
        <v>0</v>
      </c>
      <c r="AZ848" s="18">
        <v>0</v>
      </c>
      <c r="BA848" s="18">
        <v>0</v>
      </c>
      <c r="BB848" s="18">
        <v>0</v>
      </c>
      <c r="BC848" s="45"/>
      <c r="BD848" s="48"/>
      <c r="BE848" s="51"/>
      <c r="BF848" s="51"/>
      <c r="BG848" s="54"/>
      <c r="BH848" s="56" t="s">
        <v>5841</v>
      </c>
    </row>
    <row r="849" spans="1:60" ht="16.2" x14ac:dyDescent="0.25">
      <c r="A849" s="41" t="s">
        <v>5842</v>
      </c>
      <c r="B849" s="42" t="s">
        <v>5843</v>
      </c>
      <c r="C849" s="41" t="s">
        <v>5844</v>
      </c>
      <c r="D849" s="41" t="s">
        <v>5845</v>
      </c>
      <c r="E849" s="41" t="s">
        <v>5846</v>
      </c>
      <c r="F849" s="41" t="s">
        <v>77</v>
      </c>
      <c r="G849" s="43">
        <v>44287</v>
      </c>
      <c r="H849" s="19" t="s">
        <v>5847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19">
        <v>0</v>
      </c>
      <c r="AL849" s="19">
        <v>0</v>
      </c>
      <c r="AM849" s="19">
        <v>0</v>
      </c>
      <c r="AN849" s="19">
        <v>0</v>
      </c>
      <c r="AO849" s="19">
        <v>12</v>
      </c>
      <c r="AP849" s="19">
        <v>0</v>
      </c>
      <c r="AQ849" s="19">
        <v>0</v>
      </c>
      <c r="AR849" s="19">
        <v>0</v>
      </c>
      <c r="AS849" s="19">
        <v>0</v>
      </c>
      <c r="AT849" s="19">
        <v>0</v>
      </c>
      <c r="AU849" s="19">
        <v>0</v>
      </c>
      <c r="AV849" s="19">
        <v>0</v>
      </c>
      <c r="AW849" s="19">
        <v>18</v>
      </c>
      <c r="AX849" s="19">
        <v>0</v>
      </c>
      <c r="AY849" s="19">
        <v>0</v>
      </c>
      <c r="AZ849" s="19">
        <v>0</v>
      </c>
      <c r="BA849" s="19">
        <v>0</v>
      </c>
      <c r="BB849" s="19">
        <v>0</v>
      </c>
      <c r="BC849" s="46"/>
      <c r="BD849" s="49"/>
      <c r="BE849" s="52"/>
      <c r="BF849" s="52"/>
      <c r="BG849" s="55"/>
      <c r="BH849" s="56" t="s">
        <v>5848</v>
      </c>
    </row>
    <row r="850" spans="1:60" ht="16.2" x14ac:dyDescent="0.25">
      <c r="A850" s="41" t="s">
        <v>5849</v>
      </c>
      <c r="B850" s="42" t="s">
        <v>5850</v>
      </c>
      <c r="C850" s="41" t="s">
        <v>5851</v>
      </c>
      <c r="D850" s="41" t="s">
        <v>5852</v>
      </c>
      <c r="E850" s="41" t="s">
        <v>5853</v>
      </c>
      <c r="F850" s="41" t="s">
        <v>77</v>
      </c>
      <c r="G850" s="43">
        <v>44295</v>
      </c>
      <c r="H850" s="17" t="s">
        <v>5854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3</v>
      </c>
      <c r="X850" s="17">
        <v>8</v>
      </c>
      <c r="Y850" s="17">
        <v>0</v>
      </c>
      <c r="Z850" s="17">
        <v>0</v>
      </c>
      <c r="AA850" s="17">
        <v>14</v>
      </c>
      <c r="AB850" s="17">
        <v>0</v>
      </c>
      <c r="AC850" s="17">
        <v>0</v>
      </c>
      <c r="AD850" s="17">
        <v>0</v>
      </c>
      <c r="AE850" s="17">
        <v>27</v>
      </c>
      <c r="AF850" s="17">
        <v>0</v>
      </c>
      <c r="AG850" s="17">
        <v>0</v>
      </c>
      <c r="AH850" s="17">
        <v>0</v>
      </c>
      <c r="AI850" s="17">
        <v>30</v>
      </c>
      <c r="AJ850" s="17">
        <v>24</v>
      </c>
      <c r="AK850" s="17">
        <v>0</v>
      </c>
      <c r="AL850" s="17">
        <v>0</v>
      </c>
      <c r="AM850" s="17">
        <v>0</v>
      </c>
      <c r="AN850" s="17">
        <v>15</v>
      </c>
      <c r="AO850" s="17">
        <v>0</v>
      </c>
      <c r="AP850" s="17">
        <v>0</v>
      </c>
      <c r="AQ850" s="17">
        <v>0</v>
      </c>
      <c r="AR850" s="17">
        <v>7</v>
      </c>
      <c r="AS850" s="17">
        <v>0</v>
      </c>
      <c r="AT850" s="17">
        <v>0</v>
      </c>
      <c r="AU850" s="17">
        <v>2</v>
      </c>
      <c r="AV850" s="17">
        <v>0</v>
      </c>
      <c r="AW850" s="17">
        <v>0</v>
      </c>
      <c r="AX850" s="17">
        <v>0</v>
      </c>
      <c r="AY850" s="17">
        <v>0</v>
      </c>
      <c r="AZ850" s="17">
        <v>0</v>
      </c>
      <c r="BA850" s="17">
        <v>0</v>
      </c>
      <c r="BB850" s="17">
        <v>0</v>
      </c>
      <c r="BC850" s="44">
        <f t="shared" ref="BC850" si="1124">SUM(I850:BB850)</f>
        <v>130</v>
      </c>
      <c r="BD850" s="47">
        <f t="shared" ref="BD850" si="1125">SUM(I851:BB851)</f>
        <v>130</v>
      </c>
      <c r="BE850" s="50">
        <f t="shared" ref="BE850" si="1126">SUM(I852:BB852)</f>
        <v>130</v>
      </c>
      <c r="BF850" s="50">
        <f t="shared" ref="BF850" si="1127">BE850-BC850</f>
        <v>0</v>
      </c>
      <c r="BG850" s="53">
        <v>0.85200000000000009</v>
      </c>
      <c r="BH850" s="56" t="s">
        <v>5855</v>
      </c>
    </row>
    <row r="851" spans="1:60" ht="16.2" x14ac:dyDescent="0.25">
      <c r="A851" s="41" t="s">
        <v>5856</v>
      </c>
      <c r="B851" s="42" t="s">
        <v>5857</v>
      </c>
      <c r="C851" s="41" t="s">
        <v>5858</v>
      </c>
      <c r="D851" s="41" t="s">
        <v>5859</v>
      </c>
      <c r="E851" s="41" t="s">
        <v>5860</v>
      </c>
      <c r="F851" s="41" t="s">
        <v>77</v>
      </c>
      <c r="G851" s="43">
        <v>44295</v>
      </c>
      <c r="H851" s="18" t="s">
        <v>5861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3</v>
      </c>
      <c r="X851" s="18">
        <v>8</v>
      </c>
      <c r="Y851" s="18">
        <v>0</v>
      </c>
      <c r="Z851" s="18">
        <v>0</v>
      </c>
      <c r="AA851" s="18">
        <v>14</v>
      </c>
      <c r="AB851" s="18">
        <v>0</v>
      </c>
      <c r="AC851" s="18">
        <v>0</v>
      </c>
      <c r="AD851" s="18">
        <v>0</v>
      </c>
      <c r="AE851" s="18">
        <v>27</v>
      </c>
      <c r="AF851" s="18">
        <v>0</v>
      </c>
      <c r="AG851" s="18">
        <v>0</v>
      </c>
      <c r="AH851" s="18">
        <v>0</v>
      </c>
      <c r="AI851" s="18">
        <v>30</v>
      </c>
      <c r="AJ851" s="18">
        <v>24</v>
      </c>
      <c r="AK851" s="18">
        <v>0</v>
      </c>
      <c r="AL851" s="18">
        <v>0</v>
      </c>
      <c r="AM851" s="18">
        <v>0</v>
      </c>
      <c r="AN851" s="18">
        <v>15</v>
      </c>
      <c r="AO851" s="18">
        <v>0</v>
      </c>
      <c r="AP851" s="18">
        <v>0</v>
      </c>
      <c r="AQ851" s="18">
        <v>0</v>
      </c>
      <c r="AR851" s="18">
        <v>7</v>
      </c>
      <c r="AS851" s="18">
        <v>0</v>
      </c>
      <c r="AT851" s="18">
        <v>0</v>
      </c>
      <c r="AU851" s="18">
        <v>2</v>
      </c>
      <c r="AV851" s="18">
        <v>0</v>
      </c>
      <c r="AW851" s="18">
        <v>0</v>
      </c>
      <c r="AX851" s="18">
        <v>0</v>
      </c>
      <c r="AY851" s="18">
        <v>0</v>
      </c>
      <c r="AZ851" s="18">
        <v>0</v>
      </c>
      <c r="BA851" s="18">
        <v>0</v>
      </c>
      <c r="BB851" s="18">
        <v>0</v>
      </c>
      <c r="BC851" s="45"/>
      <c r="BD851" s="48"/>
      <c r="BE851" s="51"/>
      <c r="BF851" s="51"/>
      <c r="BG851" s="54"/>
      <c r="BH851" s="56" t="s">
        <v>5862</v>
      </c>
    </row>
    <row r="852" spans="1:60" ht="16.2" x14ac:dyDescent="0.25">
      <c r="A852" s="41" t="s">
        <v>5863</v>
      </c>
      <c r="B852" s="42" t="s">
        <v>5864</v>
      </c>
      <c r="C852" s="41" t="s">
        <v>5865</v>
      </c>
      <c r="D852" s="41" t="s">
        <v>5866</v>
      </c>
      <c r="E852" s="41" t="s">
        <v>5867</v>
      </c>
      <c r="F852" s="41" t="s">
        <v>77</v>
      </c>
      <c r="G852" s="43">
        <v>44295</v>
      </c>
      <c r="H852" s="19" t="s">
        <v>5868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3</v>
      </c>
      <c r="X852" s="19">
        <v>8</v>
      </c>
      <c r="Y852" s="19">
        <v>0</v>
      </c>
      <c r="Z852" s="19">
        <v>0</v>
      </c>
      <c r="AA852" s="19">
        <v>14</v>
      </c>
      <c r="AB852" s="19">
        <v>0</v>
      </c>
      <c r="AC852" s="19">
        <v>0</v>
      </c>
      <c r="AD852" s="19">
        <v>0</v>
      </c>
      <c r="AE852" s="19">
        <v>27</v>
      </c>
      <c r="AF852" s="19">
        <v>0</v>
      </c>
      <c r="AG852" s="19">
        <v>0</v>
      </c>
      <c r="AH852" s="19">
        <v>0</v>
      </c>
      <c r="AI852" s="19">
        <v>30</v>
      </c>
      <c r="AJ852" s="19">
        <v>24</v>
      </c>
      <c r="AK852" s="19">
        <v>0</v>
      </c>
      <c r="AL852" s="19">
        <v>0</v>
      </c>
      <c r="AM852" s="19">
        <v>0</v>
      </c>
      <c r="AN852" s="19">
        <v>15</v>
      </c>
      <c r="AO852" s="19">
        <v>0</v>
      </c>
      <c r="AP852" s="19">
        <v>0</v>
      </c>
      <c r="AQ852" s="19">
        <v>0</v>
      </c>
      <c r="AR852" s="19">
        <v>7</v>
      </c>
      <c r="AS852" s="19">
        <v>0</v>
      </c>
      <c r="AT852" s="19">
        <v>0</v>
      </c>
      <c r="AU852" s="19">
        <v>2</v>
      </c>
      <c r="AV852" s="19">
        <v>0</v>
      </c>
      <c r="AW852" s="19">
        <v>0</v>
      </c>
      <c r="AX852" s="19">
        <v>0</v>
      </c>
      <c r="AY852" s="19">
        <v>0</v>
      </c>
      <c r="AZ852" s="19">
        <v>0</v>
      </c>
      <c r="BA852" s="19">
        <v>0</v>
      </c>
      <c r="BB852" s="19">
        <v>0</v>
      </c>
      <c r="BC852" s="46"/>
      <c r="BD852" s="49"/>
      <c r="BE852" s="52"/>
      <c r="BF852" s="52"/>
      <c r="BG852" s="55"/>
      <c r="BH852" s="56" t="s">
        <v>5869</v>
      </c>
    </row>
    <row r="853" spans="1:60" ht="16.2" x14ac:dyDescent="0.25">
      <c r="A853" s="41" t="s">
        <v>5870</v>
      </c>
      <c r="B853" s="42" t="s">
        <v>5871</v>
      </c>
      <c r="C853" s="41" t="s">
        <v>5872</v>
      </c>
      <c r="D853" s="41" t="s">
        <v>5873</v>
      </c>
      <c r="E853" s="41" t="s">
        <v>5874</v>
      </c>
      <c r="F853" s="41" t="s">
        <v>137</v>
      </c>
      <c r="G853" s="43">
        <v>44296</v>
      </c>
      <c r="H853" s="17" t="s">
        <v>5875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7</v>
      </c>
      <c r="O853" s="17">
        <v>0</v>
      </c>
      <c r="P853" s="17">
        <v>9</v>
      </c>
      <c r="Q853" s="17">
        <v>13</v>
      </c>
      <c r="R853" s="17">
        <v>0</v>
      </c>
      <c r="S853" s="17">
        <v>17</v>
      </c>
      <c r="T853" s="17">
        <v>17</v>
      </c>
      <c r="U853" s="17">
        <v>0</v>
      </c>
      <c r="V853" s="17">
        <v>0</v>
      </c>
      <c r="W853" s="17">
        <v>19</v>
      </c>
      <c r="X853" s="17">
        <v>14</v>
      </c>
      <c r="Y853" s="17">
        <v>0</v>
      </c>
      <c r="Z853" s="17">
        <v>0</v>
      </c>
      <c r="AA853" s="17">
        <v>11</v>
      </c>
      <c r="AB853" s="17">
        <v>8</v>
      </c>
      <c r="AC853" s="17">
        <v>0</v>
      </c>
      <c r="AD853" s="17">
        <v>0</v>
      </c>
      <c r="AE853" s="17">
        <v>8</v>
      </c>
      <c r="AF853" s="17">
        <v>0</v>
      </c>
      <c r="AG853" s="17">
        <v>0</v>
      </c>
      <c r="AH853" s="17">
        <v>0</v>
      </c>
      <c r="AI853" s="17">
        <v>0</v>
      </c>
      <c r="AJ853" s="17">
        <v>0</v>
      </c>
      <c r="AK853" s="17">
        <v>0</v>
      </c>
      <c r="AL853" s="17">
        <v>0</v>
      </c>
      <c r="AM853" s="17">
        <v>0</v>
      </c>
      <c r="AN853" s="17">
        <v>0</v>
      </c>
      <c r="AO853" s="17">
        <v>0</v>
      </c>
      <c r="AP853" s="17">
        <v>0</v>
      </c>
      <c r="AQ853" s="17">
        <v>0</v>
      </c>
      <c r="AR853" s="17">
        <v>0</v>
      </c>
      <c r="AS853" s="17">
        <v>0</v>
      </c>
      <c r="AT853" s="17">
        <v>0</v>
      </c>
      <c r="AU853" s="17">
        <v>0</v>
      </c>
      <c r="AV853" s="17">
        <v>0</v>
      </c>
      <c r="AW853" s="17">
        <v>0</v>
      </c>
      <c r="AX853" s="17">
        <v>0</v>
      </c>
      <c r="AY853" s="17">
        <v>0</v>
      </c>
      <c r="AZ853" s="17">
        <v>0</v>
      </c>
      <c r="BA853" s="17">
        <v>0</v>
      </c>
      <c r="BB853" s="17">
        <v>0</v>
      </c>
      <c r="BC853" s="44">
        <f t="shared" ref="BC853" si="1128">SUM(I853:BB853)</f>
        <v>123</v>
      </c>
      <c r="BD853" s="47">
        <f t="shared" ref="BD853" si="1129">SUM(I854:BB854)</f>
        <v>0</v>
      </c>
      <c r="BE853" s="50">
        <f t="shared" ref="BE853" si="1130">SUM(I855:BB855)</f>
        <v>0</v>
      </c>
      <c r="BF853" s="50">
        <f t="shared" ref="BF853" si="1131">BE853-BC853</f>
        <v>-123</v>
      </c>
      <c r="BG853" s="53">
        <v>0.84030000000000005</v>
      </c>
      <c r="BH853" s="56" t="s">
        <v>5876</v>
      </c>
    </row>
    <row r="854" spans="1:60" ht="16.2" x14ac:dyDescent="0.25">
      <c r="A854" s="41" t="s">
        <v>5877</v>
      </c>
      <c r="B854" s="42" t="s">
        <v>5878</v>
      </c>
      <c r="C854" s="41" t="s">
        <v>5879</v>
      </c>
      <c r="D854" s="41" t="s">
        <v>5880</v>
      </c>
      <c r="E854" s="41" t="s">
        <v>5881</v>
      </c>
      <c r="F854" s="41" t="s">
        <v>137</v>
      </c>
      <c r="G854" s="43">
        <v>44296</v>
      </c>
      <c r="H854" s="18" t="s">
        <v>5882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  <c r="AI854" s="18">
        <v>0</v>
      </c>
      <c r="AJ854" s="18">
        <v>0</v>
      </c>
      <c r="AK854" s="18">
        <v>0</v>
      </c>
      <c r="AL854" s="18">
        <v>0</v>
      </c>
      <c r="AM854" s="18">
        <v>0</v>
      </c>
      <c r="AN854" s="18">
        <v>0</v>
      </c>
      <c r="AO854" s="18">
        <v>0</v>
      </c>
      <c r="AP854" s="18">
        <v>0</v>
      </c>
      <c r="AQ854" s="18">
        <v>0</v>
      </c>
      <c r="AR854" s="18">
        <v>0</v>
      </c>
      <c r="AS854" s="18">
        <v>0</v>
      </c>
      <c r="AT854" s="18">
        <v>0</v>
      </c>
      <c r="AU854" s="18">
        <v>0</v>
      </c>
      <c r="AV854" s="18">
        <v>0</v>
      </c>
      <c r="AW854" s="18">
        <v>0</v>
      </c>
      <c r="AX854" s="18">
        <v>0</v>
      </c>
      <c r="AY854" s="18">
        <v>0</v>
      </c>
      <c r="AZ854" s="18">
        <v>0</v>
      </c>
      <c r="BA854" s="18">
        <v>0</v>
      </c>
      <c r="BB854" s="18">
        <v>0</v>
      </c>
      <c r="BC854" s="45"/>
      <c r="BD854" s="48"/>
      <c r="BE854" s="51"/>
      <c r="BF854" s="51"/>
      <c r="BG854" s="54"/>
      <c r="BH854" s="56" t="s">
        <v>5883</v>
      </c>
    </row>
    <row r="855" spans="1:60" ht="16.2" x14ac:dyDescent="0.25">
      <c r="A855" s="41" t="s">
        <v>5884</v>
      </c>
      <c r="B855" s="42" t="s">
        <v>5885</v>
      </c>
      <c r="C855" s="41" t="s">
        <v>5886</v>
      </c>
      <c r="D855" s="41" t="s">
        <v>5887</v>
      </c>
      <c r="E855" s="41" t="s">
        <v>5888</v>
      </c>
      <c r="F855" s="41" t="s">
        <v>137</v>
      </c>
      <c r="G855" s="43">
        <v>44296</v>
      </c>
      <c r="H855" s="19" t="s">
        <v>5889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19">
        <v>0</v>
      </c>
      <c r="AL855" s="19">
        <v>0</v>
      </c>
      <c r="AM855" s="19">
        <v>0</v>
      </c>
      <c r="AN855" s="19">
        <v>0</v>
      </c>
      <c r="AO855" s="19">
        <v>0</v>
      </c>
      <c r="AP855" s="19">
        <v>0</v>
      </c>
      <c r="AQ855" s="19">
        <v>0</v>
      </c>
      <c r="AR855" s="19">
        <v>0</v>
      </c>
      <c r="AS855" s="19">
        <v>0</v>
      </c>
      <c r="AT855" s="19">
        <v>0</v>
      </c>
      <c r="AU855" s="19">
        <v>0</v>
      </c>
      <c r="AV855" s="19">
        <v>0</v>
      </c>
      <c r="AW855" s="19">
        <v>0</v>
      </c>
      <c r="AX855" s="19">
        <v>0</v>
      </c>
      <c r="AY855" s="19">
        <v>0</v>
      </c>
      <c r="AZ855" s="19">
        <v>0</v>
      </c>
      <c r="BA855" s="19">
        <v>0</v>
      </c>
      <c r="BB855" s="19">
        <v>0</v>
      </c>
      <c r="BC855" s="46"/>
      <c r="BD855" s="49"/>
      <c r="BE855" s="52"/>
      <c r="BF855" s="52"/>
      <c r="BG855" s="55"/>
      <c r="BH855" s="56" t="s">
        <v>5890</v>
      </c>
    </row>
    <row r="856" spans="1:60" ht="16.2" x14ac:dyDescent="0.25">
      <c r="A856" s="41" t="s">
        <v>5891</v>
      </c>
      <c r="B856" s="42" t="s">
        <v>5892</v>
      </c>
      <c r="C856" s="41" t="s">
        <v>5893</v>
      </c>
      <c r="D856" s="41" t="s">
        <v>5894</v>
      </c>
      <c r="E856" s="41" t="s">
        <v>5895</v>
      </c>
      <c r="F856" s="41" t="s">
        <v>77</v>
      </c>
      <c r="G856" s="43">
        <v>44292</v>
      </c>
      <c r="H856" s="17" t="s">
        <v>5896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3</v>
      </c>
      <c r="O856" s="17">
        <v>0</v>
      </c>
      <c r="P856" s="17">
        <v>0</v>
      </c>
      <c r="Q856" s="17">
        <v>8</v>
      </c>
      <c r="R856" s="17">
        <v>0</v>
      </c>
      <c r="S856" s="17">
        <v>0</v>
      </c>
      <c r="T856" s="17">
        <v>10</v>
      </c>
      <c r="U856" s="17">
        <v>0</v>
      </c>
      <c r="V856" s="17">
        <v>0</v>
      </c>
      <c r="W856" s="17">
        <v>0</v>
      </c>
      <c r="X856" s="17">
        <v>14</v>
      </c>
      <c r="Y856" s="17">
        <v>0</v>
      </c>
      <c r="Z856" s="17">
        <v>0</v>
      </c>
      <c r="AA856" s="17">
        <v>0</v>
      </c>
      <c r="AB856" s="17">
        <v>15</v>
      </c>
      <c r="AC856" s="17">
        <v>0</v>
      </c>
      <c r="AD856" s="17">
        <v>0</v>
      </c>
      <c r="AE856" s="17">
        <v>0</v>
      </c>
      <c r="AF856" s="17">
        <v>19</v>
      </c>
      <c r="AG856" s="17">
        <v>0</v>
      </c>
      <c r="AH856" s="17">
        <v>0</v>
      </c>
      <c r="AI856" s="17">
        <v>0</v>
      </c>
      <c r="AJ856" s="17">
        <v>16</v>
      </c>
      <c r="AK856" s="17">
        <v>0</v>
      </c>
      <c r="AL856" s="17">
        <v>0</v>
      </c>
      <c r="AM856" s="17">
        <v>0</v>
      </c>
      <c r="AN856" s="17">
        <v>14</v>
      </c>
      <c r="AO856" s="17">
        <v>0</v>
      </c>
      <c r="AP856" s="17">
        <v>0</v>
      </c>
      <c r="AQ856" s="17">
        <v>0</v>
      </c>
      <c r="AR856" s="17">
        <v>8</v>
      </c>
      <c r="AS856" s="17">
        <v>0</v>
      </c>
      <c r="AT856" s="17">
        <v>0</v>
      </c>
      <c r="AU856" s="17">
        <v>0</v>
      </c>
      <c r="AV856" s="17">
        <v>3</v>
      </c>
      <c r="AW856" s="17">
        <v>0</v>
      </c>
      <c r="AX856" s="17">
        <v>0</v>
      </c>
      <c r="AY856" s="17">
        <v>0</v>
      </c>
      <c r="AZ856" s="17">
        <v>0</v>
      </c>
      <c r="BA856" s="17">
        <v>0</v>
      </c>
      <c r="BB856" s="17">
        <v>0</v>
      </c>
      <c r="BC856" s="44">
        <f t="shared" ref="BC856" si="1132">SUM(I856:BB856)</f>
        <v>110</v>
      </c>
      <c r="BD856" s="47">
        <f t="shared" ref="BD856" si="1133">SUM(I857:BB857)</f>
        <v>110</v>
      </c>
      <c r="BE856" s="50">
        <f t="shared" ref="BE856" si="1134">SUM(I858:BB858)</f>
        <v>110</v>
      </c>
      <c r="BF856" s="50">
        <f t="shared" ref="BF856" si="1135">BE856-BC856</f>
        <v>0</v>
      </c>
      <c r="BG856" s="53">
        <v>0.84430000000000005</v>
      </c>
      <c r="BH856" s="56" t="s">
        <v>5897</v>
      </c>
    </row>
    <row r="857" spans="1:60" ht="16.2" x14ac:dyDescent="0.25">
      <c r="A857" s="41" t="s">
        <v>5898</v>
      </c>
      <c r="B857" s="42" t="s">
        <v>5899</v>
      </c>
      <c r="C857" s="41" t="s">
        <v>5900</v>
      </c>
      <c r="D857" s="41" t="s">
        <v>5901</v>
      </c>
      <c r="E857" s="41" t="s">
        <v>5902</v>
      </c>
      <c r="F857" s="41" t="s">
        <v>77</v>
      </c>
      <c r="G857" s="43">
        <v>44292</v>
      </c>
      <c r="H857" s="18" t="s">
        <v>5903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3</v>
      </c>
      <c r="O857" s="18">
        <v>0</v>
      </c>
      <c r="P857" s="18">
        <v>0</v>
      </c>
      <c r="Q857" s="18">
        <v>8</v>
      </c>
      <c r="R857" s="18">
        <v>0</v>
      </c>
      <c r="S857" s="18">
        <v>0</v>
      </c>
      <c r="T857" s="18">
        <v>10</v>
      </c>
      <c r="U857" s="18">
        <v>0</v>
      </c>
      <c r="V857" s="18">
        <v>0</v>
      </c>
      <c r="W857" s="18">
        <v>0</v>
      </c>
      <c r="X857" s="18">
        <v>14</v>
      </c>
      <c r="Y857" s="18">
        <v>0</v>
      </c>
      <c r="Z857" s="18">
        <v>0</v>
      </c>
      <c r="AA857" s="18">
        <v>0</v>
      </c>
      <c r="AB857" s="18">
        <v>15</v>
      </c>
      <c r="AC857" s="18">
        <v>0</v>
      </c>
      <c r="AD857" s="18">
        <v>0</v>
      </c>
      <c r="AE857" s="18">
        <v>0</v>
      </c>
      <c r="AF857" s="18">
        <v>19</v>
      </c>
      <c r="AG857" s="18">
        <v>0</v>
      </c>
      <c r="AH857" s="18">
        <v>0</v>
      </c>
      <c r="AI857" s="18">
        <v>0</v>
      </c>
      <c r="AJ857" s="18">
        <v>16</v>
      </c>
      <c r="AK857" s="18">
        <v>0</v>
      </c>
      <c r="AL857" s="18">
        <v>0</v>
      </c>
      <c r="AM857" s="18">
        <v>0</v>
      </c>
      <c r="AN857" s="18">
        <v>14</v>
      </c>
      <c r="AO857" s="18">
        <v>0</v>
      </c>
      <c r="AP857" s="18">
        <v>0</v>
      </c>
      <c r="AQ857" s="18">
        <v>0</v>
      </c>
      <c r="AR857" s="18">
        <v>8</v>
      </c>
      <c r="AS857" s="18">
        <v>0</v>
      </c>
      <c r="AT857" s="18">
        <v>0</v>
      </c>
      <c r="AU857" s="18">
        <v>0</v>
      </c>
      <c r="AV857" s="18">
        <v>3</v>
      </c>
      <c r="AW857" s="18">
        <v>0</v>
      </c>
      <c r="AX857" s="18">
        <v>0</v>
      </c>
      <c r="AY857" s="18">
        <v>0</v>
      </c>
      <c r="AZ857" s="18">
        <v>0</v>
      </c>
      <c r="BA857" s="18">
        <v>0</v>
      </c>
      <c r="BB857" s="18">
        <v>0</v>
      </c>
      <c r="BC857" s="45"/>
      <c r="BD857" s="48"/>
      <c r="BE857" s="51"/>
      <c r="BF857" s="51"/>
      <c r="BG857" s="54"/>
      <c r="BH857" s="56" t="s">
        <v>5904</v>
      </c>
    </row>
    <row r="858" spans="1:60" ht="16.2" x14ac:dyDescent="0.25">
      <c r="A858" s="41" t="s">
        <v>5905</v>
      </c>
      <c r="B858" s="42" t="s">
        <v>5906</v>
      </c>
      <c r="C858" s="41" t="s">
        <v>5907</v>
      </c>
      <c r="D858" s="41" t="s">
        <v>5908</v>
      </c>
      <c r="E858" s="41" t="s">
        <v>5909</v>
      </c>
      <c r="F858" s="41" t="s">
        <v>77</v>
      </c>
      <c r="G858" s="43">
        <v>44292</v>
      </c>
      <c r="H858" s="19" t="s">
        <v>5910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3</v>
      </c>
      <c r="O858" s="19">
        <v>0</v>
      </c>
      <c r="P858" s="19">
        <v>0</v>
      </c>
      <c r="Q858" s="19">
        <v>8</v>
      </c>
      <c r="R858" s="19">
        <v>0</v>
      </c>
      <c r="S858" s="19">
        <v>0</v>
      </c>
      <c r="T858" s="19">
        <v>10</v>
      </c>
      <c r="U858" s="19">
        <v>0</v>
      </c>
      <c r="V858" s="19">
        <v>0</v>
      </c>
      <c r="W858" s="19">
        <v>0</v>
      </c>
      <c r="X858" s="19">
        <v>14</v>
      </c>
      <c r="Y858" s="19">
        <v>0</v>
      </c>
      <c r="Z858" s="19">
        <v>0</v>
      </c>
      <c r="AA858" s="19">
        <v>0</v>
      </c>
      <c r="AB858" s="19">
        <v>15</v>
      </c>
      <c r="AC858" s="19">
        <v>0</v>
      </c>
      <c r="AD858" s="19">
        <v>0</v>
      </c>
      <c r="AE858" s="19">
        <v>0</v>
      </c>
      <c r="AF858" s="19">
        <v>19</v>
      </c>
      <c r="AG858" s="19">
        <v>0</v>
      </c>
      <c r="AH858" s="19">
        <v>0</v>
      </c>
      <c r="AI858" s="19">
        <v>0</v>
      </c>
      <c r="AJ858" s="19">
        <v>16</v>
      </c>
      <c r="AK858" s="19">
        <v>0</v>
      </c>
      <c r="AL858" s="19">
        <v>0</v>
      </c>
      <c r="AM858" s="19">
        <v>0</v>
      </c>
      <c r="AN858" s="19">
        <v>14</v>
      </c>
      <c r="AO858" s="19">
        <v>0</v>
      </c>
      <c r="AP858" s="19">
        <v>0</v>
      </c>
      <c r="AQ858" s="19">
        <v>0</v>
      </c>
      <c r="AR858" s="19">
        <v>8</v>
      </c>
      <c r="AS858" s="19">
        <v>0</v>
      </c>
      <c r="AT858" s="19">
        <v>0</v>
      </c>
      <c r="AU858" s="19">
        <v>0</v>
      </c>
      <c r="AV858" s="19">
        <v>3</v>
      </c>
      <c r="AW858" s="19">
        <v>0</v>
      </c>
      <c r="AX858" s="19">
        <v>0</v>
      </c>
      <c r="AY858" s="19">
        <v>0</v>
      </c>
      <c r="AZ858" s="19">
        <v>0</v>
      </c>
      <c r="BA858" s="19">
        <v>0</v>
      </c>
      <c r="BB858" s="19">
        <v>0</v>
      </c>
      <c r="BC858" s="46"/>
      <c r="BD858" s="49"/>
      <c r="BE858" s="52"/>
      <c r="BF858" s="52"/>
      <c r="BG858" s="55"/>
      <c r="BH858" s="56" t="s">
        <v>5911</v>
      </c>
    </row>
    <row r="859" spans="1:60" ht="16.2" x14ac:dyDescent="0.25">
      <c r="A859" s="41" t="s">
        <v>5912</v>
      </c>
      <c r="B859" s="42" t="s">
        <v>5913</v>
      </c>
      <c r="C859" s="41" t="s">
        <v>5914</v>
      </c>
      <c r="D859" s="41" t="s">
        <v>5915</v>
      </c>
      <c r="E859" s="41" t="s">
        <v>5916</v>
      </c>
      <c r="F859" s="41" t="s">
        <v>77</v>
      </c>
      <c r="G859" s="43">
        <v>44289</v>
      </c>
      <c r="H859" s="17" t="s">
        <v>5917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6</v>
      </c>
      <c r="X859" s="17">
        <v>6</v>
      </c>
      <c r="Y859" s="17">
        <v>0</v>
      </c>
      <c r="Z859" s="17">
        <v>0</v>
      </c>
      <c r="AA859" s="17">
        <v>14</v>
      </c>
      <c r="AB859" s="17">
        <v>13</v>
      </c>
      <c r="AC859" s="17">
        <v>0</v>
      </c>
      <c r="AD859" s="17">
        <v>0</v>
      </c>
      <c r="AE859" s="17">
        <v>20</v>
      </c>
      <c r="AF859" s="17">
        <v>16</v>
      </c>
      <c r="AG859" s="17">
        <v>0</v>
      </c>
      <c r="AH859" s="17">
        <v>0</v>
      </c>
      <c r="AI859" s="17">
        <v>14</v>
      </c>
      <c r="AJ859" s="17">
        <v>6</v>
      </c>
      <c r="AK859" s="17">
        <v>0</v>
      </c>
      <c r="AL859" s="17">
        <v>0</v>
      </c>
      <c r="AM859" s="17">
        <v>7</v>
      </c>
      <c r="AN859" s="17">
        <v>6</v>
      </c>
      <c r="AO859" s="17">
        <v>0</v>
      </c>
      <c r="AP859" s="17">
        <v>0</v>
      </c>
      <c r="AQ859" s="17">
        <v>0</v>
      </c>
      <c r="AR859" s="17">
        <v>1</v>
      </c>
      <c r="AS859" s="17">
        <v>0</v>
      </c>
      <c r="AT859" s="17">
        <v>0</v>
      </c>
      <c r="AU859" s="17">
        <v>0</v>
      </c>
      <c r="AV859" s="17">
        <v>0</v>
      </c>
      <c r="AW859" s="17">
        <v>0</v>
      </c>
      <c r="AX859" s="17">
        <v>0</v>
      </c>
      <c r="AY859" s="17">
        <v>0</v>
      </c>
      <c r="AZ859" s="17">
        <v>0</v>
      </c>
      <c r="BA859" s="17">
        <v>0</v>
      </c>
      <c r="BB859" s="17">
        <v>0</v>
      </c>
      <c r="BC859" s="44">
        <f t="shared" ref="BC859" si="1136">SUM(I859:BB859)</f>
        <v>109</v>
      </c>
      <c r="BD859" s="47">
        <f t="shared" ref="BD859" si="1137">SUM(I860:BB860)</f>
        <v>109</v>
      </c>
      <c r="BE859" s="50">
        <f t="shared" ref="BE859" si="1138">SUM(I861:BB861)</f>
        <v>109</v>
      </c>
      <c r="BF859" s="50">
        <f t="shared" ref="BF859" si="1139">BE859-BC859</f>
        <v>0</v>
      </c>
      <c r="BG859" s="53">
        <v>0.86440000000000006</v>
      </c>
      <c r="BH859" s="56" t="s">
        <v>5918</v>
      </c>
    </row>
    <row r="860" spans="1:60" ht="16.2" x14ac:dyDescent="0.25">
      <c r="A860" s="41" t="s">
        <v>5919</v>
      </c>
      <c r="B860" s="42" t="s">
        <v>5920</v>
      </c>
      <c r="C860" s="41" t="s">
        <v>5921</v>
      </c>
      <c r="D860" s="41" t="s">
        <v>5922</v>
      </c>
      <c r="E860" s="41" t="s">
        <v>5923</v>
      </c>
      <c r="F860" s="41" t="s">
        <v>77</v>
      </c>
      <c r="G860" s="43">
        <v>44289</v>
      </c>
      <c r="H860" s="18" t="s">
        <v>5924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6</v>
      </c>
      <c r="X860" s="18">
        <v>6</v>
      </c>
      <c r="Y860" s="18">
        <v>0</v>
      </c>
      <c r="Z860" s="18">
        <v>0</v>
      </c>
      <c r="AA860" s="18">
        <v>14</v>
      </c>
      <c r="AB860" s="18">
        <v>13</v>
      </c>
      <c r="AC860" s="18">
        <v>0</v>
      </c>
      <c r="AD860" s="18">
        <v>0</v>
      </c>
      <c r="AE860" s="18">
        <v>20</v>
      </c>
      <c r="AF860" s="18">
        <v>16</v>
      </c>
      <c r="AG860" s="18">
        <v>0</v>
      </c>
      <c r="AH860" s="18">
        <v>0</v>
      </c>
      <c r="AI860" s="18">
        <v>14</v>
      </c>
      <c r="AJ860" s="18">
        <v>6</v>
      </c>
      <c r="AK860" s="18">
        <v>0</v>
      </c>
      <c r="AL860" s="18">
        <v>0</v>
      </c>
      <c r="AM860" s="18">
        <v>7</v>
      </c>
      <c r="AN860" s="18">
        <v>6</v>
      </c>
      <c r="AO860" s="18">
        <v>0</v>
      </c>
      <c r="AP860" s="18">
        <v>0</v>
      </c>
      <c r="AQ860" s="18">
        <v>0</v>
      </c>
      <c r="AR860" s="18">
        <v>1</v>
      </c>
      <c r="AS860" s="18">
        <v>0</v>
      </c>
      <c r="AT860" s="18">
        <v>0</v>
      </c>
      <c r="AU860" s="18">
        <v>0</v>
      </c>
      <c r="AV860" s="18">
        <v>0</v>
      </c>
      <c r="AW860" s="18">
        <v>0</v>
      </c>
      <c r="AX860" s="18">
        <v>0</v>
      </c>
      <c r="AY860" s="18">
        <v>0</v>
      </c>
      <c r="AZ860" s="18">
        <v>0</v>
      </c>
      <c r="BA860" s="18">
        <v>0</v>
      </c>
      <c r="BB860" s="18">
        <v>0</v>
      </c>
      <c r="BC860" s="45"/>
      <c r="BD860" s="48"/>
      <c r="BE860" s="51"/>
      <c r="BF860" s="51"/>
      <c r="BG860" s="54"/>
      <c r="BH860" s="56" t="s">
        <v>5925</v>
      </c>
    </row>
    <row r="861" spans="1:60" ht="16.2" x14ac:dyDescent="0.25">
      <c r="A861" s="41" t="s">
        <v>5926</v>
      </c>
      <c r="B861" s="42" t="s">
        <v>5927</v>
      </c>
      <c r="C861" s="41" t="s">
        <v>5928</v>
      </c>
      <c r="D861" s="41" t="s">
        <v>5929</v>
      </c>
      <c r="E861" s="41" t="s">
        <v>5930</v>
      </c>
      <c r="F861" s="41" t="s">
        <v>77</v>
      </c>
      <c r="G861" s="43">
        <v>44289</v>
      </c>
      <c r="H861" s="19" t="s">
        <v>5931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6</v>
      </c>
      <c r="X861" s="19">
        <v>6</v>
      </c>
      <c r="Y861" s="19">
        <v>0</v>
      </c>
      <c r="Z861" s="19">
        <v>0</v>
      </c>
      <c r="AA861" s="19">
        <v>14</v>
      </c>
      <c r="AB861" s="19">
        <v>13</v>
      </c>
      <c r="AC861" s="19">
        <v>0</v>
      </c>
      <c r="AD861" s="19">
        <v>0</v>
      </c>
      <c r="AE861" s="19">
        <v>20</v>
      </c>
      <c r="AF861" s="19">
        <v>16</v>
      </c>
      <c r="AG861" s="19">
        <v>0</v>
      </c>
      <c r="AH861" s="19">
        <v>0</v>
      </c>
      <c r="AI861" s="19">
        <v>14</v>
      </c>
      <c r="AJ861" s="19">
        <v>6</v>
      </c>
      <c r="AK861" s="19">
        <v>0</v>
      </c>
      <c r="AL861" s="19">
        <v>0</v>
      </c>
      <c r="AM861" s="19">
        <v>7</v>
      </c>
      <c r="AN861" s="19">
        <v>6</v>
      </c>
      <c r="AO861" s="19">
        <v>0</v>
      </c>
      <c r="AP861" s="19">
        <v>0</v>
      </c>
      <c r="AQ861" s="19">
        <v>0</v>
      </c>
      <c r="AR861" s="19">
        <v>1</v>
      </c>
      <c r="AS861" s="19">
        <v>0</v>
      </c>
      <c r="AT861" s="19">
        <v>0</v>
      </c>
      <c r="AU861" s="19">
        <v>0</v>
      </c>
      <c r="AV861" s="19">
        <v>0</v>
      </c>
      <c r="AW861" s="19">
        <v>0</v>
      </c>
      <c r="AX861" s="19">
        <v>0</v>
      </c>
      <c r="AY861" s="19">
        <v>0</v>
      </c>
      <c r="AZ861" s="19">
        <v>0</v>
      </c>
      <c r="BA861" s="19">
        <v>0</v>
      </c>
      <c r="BB861" s="19">
        <v>0</v>
      </c>
      <c r="BC861" s="46"/>
      <c r="BD861" s="49"/>
      <c r="BE861" s="52"/>
      <c r="BF861" s="52"/>
      <c r="BG861" s="55"/>
      <c r="BH861" s="56" t="s">
        <v>5932</v>
      </c>
    </row>
    <row r="862" spans="1:60" ht="16.2" x14ac:dyDescent="0.25">
      <c r="A862" s="41" t="s">
        <v>5933</v>
      </c>
      <c r="B862" s="42" t="s">
        <v>5934</v>
      </c>
      <c r="C862" s="41" t="s">
        <v>5935</v>
      </c>
      <c r="D862" s="41" t="s">
        <v>5936</v>
      </c>
      <c r="E862" s="41" t="s">
        <v>5937</v>
      </c>
      <c r="F862" s="41" t="s">
        <v>77</v>
      </c>
      <c r="G862" s="43">
        <v>44296</v>
      </c>
      <c r="H862" s="17" t="s">
        <v>5938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1</v>
      </c>
      <c r="U862" s="17">
        <v>0</v>
      </c>
      <c r="V862" s="17">
        <v>0</v>
      </c>
      <c r="W862" s="17">
        <v>2</v>
      </c>
      <c r="X862" s="17">
        <v>7</v>
      </c>
      <c r="Y862" s="17">
        <v>0</v>
      </c>
      <c r="Z862" s="17">
        <v>0</v>
      </c>
      <c r="AA862" s="17">
        <v>8</v>
      </c>
      <c r="AB862" s="17">
        <v>13</v>
      </c>
      <c r="AC862" s="17">
        <v>0</v>
      </c>
      <c r="AD862" s="17">
        <v>0</v>
      </c>
      <c r="AE862" s="17">
        <v>14</v>
      </c>
      <c r="AF862" s="17">
        <v>16</v>
      </c>
      <c r="AG862" s="17">
        <v>0</v>
      </c>
      <c r="AH862" s="17">
        <v>0</v>
      </c>
      <c r="AI862" s="17">
        <v>13</v>
      </c>
      <c r="AJ862" s="17">
        <v>10</v>
      </c>
      <c r="AK862" s="17">
        <v>0</v>
      </c>
      <c r="AL862" s="17">
        <v>0</v>
      </c>
      <c r="AM862" s="17">
        <v>7</v>
      </c>
      <c r="AN862" s="17">
        <v>5</v>
      </c>
      <c r="AO862" s="17">
        <v>0</v>
      </c>
      <c r="AP862" s="17">
        <v>0</v>
      </c>
      <c r="AQ862" s="17">
        <v>3</v>
      </c>
      <c r="AR862" s="17">
        <v>2</v>
      </c>
      <c r="AS862" s="17">
        <v>0</v>
      </c>
      <c r="AT862" s="17">
        <v>0</v>
      </c>
      <c r="AU862" s="17">
        <v>0</v>
      </c>
      <c r="AV862" s="17">
        <v>0</v>
      </c>
      <c r="AW862" s="17">
        <v>0</v>
      </c>
      <c r="AX862" s="17">
        <v>0</v>
      </c>
      <c r="AY862" s="17">
        <v>0</v>
      </c>
      <c r="AZ862" s="17">
        <v>0</v>
      </c>
      <c r="BA862" s="17">
        <v>0</v>
      </c>
      <c r="BB862" s="17">
        <v>0</v>
      </c>
      <c r="BC862" s="44">
        <f t="shared" ref="BC862" si="1140">SUM(I862:BB862)</f>
        <v>101</v>
      </c>
      <c r="BD862" s="47">
        <f t="shared" ref="BD862" si="1141">SUM(I863:BB863)</f>
        <v>101</v>
      </c>
      <c r="BE862" s="50">
        <f t="shared" ref="BE862" si="1142">SUM(I864:BB864)</f>
        <v>101</v>
      </c>
      <c r="BF862" s="50">
        <f t="shared" ref="BF862" si="1143">BE862-BC862</f>
        <v>0</v>
      </c>
      <c r="BG862" s="53">
        <v>0.83779999999999999</v>
      </c>
      <c r="BH862" s="56" t="s">
        <v>5939</v>
      </c>
    </row>
    <row r="863" spans="1:60" ht="16.2" x14ac:dyDescent="0.25">
      <c r="A863" s="41" t="s">
        <v>5940</v>
      </c>
      <c r="B863" s="42" t="s">
        <v>5941</v>
      </c>
      <c r="C863" s="41" t="s">
        <v>5942</v>
      </c>
      <c r="D863" s="41" t="s">
        <v>5943</v>
      </c>
      <c r="E863" s="41" t="s">
        <v>5944</v>
      </c>
      <c r="F863" s="41" t="s">
        <v>77</v>
      </c>
      <c r="G863" s="43">
        <v>44296</v>
      </c>
      <c r="H863" s="18" t="s">
        <v>5945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1</v>
      </c>
      <c r="U863" s="18">
        <v>0</v>
      </c>
      <c r="V863" s="18">
        <v>0</v>
      </c>
      <c r="W863" s="18">
        <v>2</v>
      </c>
      <c r="X863" s="18">
        <v>7</v>
      </c>
      <c r="Y863" s="18">
        <v>0</v>
      </c>
      <c r="Z863" s="18">
        <v>0</v>
      </c>
      <c r="AA863" s="18">
        <v>8</v>
      </c>
      <c r="AB863" s="18">
        <v>13</v>
      </c>
      <c r="AC863" s="18">
        <v>0</v>
      </c>
      <c r="AD863" s="18">
        <v>0</v>
      </c>
      <c r="AE863" s="18">
        <v>14</v>
      </c>
      <c r="AF863" s="18">
        <v>16</v>
      </c>
      <c r="AG863" s="18">
        <v>0</v>
      </c>
      <c r="AH863" s="18">
        <v>0</v>
      </c>
      <c r="AI863" s="18">
        <v>13</v>
      </c>
      <c r="AJ863" s="18">
        <v>10</v>
      </c>
      <c r="AK863" s="18">
        <v>0</v>
      </c>
      <c r="AL863" s="18">
        <v>0</v>
      </c>
      <c r="AM863" s="18">
        <v>7</v>
      </c>
      <c r="AN863" s="18">
        <v>5</v>
      </c>
      <c r="AO863" s="18">
        <v>0</v>
      </c>
      <c r="AP863" s="18">
        <v>0</v>
      </c>
      <c r="AQ863" s="18">
        <v>3</v>
      </c>
      <c r="AR863" s="18">
        <v>2</v>
      </c>
      <c r="AS863" s="18">
        <v>0</v>
      </c>
      <c r="AT863" s="18">
        <v>0</v>
      </c>
      <c r="AU863" s="18">
        <v>0</v>
      </c>
      <c r="AV863" s="18">
        <v>0</v>
      </c>
      <c r="AW863" s="18">
        <v>0</v>
      </c>
      <c r="AX863" s="18">
        <v>0</v>
      </c>
      <c r="AY863" s="18">
        <v>0</v>
      </c>
      <c r="AZ863" s="18">
        <v>0</v>
      </c>
      <c r="BA863" s="18">
        <v>0</v>
      </c>
      <c r="BB863" s="18">
        <v>0</v>
      </c>
      <c r="BC863" s="45"/>
      <c r="BD863" s="48"/>
      <c r="BE863" s="51"/>
      <c r="BF863" s="51"/>
      <c r="BG863" s="54"/>
      <c r="BH863" s="56" t="s">
        <v>5946</v>
      </c>
    </row>
    <row r="864" spans="1:60" ht="16.2" x14ac:dyDescent="0.25">
      <c r="A864" s="41" t="s">
        <v>5947</v>
      </c>
      <c r="B864" s="42" t="s">
        <v>5948</v>
      </c>
      <c r="C864" s="41" t="s">
        <v>5949</v>
      </c>
      <c r="D864" s="41" t="s">
        <v>5950</v>
      </c>
      <c r="E864" s="41" t="s">
        <v>5951</v>
      </c>
      <c r="F864" s="41" t="s">
        <v>77</v>
      </c>
      <c r="G864" s="43">
        <v>44296</v>
      </c>
      <c r="H864" s="19" t="s">
        <v>5952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1</v>
      </c>
      <c r="U864" s="19">
        <v>0</v>
      </c>
      <c r="V864" s="19">
        <v>0</v>
      </c>
      <c r="W864" s="19">
        <v>2</v>
      </c>
      <c r="X864" s="19">
        <v>7</v>
      </c>
      <c r="Y864" s="19">
        <v>0</v>
      </c>
      <c r="Z864" s="19">
        <v>0</v>
      </c>
      <c r="AA864" s="19">
        <v>8</v>
      </c>
      <c r="AB864" s="19">
        <v>13</v>
      </c>
      <c r="AC864" s="19">
        <v>0</v>
      </c>
      <c r="AD864" s="19">
        <v>0</v>
      </c>
      <c r="AE864" s="19">
        <v>14</v>
      </c>
      <c r="AF864" s="19">
        <v>16</v>
      </c>
      <c r="AG864" s="19">
        <v>0</v>
      </c>
      <c r="AH864" s="19">
        <v>0</v>
      </c>
      <c r="AI864" s="19">
        <v>13</v>
      </c>
      <c r="AJ864" s="19">
        <v>10</v>
      </c>
      <c r="AK864" s="19">
        <v>0</v>
      </c>
      <c r="AL864" s="19">
        <v>0</v>
      </c>
      <c r="AM864" s="19">
        <v>7</v>
      </c>
      <c r="AN864" s="19">
        <v>5</v>
      </c>
      <c r="AO864" s="19">
        <v>0</v>
      </c>
      <c r="AP864" s="19">
        <v>0</v>
      </c>
      <c r="AQ864" s="19">
        <v>3</v>
      </c>
      <c r="AR864" s="19">
        <v>2</v>
      </c>
      <c r="AS864" s="19">
        <v>0</v>
      </c>
      <c r="AT864" s="19">
        <v>0</v>
      </c>
      <c r="AU864" s="19">
        <v>0</v>
      </c>
      <c r="AV864" s="19">
        <v>0</v>
      </c>
      <c r="AW864" s="19">
        <v>0</v>
      </c>
      <c r="AX864" s="19">
        <v>0</v>
      </c>
      <c r="AY864" s="19">
        <v>0</v>
      </c>
      <c r="AZ864" s="19">
        <v>0</v>
      </c>
      <c r="BA864" s="19">
        <v>0</v>
      </c>
      <c r="BB864" s="19">
        <v>0</v>
      </c>
      <c r="BC864" s="46"/>
      <c r="BD864" s="49"/>
      <c r="BE864" s="52"/>
      <c r="BF864" s="52"/>
      <c r="BG864" s="55"/>
      <c r="BH864" s="56" t="s">
        <v>5953</v>
      </c>
    </row>
    <row r="865" spans="1:60" ht="16.2" x14ac:dyDescent="0.25">
      <c r="A865" s="41" t="s">
        <v>5954</v>
      </c>
      <c r="B865" s="42" t="s">
        <v>5955</v>
      </c>
      <c r="C865" s="41" t="s">
        <v>5956</v>
      </c>
      <c r="D865" s="41" t="s">
        <v>5957</v>
      </c>
      <c r="E865" s="41" t="s">
        <v>5958</v>
      </c>
      <c r="F865" s="41" t="s">
        <v>77</v>
      </c>
      <c r="G865" s="43">
        <v>44294</v>
      </c>
      <c r="H865" s="17" t="s">
        <v>5959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6</v>
      </c>
      <c r="O865" s="17">
        <v>0</v>
      </c>
      <c r="P865" s="17">
        <v>5</v>
      </c>
      <c r="Q865" s="17">
        <v>11</v>
      </c>
      <c r="R865" s="17">
        <v>0</v>
      </c>
      <c r="S865" s="17">
        <v>8</v>
      </c>
      <c r="T865" s="17">
        <v>16</v>
      </c>
      <c r="U865" s="17">
        <v>0</v>
      </c>
      <c r="V865" s="17">
        <v>0</v>
      </c>
      <c r="W865" s="17">
        <v>9</v>
      </c>
      <c r="X865" s="17">
        <v>16</v>
      </c>
      <c r="Y865" s="17">
        <v>0</v>
      </c>
      <c r="Z865" s="17">
        <v>0</v>
      </c>
      <c r="AA865" s="17">
        <v>7</v>
      </c>
      <c r="AB865" s="17">
        <v>11</v>
      </c>
      <c r="AC865" s="17">
        <v>0</v>
      </c>
      <c r="AD865" s="17">
        <v>0</v>
      </c>
      <c r="AE865" s="17">
        <v>5</v>
      </c>
      <c r="AF865" s="17">
        <v>7</v>
      </c>
      <c r="AG865" s="17">
        <v>0</v>
      </c>
      <c r="AH865" s="17">
        <v>0</v>
      </c>
      <c r="AI865" s="17">
        <v>0</v>
      </c>
      <c r="AJ865" s="17">
        <v>0</v>
      </c>
      <c r="AK865" s="17">
        <v>0</v>
      </c>
      <c r="AL865" s="17">
        <v>0</v>
      </c>
      <c r="AM865" s="17">
        <v>0</v>
      </c>
      <c r="AN865" s="17">
        <v>0</v>
      </c>
      <c r="AO865" s="17">
        <v>0</v>
      </c>
      <c r="AP865" s="17">
        <v>0</v>
      </c>
      <c r="AQ865" s="17">
        <v>0</v>
      </c>
      <c r="AR865" s="17">
        <v>0</v>
      </c>
      <c r="AS865" s="17">
        <v>0</v>
      </c>
      <c r="AT865" s="17">
        <v>0</v>
      </c>
      <c r="AU865" s="17">
        <v>0</v>
      </c>
      <c r="AV865" s="17">
        <v>0</v>
      </c>
      <c r="AW865" s="17">
        <v>0</v>
      </c>
      <c r="AX865" s="17">
        <v>0</v>
      </c>
      <c r="AY865" s="17">
        <v>0</v>
      </c>
      <c r="AZ865" s="17">
        <v>0</v>
      </c>
      <c r="BA865" s="17">
        <v>0</v>
      </c>
      <c r="BB865" s="17">
        <v>0</v>
      </c>
      <c r="BC865" s="44">
        <f t="shared" ref="BC865" si="1144">SUM(I865:BB865)</f>
        <v>101</v>
      </c>
      <c r="BD865" s="47">
        <f t="shared" ref="BD865" si="1145">SUM(I866:BB866)</f>
        <v>101</v>
      </c>
      <c r="BE865" s="50">
        <f t="shared" ref="BE865" si="1146">SUM(I867:BB867)</f>
        <v>101</v>
      </c>
      <c r="BF865" s="50">
        <f t="shared" ref="BF865" si="1147">BE865-BC865</f>
        <v>0</v>
      </c>
      <c r="BG865" s="53">
        <v>0.86740000000000006</v>
      </c>
      <c r="BH865" s="56" t="s">
        <v>5960</v>
      </c>
    </row>
    <row r="866" spans="1:60" ht="16.2" x14ac:dyDescent="0.25">
      <c r="A866" s="41" t="s">
        <v>5961</v>
      </c>
      <c r="B866" s="42" t="s">
        <v>5962</v>
      </c>
      <c r="C866" s="41" t="s">
        <v>5963</v>
      </c>
      <c r="D866" s="41" t="s">
        <v>5964</v>
      </c>
      <c r="E866" s="41" t="s">
        <v>5965</v>
      </c>
      <c r="F866" s="41" t="s">
        <v>77</v>
      </c>
      <c r="G866" s="43">
        <v>44294</v>
      </c>
      <c r="H866" s="18" t="s">
        <v>5966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6</v>
      </c>
      <c r="O866" s="18">
        <v>0</v>
      </c>
      <c r="P866" s="18">
        <v>5</v>
      </c>
      <c r="Q866" s="18">
        <v>11</v>
      </c>
      <c r="R866" s="18">
        <v>0</v>
      </c>
      <c r="S866" s="18">
        <v>8</v>
      </c>
      <c r="T866" s="18">
        <v>16</v>
      </c>
      <c r="U866" s="18">
        <v>0</v>
      </c>
      <c r="V866" s="18">
        <v>0</v>
      </c>
      <c r="W866" s="18">
        <v>9</v>
      </c>
      <c r="X866" s="18">
        <v>16</v>
      </c>
      <c r="Y866" s="18">
        <v>0</v>
      </c>
      <c r="Z866" s="18">
        <v>0</v>
      </c>
      <c r="AA866" s="18">
        <v>7</v>
      </c>
      <c r="AB866" s="18">
        <v>11</v>
      </c>
      <c r="AC866" s="18">
        <v>0</v>
      </c>
      <c r="AD866" s="18">
        <v>0</v>
      </c>
      <c r="AE866" s="18">
        <v>5</v>
      </c>
      <c r="AF866" s="18">
        <v>7</v>
      </c>
      <c r="AG866" s="18">
        <v>0</v>
      </c>
      <c r="AH866" s="18">
        <v>0</v>
      </c>
      <c r="AI866" s="18">
        <v>0</v>
      </c>
      <c r="AJ866" s="18">
        <v>0</v>
      </c>
      <c r="AK866" s="18">
        <v>0</v>
      </c>
      <c r="AL866" s="18">
        <v>0</v>
      </c>
      <c r="AM866" s="18">
        <v>0</v>
      </c>
      <c r="AN866" s="18">
        <v>0</v>
      </c>
      <c r="AO866" s="18">
        <v>0</v>
      </c>
      <c r="AP866" s="18">
        <v>0</v>
      </c>
      <c r="AQ866" s="18">
        <v>0</v>
      </c>
      <c r="AR866" s="18">
        <v>0</v>
      </c>
      <c r="AS866" s="18">
        <v>0</v>
      </c>
      <c r="AT866" s="18">
        <v>0</v>
      </c>
      <c r="AU866" s="18">
        <v>0</v>
      </c>
      <c r="AV866" s="18">
        <v>0</v>
      </c>
      <c r="AW866" s="18">
        <v>0</v>
      </c>
      <c r="AX866" s="18">
        <v>0</v>
      </c>
      <c r="AY866" s="18">
        <v>0</v>
      </c>
      <c r="AZ866" s="18">
        <v>0</v>
      </c>
      <c r="BA866" s="18">
        <v>0</v>
      </c>
      <c r="BB866" s="18">
        <v>0</v>
      </c>
      <c r="BC866" s="45"/>
      <c r="BD866" s="48"/>
      <c r="BE866" s="51"/>
      <c r="BF866" s="51"/>
      <c r="BG866" s="54"/>
      <c r="BH866" s="56" t="s">
        <v>5967</v>
      </c>
    </row>
    <row r="867" spans="1:60" ht="16.2" x14ac:dyDescent="0.25">
      <c r="A867" s="41" t="s">
        <v>5968</v>
      </c>
      <c r="B867" s="42" t="s">
        <v>5969</v>
      </c>
      <c r="C867" s="41" t="s">
        <v>5970</v>
      </c>
      <c r="D867" s="41" t="s">
        <v>5971</v>
      </c>
      <c r="E867" s="41" t="s">
        <v>5972</v>
      </c>
      <c r="F867" s="41" t="s">
        <v>77</v>
      </c>
      <c r="G867" s="43">
        <v>44294</v>
      </c>
      <c r="H867" s="19" t="s">
        <v>5973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6</v>
      </c>
      <c r="O867" s="19">
        <v>0</v>
      </c>
      <c r="P867" s="19">
        <v>5</v>
      </c>
      <c r="Q867" s="19">
        <v>11</v>
      </c>
      <c r="R867" s="19">
        <v>0</v>
      </c>
      <c r="S867" s="19">
        <v>8</v>
      </c>
      <c r="T867" s="19">
        <v>16</v>
      </c>
      <c r="U867" s="19">
        <v>0</v>
      </c>
      <c r="V867" s="19">
        <v>0</v>
      </c>
      <c r="W867" s="19">
        <v>9</v>
      </c>
      <c r="X867" s="19">
        <v>16</v>
      </c>
      <c r="Y867" s="19">
        <v>0</v>
      </c>
      <c r="Z867" s="19">
        <v>0</v>
      </c>
      <c r="AA867" s="19">
        <v>7</v>
      </c>
      <c r="AB867" s="19">
        <v>11</v>
      </c>
      <c r="AC867" s="19">
        <v>0</v>
      </c>
      <c r="AD867" s="19">
        <v>0</v>
      </c>
      <c r="AE867" s="19">
        <v>5</v>
      </c>
      <c r="AF867" s="19">
        <v>7</v>
      </c>
      <c r="AG867" s="19">
        <v>0</v>
      </c>
      <c r="AH867" s="19">
        <v>0</v>
      </c>
      <c r="AI867" s="19">
        <v>0</v>
      </c>
      <c r="AJ867" s="19">
        <v>0</v>
      </c>
      <c r="AK867" s="19">
        <v>0</v>
      </c>
      <c r="AL867" s="19">
        <v>0</v>
      </c>
      <c r="AM867" s="19">
        <v>0</v>
      </c>
      <c r="AN867" s="19">
        <v>0</v>
      </c>
      <c r="AO867" s="19">
        <v>0</v>
      </c>
      <c r="AP867" s="19">
        <v>0</v>
      </c>
      <c r="AQ867" s="19">
        <v>0</v>
      </c>
      <c r="AR867" s="19">
        <v>0</v>
      </c>
      <c r="AS867" s="19">
        <v>0</v>
      </c>
      <c r="AT867" s="19">
        <v>0</v>
      </c>
      <c r="AU867" s="19">
        <v>0</v>
      </c>
      <c r="AV867" s="19">
        <v>0</v>
      </c>
      <c r="AW867" s="19">
        <v>0</v>
      </c>
      <c r="AX867" s="19">
        <v>0</v>
      </c>
      <c r="AY867" s="19">
        <v>0</v>
      </c>
      <c r="AZ867" s="19">
        <v>0</v>
      </c>
      <c r="BA867" s="19">
        <v>0</v>
      </c>
      <c r="BB867" s="19">
        <v>0</v>
      </c>
      <c r="BC867" s="46"/>
      <c r="BD867" s="49"/>
      <c r="BE867" s="52"/>
      <c r="BF867" s="52"/>
      <c r="BG867" s="55"/>
      <c r="BH867" s="56" t="s">
        <v>5974</v>
      </c>
    </row>
    <row r="868" spans="1:60" ht="16.2" x14ac:dyDescent="0.25">
      <c r="A868" s="41" t="s">
        <v>5975</v>
      </c>
      <c r="B868" s="42" t="s">
        <v>5976</v>
      </c>
      <c r="C868" s="41" t="s">
        <v>5977</v>
      </c>
      <c r="D868" s="41" t="s">
        <v>5978</v>
      </c>
      <c r="E868" s="41" t="s">
        <v>5979</v>
      </c>
      <c r="F868" s="41" t="s">
        <v>77</v>
      </c>
      <c r="G868" s="43">
        <v>44300</v>
      </c>
      <c r="H868" s="17" t="s">
        <v>5980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6</v>
      </c>
      <c r="O868" s="17">
        <v>0</v>
      </c>
      <c r="P868" s="17">
        <v>5</v>
      </c>
      <c r="Q868" s="17">
        <v>11</v>
      </c>
      <c r="R868" s="17">
        <v>0</v>
      </c>
      <c r="S868" s="17">
        <v>8</v>
      </c>
      <c r="T868" s="17">
        <v>16</v>
      </c>
      <c r="U868" s="17">
        <v>0</v>
      </c>
      <c r="V868" s="17">
        <v>0</v>
      </c>
      <c r="W868" s="17">
        <v>9</v>
      </c>
      <c r="X868" s="17">
        <v>16</v>
      </c>
      <c r="Y868" s="17">
        <v>0</v>
      </c>
      <c r="Z868" s="17">
        <v>0</v>
      </c>
      <c r="AA868" s="17">
        <v>7</v>
      </c>
      <c r="AB868" s="17">
        <v>11</v>
      </c>
      <c r="AC868" s="17">
        <v>0</v>
      </c>
      <c r="AD868" s="17">
        <v>0</v>
      </c>
      <c r="AE868" s="17">
        <v>5</v>
      </c>
      <c r="AF868" s="17">
        <v>7</v>
      </c>
      <c r="AG868" s="17">
        <v>0</v>
      </c>
      <c r="AH868" s="17">
        <v>0</v>
      </c>
      <c r="AI868" s="17">
        <v>0</v>
      </c>
      <c r="AJ868" s="17">
        <v>0</v>
      </c>
      <c r="AK868" s="17">
        <v>0</v>
      </c>
      <c r="AL868" s="17">
        <v>0</v>
      </c>
      <c r="AM868" s="17">
        <v>0</v>
      </c>
      <c r="AN868" s="17">
        <v>0</v>
      </c>
      <c r="AO868" s="17">
        <v>0</v>
      </c>
      <c r="AP868" s="17">
        <v>0</v>
      </c>
      <c r="AQ868" s="17">
        <v>0</v>
      </c>
      <c r="AR868" s="17">
        <v>0</v>
      </c>
      <c r="AS868" s="17">
        <v>0</v>
      </c>
      <c r="AT868" s="17">
        <v>0</v>
      </c>
      <c r="AU868" s="17">
        <v>0</v>
      </c>
      <c r="AV868" s="17">
        <v>0</v>
      </c>
      <c r="AW868" s="17">
        <v>0</v>
      </c>
      <c r="AX868" s="17">
        <v>0</v>
      </c>
      <c r="AY868" s="17">
        <v>0</v>
      </c>
      <c r="AZ868" s="17">
        <v>0</v>
      </c>
      <c r="BA868" s="17">
        <v>0</v>
      </c>
      <c r="BB868" s="17">
        <v>0</v>
      </c>
      <c r="BC868" s="44">
        <f t="shared" ref="BC868" si="1148">SUM(I868:BB868)</f>
        <v>101</v>
      </c>
      <c r="BD868" s="47">
        <f t="shared" ref="BD868" si="1149">SUM(I869:BB869)</f>
        <v>101</v>
      </c>
      <c r="BE868" s="50">
        <f t="shared" ref="BE868" si="1150">SUM(I870:BB870)</f>
        <v>101</v>
      </c>
      <c r="BF868" s="50">
        <f t="shared" ref="BF868" si="1151">BE868-BC868</f>
        <v>0</v>
      </c>
      <c r="BG868" s="53">
        <v>0.83590000000000009</v>
      </c>
      <c r="BH868" s="56" t="s">
        <v>5981</v>
      </c>
    </row>
    <row r="869" spans="1:60" ht="16.2" x14ac:dyDescent="0.25">
      <c r="A869" s="41" t="s">
        <v>5982</v>
      </c>
      <c r="B869" s="42" t="s">
        <v>5983</v>
      </c>
      <c r="C869" s="41" t="s">
        <v>5984</v>
      </c>
      <c r="D869" s="41" t="s">
        <v>5985</v>
      </c>
      <c r="E869" s="41" t="s">
        <v>5986</v>
      </c>
      <c r="F869" s="41" t="s">
        <v>77</v>
      </c>
      <c r="G869" s="43">
        <v>44300</v>
      </c>
      <c r="H869" s="18" t="s">
        <v>5987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6</v>
      </c>
      <c r="O869" s="18">
        <v>0</v>
      </c>
      <c r="P869" s="18">
        <v>5</v>
      </c>
      <c r="Q869" s="18">
        <v>11</v>
      </c>
      <c r="R869" s="18">
        <v>0</v>
      </c>
      <c r="S869" s="18">
        <v>8</v>
      </c>
      <c r="T869" s="18">
        <v>16</v>
      </c>
      <c r="U869" s="18">
        <v>0</v>
      </c>
      <c r="V869" s="18">
        <v>0</v>
      </c>
      <c r="W869" s="18">
        <v>9</v>
      </c>
      <c r="X869" s="18">
        <v>16</v>
      </c>
      <c r="Y869" s="18">
        <v>0</v>
      </c>
      <c r="Z869" s="18">
        <v>0</v>
      </c>
      <c r="AA869" s="18">
        <v>7</v>
      </c>
      <c r="AB869" s="18">
        <v>11</v>
      </c>
      <c r="AC869" s="18">
        <v>0</v>
      </c>
      <c r="AD869" s="18">
        <v>0</v>
      </c>
      <c r="AE869" s="18">
        <v>5</v>
      </c>
      <c r="AF869" s="18">
        <v>7</v>
      </c>
      <c r="AG869" s="18">
        <v>0</v>
      </c>
      <c r="AH869" s="18">
        <v>0</v>
      </c>
      <c r="AI869" s="18">
        <v>0</v>
      </c>
      <c r="AJ869" s="18">
        <v>0</v>
      </c>
      <c r="AK869" s="18">
        <v>0</v>
      </c>
      <c r="AL869" s="18">
        <v>0</v>
      </c>
      <c r="AM869" s="18">
        <v>0</v>
      </c>
      <c r="AN869" s="18">
        <v>0</v>
      </c>
      <c r="AO869" s="18">
        <v>0</v>
      </c>
      <c r="AP869" s="18">
        <v>0</v>
      </c>
      <c r="AQ869" s="18">
        <v>0</v>
      </c>
      <c r="AR869" s="18">
        <v>0</v>
      </c>
      <c r="AS869" s="18">
        <v>0</v>
      </c>
      <c r="AT869" s="18">
        <v>0</v>
      </c>
      <c r="AU869" s="18">
        <v>0</v>
      </c>
      <c r="AV869" s="18">
        <v>0</v>
      </c>
      <c r="AW869" s="18">
        <v>0</v>
      </c>
      <c r="AX869" s="18">
        <v>0</v>
      </c>
      <c r="AY869" s="18">
        <v>0</v>
      </c>
      <c r="AZ869" s="18">
        <v>0</v>
      </c>
      <c r="BA869" s="18">
        <v>0</v>
      </c>
      <c r="BB869" s="18">
        <v>0</v>
      </c>
      <c r="BC869" s="45"/>
      <c r="BD869" s="48"/>
      <c r="BE869" s="51"/>
      <c r="BF869" s="51"/>
      <c r="BG869" s="54"/>
      <c r="BH869" s="56" t="s">
        <v>5988</v>
      </c>
    </row>
    <row r="870" spans="1:60" ht="16.2" x14ac:dyDescent="0.25">
      <c r="A870" s="41" t="s">
        <v>5989</v>
      </c>
      <c r="B870" s="42" t="s">
        <v>5990</v>
      </c>
      <c r="C870" s="41" t="s">
        <v>5991</v>
      </c>
      <c r="D870" s="41" t="s">
        <v>5992</v>
      </c>
      <c r="E870" s="41" t="s">
        <v>5993</v>
      </c>
      <c r="F870" s="41" t="s">
        <v>77</v>
      </c>
      <c r="G870" s="43">
        <v>44300</v>
      </c>
      <c r="H870" s="19" t="s">
        <v>5994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6</v>
      </c>
      <c r="O870" s="19">
        <v>0</v>
      </c>
      <c r="P870" s="19">
        <v>5</v>
      </c>
      <c r="Q870" s="19">
        <v>11</v>
      </c>
      <c r="R870" s="19">
        <v>0</v>
      </c>
      <c r="S870" s="19">
        <v>8</v>
      </c>
      <c r="T870" s="19">
        <v>16</v>
      </c>
      <c r="U870" s="19">
        <v>0</v>
      </c>
      <c r="V870" s="19">
        <v>0</v>
      </c>
      <c r="W870" s="19">
        <v>9</v>
      </c>
      <c r="X870" s="19">
        <v>16</v>
      </c>
      <c r="Y870" s="19">
        <v>0</v>
      </c>
      <c r="Z870" s="19">
        <v>0</v>
      </c>
      <c r="AA870" s="19">
        <v>7</v>
      </c>
      <c r="AB870" s="19">
        <v>11</v>
      </c>
      <c r="AC870" s="19">
        <v>0</v>
      </c>
      <c r="AD870" s="19">
        <v>0</v>
      </c>
      <c r="AE870" s="19">
        <v>5</v>
      </c>
      <c r="AF870" s="19">
        <v>7</v>
      </c>
      <c r="AG870" s="19">
        <v>0</v>
      </c>
      <c r="AH870" s="19">
        <v>0</v>
      </c>
      <c r="AI870" s="19">
        <v>0</v>
      </c>
      <c r="AJ870" s="19">
        <v>0</v>
      </c>
      <c r="AK870" s="19">
        <v>0</v>
      </c>
      <c r="AL870" s="19">
        <v>0</v>
      </c>
      <c r="AM870" s="19">
        <v>0</v>
      </c>
      <c r="AN870" s="19">
        <v>0</v>
      </c>
      <c r="AO870" s="19">
        <v>0</v>
      </c>
      <c r="AP870" s="19">
        <v>0</v>
      </c>
      <c r="AQ870" s="19">
        <v>0</v>
      </c>
      <c r="AR870" s="19">
        <v>0</v>
      </c>
      <c r="AS870" s="19">
        <v>0</v>
      </c>
      <c r="AT870" s="19">
        <v>0</v>
      </c>
      <c r="AU870" s="19">
        <v>0</v>
      </c>
      <c r="AV870" s="19">
        <v>0</v>
      </c>
      <c r="AW870" s="19">
        <v>0</v>
      </c>
      <c r="AX870" s="19">
        <v>0</v>
      </c>
      <c r="AY870" s="19">
        <v>0</v>
      </c>
      <c r="AZ870" s="19">
        <v>0</v>
      </c>
      <c r="BA870" s="19">
        <v>0</v>
      </c>
      <c r="BB870" s="19">
        <v>0</v>
      </c>
      <c r="BC870" s="46"/>
      <c r="BD870" s="49"/>
      <c r="BE870" s="52"/>
      <c r="BF870" s="52"/>
      <c r="BG870" s="55"/>
      <c r="BH870" s="56" t="s">
        <v>5995</v>
      </c>
    </row>
    <row r="871" spans="1:60" ht="16.2" x14ac:dyDescent="0.25">
      <c r="A871" s="41" t="s">
        <v>5996</v>
      </c>
      <c r="B871" s="42" t="s">
        <v>5997</v>
      </c>
      <c r="C871" s="41" t="s">
        <v>5998</v>
      </c>
      <c r="D871" s="41" t="s">
        <v>5999</v>
      </c>
      <c r="E871" s="41" t="s">
        <v>6000</v>
      </c>
      <c r="F871" s="41" t="s">
        <v>77</v>
      </c>
      <c r="G871" s="43">
        <v>44287</v>
      </c>
      <c r="H871" s="17" t="s">
        <v>6001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2</v>
      </c>
      <c r="Q871" s="17">
        <v>2</v>
      </c>
      <c r="R871" s="17">
        <v>0</v>
      </c>
      <c r="S871" s="17">
        <v>3</v>
      </c>
      <c r="T871" s="17">
        <v>3</v>
      </c>
      <c r="U871" s="17">
        <v>0</v>
      </c>
      <c r="V871" s="17">
        <v>0</v>
      </c>
      <c r="W871" s="17">
        <v>4</v>
      </c>
      <c r="X871" s="17">
        <v>3</v>
      </c>
      <c r="Y871" s="17">
        <v>0</v>
      </c>
      <c r="Z871" s="17">
        <v>0</v>
      </c>
      <c r="AA871" s="17">
        <v>8</v>
      </c>
      <c r="AB871" s="17">
        <v>9</v>
      </c>
      <c r="AC871" s="17">
        <v>0</v>
      </c>
      <c r="AD871" s="17">
        <v>0</v>
      </c>
      <c r="AE871" s="17">
        <v>13</v>
      </c>
      <c r="AF871" s="17">
        <v>12</v>
      </c>
      <c r="AG871" s="17">
        <v>0</v>
      </c>
      <c r="AH871" s="17">
        <v>0</v>
      </c>
      <c r="AI871" s="17">
        <v>14</v>
      </c>
      <c r="AJ871" s="17">
        <v>11</v>
      </c>
      <c r="AK871" s="17">
        <v>0</v>
      </c>
      <c r="AL871" s="17">
        <v>0</v>
      </c>
      <c r="AM871" s="17">
        <v>7</v>
      </c>
      <c r="AN871" s="17">
        <v>5</v>
      </c>
      <c r="AO871" s="17">
        <v>0</v>
      </c>
      <c r="AP871" s="17">
        <v>0</v>
      </c>
      <c r="AQ871" s="17">
        <v>2</v>
      </c>
      <c r="AR871" s="17">
        <v>1</v>
      </c>
      <c r="AS871" s="17">
        <v>0</v>
      </c>
      <c r="AT871" s="17">
        <v>0</v>
      </c>
      <c r="AU871" s="17">
        <v>1</v>
      </c>
      <c r="AV871" s="17">
        <v>0</v>
      </c>
      <c r="AW871" s="17">
        <v>0</v>
      </c>
      <c r="AX871" s="17">
        <v>0</v>
      </c>
      <c r="AY871" s="17">
        <v>0</v>
      </c>
      <c r="AZ871" s="17">
        <v>0</v>
      </c>
      <c r="BA871" s="17">
        <v>0</v>
      </c>
      <c r="BB871" s="17">
        <v>0</v>
      </c>
      <c r="BC871" s="44">
        <f t="shared" ref="BC871" si="1152">SUM(I871:BB871)</f>
        <v>100</v>
      </c>
      <c r="BD871" s="47">
        <f t="shared" ref="BD871" si="1153">SUM(I872:BB872)</f>
        <v>100</v>
      </c>
      <c r="BE871" s="50">
        <f t="shared" ref="BE871" si="1154">SUM(I873:BB873)</f>
        <v>100</v>
      </c>
      <c r="BF871" s="50">
        <f t="shared" ref="BF871" si="1155">BE871-BC871</f>
        <v>0</v>
      </c>
      <c r="BG871" s="53">
        <v>0.86060000000000003</v>
      </c>
      <c r="BH871" s="56" t="s">
        <v>6002</v>
      </c>
    </row>
    <row r="872" spans="1:60" ht="16.2" x14ac:dyDescent="0.25">
      <c r="A872" s="41" t="s">
        <v>6003</v>
      </c>
      <c r="B872" s="42" t="s">
        <v>6004</v>
      </c>
      <c r="C872" s="41" t="s">
        <v>6005</v>
      </c>
      <c r="D872" s="41" t="s">
        <v>6006</v>
      </c>
      <c r="E872" s="41" t="s">
        <v>6007</v>
      </c>
      <c r="F872" s="41" t="s">
        <v>77</v>
      </c>
      <c r="G872" s="43">
        <v>44287</v>
      </c>
      <c r="H872" s="18" t="s">
        <v>6008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2</v>
      </c>
      <c r="Q872" s="18">
        <v>2</v>
      </c>
      <c r="R872" s="18">
        <v>0</v>
      </c>
      <c r="S872" s="18">
        <v>3</v>
      </c>
      <c r="T872" s="18">
        <v>3</v>
      </c>
      <c r="U872" s="18">
        <v>0</v>
      </c>
      <c r="V872" s="18">
        <v>0</v>
      </c>
      <c r="W872" s="18">
        <v>4</v>
      </c>
      <c r="X872" s="18">
        <v>3</v>
      </c>
      <c r="Y872" s="18">
        <v>0</v>
      </c>
      <c r="Z872" s="18">
        <v>0</v>
      </c>
      <c r="AA872" s="18">
        <v>8</v>
      </c>
      <c r="AB872" s="18">
        <v>9</v>
      </c>
      <c r="AC872" s="18">
        <v>0</v>
      </c>
      <c r="AD872" s="18">
        <v>0</v>
      </c>
      <c r="AE872" s="18">
        <v>13</v>
      </c>
      <c r="AF872" s="18">
        <v>12</v>
      </c>
      <c r="AG872" s="18">
        <v>0</v>
      </c>
      <c r="AH872" s="18">
        <v>0</v>
      </c>
      <c r="AI872" s="18">
        <v>14</v>
      </c>
      <c r="AJ872" s="18">
        <v>11</v>
      </c>
      <c r="AK872" s="18">
        <v>0</v>
      </c>
      <c r="AL872" s="18">
        <v>0</v>
      </c>
      <c r="AM872" s="18">
        <v>7</v>
      </c>
      <c r="AN872" s="18">
        <v>5</v>
      </c>
      <c r="AO872" s="18">
        <v>0</v>
      </c>
      <c r="AP872" s="18">
        <v>0</v>
      </c>
      <c r="AQ872" s="18">
        <v>2</v>
      </c>
      <c r="AR872" s="18">
        <v>1</v>
      </c>
      <c r="AS872" s="18">
        <v>0</v>
      </c>
      <c r="AT872" s="18">
        <v>0</v>
      </c>
      <c r="AU872" s="18">
        <v>1</v>
      </c>
      <c r="AV872" s="18">
        <v>0</v>
      </c>
      <c r="AW872" s="18">
        <v>0</v>
      </c>
      <c r="AX872" s="18">
        <v>0</v>
      </c>
      <c r="AY872" s="18">
        <v>0</v>
      </c>
      <c r="AZ872" s="18">
        <v>0</v>
      </c>
      <c r="BA872" s="18">
        <v>0</v>
      </c>
      <c r="BB872" s="18">
        <v>0</v>
      </c>
      <c r="BC872" s="45"/>
      <c r="BD872" s="48"/>
      <c r="BE872" s="51"/>
      <c r="BF872" s="51"/>
      <c r="BG872" s="54"/>
      <c r="BH872" s="56" t="s">
        <v>6009</v>
      </c>
    </row>
    <row r="873" spans="1:60" ht="16.2" x14ac:dyDescent="0.25">
      <c r="A873" s="41" t="s">
        <v>6010</v>
      </c>
      <c r="B873" s="42" t="s">
        <v>6011</v>
      </c>
      <c r="C873" s="41" t="s">
        <v>6012</v>
      </c>
      <c r="D873" s="41" t="s">
        <v>6013</v>
      </c>
      <c r="E873" s="41" t="s">
        <v>6014</v>
      </c>
      <c r="F873" s="41" t="s">
        <v>77</v>
      </c>
      <c r="G873" s="43">
        <v>44287</v>
      </c>
      <c r="H873" s="19" t="s">
        <v>6015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19">
        <v>0</v>
      </c>
      <c r="P873" s="19">
        <v>2</v>
      </c>
      <c r="Q873" s="19">
        <v>2</v>
      </c>
      <c r="R873" s="19">
        <v>0</v>
      </c>
      <c r="S873" s="19">
        <v>3</v>
      </c>
      <c r="T873" s="19">
        <v>3</v>
      </c>
      <c r="U873" s="19">
        <v>0</v>
      </c>
      <c r="V873" s="19">
        <v>0</v>
      </c>
      <c r="W873" s="19">
        <v>4</v>
      </c>
      <c r="X873" s="19">
        <v>3</v>
      </c>
      <c r="Y873" s="19">
        <v>0</v>
      </c>
      <c r="Z873" s="19">
        <v>0</v>
      </c>
      <c r="AA873" s="19">
        <v>8</v>
      </c>
      <c r="AB873" s="19">
        <v>9</v>
      </c>
      <c r="AC873" s="19">
        <v>0</v>
      </c>
      <c r="AD873" s="19">
        <v>0</v>
      </c>
      <c r="AE873" s="19">
        <v>13</v>
      </c>
      <c r="AF873" s="19">
        <v>12</v>
      </c>
      <c r="AG873" s="19">
        <v>0</v>
      </c>
      <c r="AH873" s="19">
        <v>0</v>
      </c>
      <c r="AI873" s="19">
        <v>14</v>
      </c>
      <c r="AJ873" s="19">
        <v>11</v>
      </c>
      <c r="AK873" s="19">
        <v>0</v>
      </c>
      <c r="AL873" s="19">
        <v>0</v>
      </c>
      <c r="AM873" s="19">
        <v>7</v>
      </c>
      <c r="AN873" s="19">
        <v>5</v>
      </c>
      <c r="AO873" s="19">
        <v>0</v>
      </c>
      <c r="AP873" s="19">
        <v>0</v>
      </c>
      <c r="AQ873" s="19">
        <v>2</v>
      </c>
      <c r="AR873" s="19">
        <v>1</v>
      </c>
      <c r="AS873" s="19">
        <v>0</v>
      </c>
      <c r="AT873" s="19">
        <v>0</v>
      </c>
      <c r="AU873" s="19">
        <v>1</v>
      </c>
      <c r="AV873" s="19">
        <v>0</v>
      </c>
      <c r="AW873" s="19">
        <v>0</v>
      </c>
      <c r="AX873" s="19">
        <v>0</v>
      </c>
      <c r="AY873" s="19">
        <v>0</v>
      </c>
      <c r="AZ873" s="19">
        <v>0</v>
      </c>
      <c r="BA873" s="19">
        <v>0</v>
      </c>
      <c r="BB873" s="19">
        <v>0</v>
      </c>
      <c r="BC873" s="46"/>
      <c r="BD873" s="49"/>
      <c r="BE873" s="52"/>
      <c r="BF873" s="52"/>
      <c r="BG873" s="55"/>
      <c r="BH873" s="56" t="s">
        <v>6016</v>
      </c>
    </row>
    <row r="874" spans="1:60" ht="16.2" x14ac:dyDescent="0.25">
      <c r="A874" s="41" t="s">
        <v>6017</v>
      </c>
      <c r="B874" s="42" t="s">
        <v>6018</v>
      </c>
      <c r="C874" s="41" t="s">
        <v>6019</v>
      </c>
      <c r="D874" s="41" t="s">
        <v>6020</v>
      </c>
      <c r="E874" s="41" t="s">
        <v>6021</v>
      </c>
      <c r="F874" s="41" t="s">
        <v>77</v>
      </c>
      <c r="G874" s="43">
        <v>44277</v>
      </c>
      <c r="H874" s="17" t="s">
        <v>6022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26</v>
      </c>
      <c r="O874" s="17">
        <v>0</v>
      </c>
      <c r="P874" s="17">
        <v>0</v>
      </c>
      <c r="Q874" s="17">
        <v>26</v>
      </c>
      <c r="R874" s="17">
        <v>0</v>
      </c>
      <c r="S874" s="17">
        <v>0</v>
      </c>
      <c r="T874" s="17">
        <v>25</v>
      </c>
      <c r="U874" s="17">
        <v>0</v>
      </c>
      <c r="V874" s="17">
        <v>0</v>
      </c>
      <c r="W874" s="17">
        <v>0</v>
      </c>
      <c r="X874" s="17">
        <v>23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  <c r="AI874" s="17">
        <v>0</v>
      </c>
      <c r="AJ874" s="17">
        <v>0</v>
      </c>
      <c r="AK874" s="17">
        <v>0</v>
      </c>
      <c r="AL874" s="17">
        <v>0</v>
      </c>
      <c r="AM874" s="17">
        <v>0</v>
      </c>
      <c r="AN874" s="17">
        <v>0</v>
      </c>
      <c r="AO874" s="17">
        <v>0</v>
      </c>
      <c r="AP874" s="17">
        <v>0</v>
      </c>
      <c r="AQ874" s="17">
        <v>0</v>
      </c>
      <c r="AR874" s="17">
        <v>0</v>
      </c>
      <c r="AS874" s="17">
        <v>0</v>
      </c>
      <c r="AT874" s="17">
        <v>0</v>
      </c>
      <c r="AU874" s="17">
        <v>0</v>
      </c>
      <c r="AV874" s="17">
        <v>0</v>
      </c>
      <c r="AW874" s="17">
        <v>0</v>
      </c>
      <c r="AX874" s="17">
        <v>0</v>
      </c>
      <c r="AY874" s="17">
        <v>0</v>
      </c>
      <c r="AZ874" s="17">
        <v>0</v>
      </c>
      <c r="BA874" s="17">
        <v>0</v>
      </c>
      <c r="BB874" s="17">
        <v>0</v>
      </c>
      <c r="BC874" s="44">
        <f t="shared" ref="BC874" si="1156">SUM(I874:BB874)</f>
        <v>100</v>
      </c>
      <c r="BD874" s="47">
        <f t="shared" ref="BD874" si="1157">SUM(I875:BB875)</f>
        <v>100</v>
      </c>
      <c r="BE874" s="50">
        <f t="shared" ref="BE874" si="1158">SUM(I876:BB876)</f>
        <v>100</v>
      </c>
      <c r="BF874" s="50">
        <f t="shared" ref="BF874" si="1159">BE874-BC874</f>
        <v>0</v>
      </c>
      <c r="BG874" s="53">
        <v>0.88819999999999999</v>
      </c>
      <c r="BH874" s="56" t="s">
        <v>6023</v>
      </c>
    </row>
    <row r="875" spans="1:60" ht="16.2" x14ac:dyDescent="0.25">
      <c r="A875" s="41" t="s">
        <v>6024</v>
      </c>
      <c r="B875" s="42" t="s">
        <v>6025</v>
      </c>
      <c r="C875" s="41" t="s">
        <v>6026</v>
      </c>
      <c r="D875" s="41" t="s">
        <v>6027</v>
      </c>
      <c r="E875" s="41" t="s">
        <v>6028</v>
      </c>
      <c r="F875" s="41" t="s">
        <v>77</v>
      </c>
      <c r="G875" s="43">
        <v>44277</v>
      </c>
      <c r="H875" s="18" t="s">
        <v>6029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26</v>
      </c>
      <c r="O875" s="18">
        <v>0</v>
      </c>
      <c r="P875" s="18">
        <v>0</v>
      </c>
      <c r="Q875" s="18">
        <v>26</v>
      </c>
      <c r="R875" s="18">
        <v>0</v>
      </c>
      <c r="S875" s="18">
        <v>0</v>
      </c>
      <c r="T875" s="18">
        <v>25</v>
      </c>
      <c r="U875" s="18">
        <v>0</v>
      </c>
      <c r="V875" s="18">
        <v>0</v>
      </c>
      <c r="W875" s="18">
        <v>0</v>
      </c>
      <c r="X875" s="18">
        <v>23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  <c r="AI875" s="18">
        <v>0</v>
      </c>
      <c r="AJ875" s="18">
        <v>0</v>
      </c>
      <c r="AK875" s="18">
        <v>0</v>
      </c>
      <c r="AL875" s="18">
        <v>0</v>
      </c>
      <c r="AM875" s="18">
        <v>0</v>
      </c>
      <c r="AN875" s="18">
        <v>0</v>
      </c>
      <c r="AO875" s="18">
        <v>0</v>
      </c>
      <c r="AP875" s="18">
        <v>0</v>
      </c>
      <c r="AQ875" s="18">
        <v>0</v>
      </c>
      <c r="AR875" s="18">
        <v>0</v>
      </c>
      <c r="AS875" s="18">
        <v>0</v>
      </c>
      <c r="AT875" s="18">
        <v>0</v>
      </c>
      <c r="AU875" s="18">
        <v>0</v>
      </c>
      <c r="AV875" s="18">
        <v>0</v>
      </c>
      <c r="AW875" s="18">
        <v>0</v>
      </c>
      <c r="AX875" s="18">
        <v>0</v>
      </c>
      <c r="AY875" s="18">
        <v>0</v>
      </c>
      <c r="AZ875" s="18">
        <v>0</v>
      </c>
      <c r="BA875" s="18">
        <v>0</v>
      </c>
      <c r="BB875" s="18">
        <v>0</v>
      </c>
      <c r="BC875" s="45"/>
      <c r="BD875" s="48"/>
      <c r="BE875" s="51"/>
      <c r="BF875" s="51"/>
      <c r="BG875" s="54"/>
      <c r="BH875" s="56" t="s">
        <v>6030</v>
      </c>
    </row>
    <row r="876" spans="1:60" ht="16.2" x14ac:dyDescent="0.25">
      <c r="A876" s="41" t="s">
        <v>6031</v>
      </c>
      <c r="B876" s="42" t="s">
        <v>6032</v>
      </c>
      <c r="C876" s="41" t="s">
        <v>6033</v>
      </c>
      <c r="D876" s="41" t="s">
        <v>6034</v>
      </c>
      <c r="E876" s="41" t="s">
        <v>6035</v>
      </c>
      <c r="F876" s="41" t="s">
        <v>77</v>
      </c>
      <c r="G876" s="43">
        <v>44277</v>
      </c>
      <c r="H876" s="19" t="s">
        <v>6036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26</v>
      </c>
      <c r="O876" s="19">
        <v>0</v>
      </c>
      <c r="P876" s="19">
        <v>0</v>
      </c>
      <c r="Q876" s="19">
        <v>26</v>
      </c>
      <c r="R876" s="19">
        <v>0</v>
      </c>
      <c r="S876" s="19">
        <v>0</v>
      </c>
      <c r="T876" s="19">
        <v>25</v>
      </c>
      <c r="U876" s="19">
        <v>0</v>
      </c>
      <c r="V876" s="19">
        <v>0</v>
      </c>
      <c r="W876" s="19">
        <v>0</v>
      </c>
      <c r="X876" s="19">
        <v>23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19">
        <v>0</v>
      </c>
      <c r="AK876" s="19">
        <v>0</v>
      </c>
      <c r="AL876" s="19">
        <v>0</v>
      </c>
      <c r="AM876" s="19">
        <v>0</v>
      </c>
      <c r="AN876" s="19">
        <v>0</v>
      </c>
      <c r="AO876" s="19">
        <v>0</v>
      </c>
      <c r="AP876" s="19">
        <v>0</v>
      </c>
      <c r="AQ876" s="19">
        <v>0</v>
      </c>
      <c r="AR876" s="19">
        <v>0</v>
      </c>
      <c r="AS876" s="19">
        <v>0</v>
      </c>
      <c r="AT876" s="19">
        <v>0</v>
      </c>
      <c r="AU876" s="19">
        <v>0</v>
      </c>
      <c r="AV876" s="19">
        <v>0</v>
      </c>
      <c r="AW876" s="19">
        <v>0</v>
      </c>
      <c r="AX876" s="19">
        <v>0</v>
      </c>
      <c r="AY876" s="19">
        <v>0</v>
      </c>
      <c r="AZ876" s="19">
        <v>0</v>
      </c>
      <c r="BA876" s="19">
        <v>0</v>
      </c>
      <c r="BB876" s="19">
        <v>0</v>
      </c>
      <c r="BC876" s="46"/>
      <c r="BD876" s="49"/>
      <c r="BE876" s="52"/>
      <c r="BF876" s="52"/>
      <c r="BG876" s="55"/>
      <c r="BH876" s="56" t="s">
        <v>6037</v>
      </c>
    </row>
    <row r="877" spans="1:60" ht="16.2" x14ac:dyDescent="0.25">
      <c r="A877" s="41" t="s">
        <v>6038</v>
      </c>
      <c r="B877" s="42" t="s">
        <v>6039</v>
      </c>
      <c r="C877" s="41" t="s">
        <v>6040</v>
      </c>
      <c r="D877" s="41" t="s">
        <v>6041</v>
      </c>
      <c r="E877" s="41" t="s">
        <v>6042</v>
      </c>
      <c r="F877" s="41" t="s">
        <v>77</v>
      </c>
      <c r="G877" s="43">
        <v>44277</v>
      </c>
      <c r="H877" s="17" t="s">
        <v>6043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24</v>
      </c>
      <c r="O877" s="17">
        <v>0</v>
      </c>
      <c r="P877" s="17">
        <v>0</v>
      </c>
      <c r="Q877" s="17">
        <v>26</v>
      </c>
      <c r="R877" s="17">
        <v>0</v>
      </c>
      <c r="S877" s="17">
        <v>0</v>
      </c>
      <c r="T877" s="17">
        <v>28</v>
      </c>
      <c r="U877" s="17">
        <v>0</v>
      </c>
      <c r="V877" s="17">
        <v>0</v>
      </c>
      <c r="W877" s="17">
        <v>0</v>
      </c>
      <c r="X877" s="17">
        <v>22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  <c r="AI877" s="17">
        <v>0</v>
      </c>
      <c r="AJ877" s="17">
        <v>0</v>
      </c>
      <c r="AK877" s="17">
        <v>0</v>
      </c>
      <c r="AL877" s="17">
        <v>0</v>
      </c>
      <c r="AM877" s="17">
        <v>0</v>
      </c>
      <c r="AN877" s="17">
        <v>0</v>
      </c>
      <c r="AO877" s="17">
        <v>0</v>
      </c>
      <c r="AP877" s="17">
        <v>0</v>
      </c>
      <c r="AQ877" s="17">
        <v>0</v>
      </c>
      <c r="AR877" s="17">
        <v>0</v>
      </c>
      <c r="AS877" s="17">
        <v>0</v>
      </c>
      <c r="AT877" s="17">
        <v>0</v>
      </c>
      <c r="AU877" s="17">
        <v>0</v>
      </c>
      <c r="AV877" s="17">
        <v>0</v>
      </c>
      <c r="AW877" s="17">
        <v>0</v>
      </c>
      <c r="AX877" s="17">
        <v>0</v>
      </c>
      <c r="AY877" s="17">
        <v>0</v>
      </c>
      <c r="AZ877" s="17">
        <v>0</v>
      </c>
      <c r="BA877" s="17">
        <v>0</v>
      </c>
      <c r="BB877" s="17">
        <v>0</v>
      </c>
      <c r="BC877" s="44">
        <f t="shared" ref="BC877" si="1160">SUM(I877:BB877)</f>
        <v>100</v>
      </c>
      <c r="BD877" s="47">
        <f t="shared" ref="BD877" si="1161">SUM(I878:BB878)</f>
        <v>100</v>
      </c>
      <c r="BE877" s="50">
        <f t="shared" ref="BE877" si="1162">SUM(I879:BB879)</f>
        <v>100</v>
      </c>
      <c r="BF877" s="50">
        <f t="shared" ref="BF877" si="1163">BE877-BC877</f>
        <v>0</v>
      </c>
      <c r="BG877" s="53">
        <v>0.88060000000000005</v>
      </c>
      <c r="BH877" s="56" t="s">
        <v>6044</v>
      </c>
    </row>
    <row r="878" spans="1:60" ht="16.2" x14ac:dyDescent="0.25">
      <c r="A878" s="41" t="s">
        <v>6045</v>
      </c>
      <c r="B878" s="42" t="s">
        <v>6046</v>
      </c>
      <c r="C878" s="41" t="s">
        <v>6047</v>
      </c>
      <c r="D878" s="41" t="s">
        <v>6048</v>
      </c>
      <c r="E878" s="41" t="s">
        <v>6049</v>
      </c>
      <c r="F878" s="41" t="s">
        <v>77</v>
      </c>
      <c r="G878" s="43">
        <v>44277</v>
      </c>
      <c r="H878" s="18" t="s">
        <v>6050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24</v>
      </c>
      <c r="O878" s="18">
        <v>0</v>
      </c>
      <c r="P878" s="18">
        <v>0</v>
      </c>
      <c r="Q878" s="18">
        <v>26</v>
      </c>
      <c r="R878" s="18">
        <v>0</v>
      </c>
      <c r="S878" s="18">
        <v>0</v>
      </c>
      <c r="T878" s="18">
        <v>28</v>
      </c>
      <c r="U878" s="18">
        <v>0</v>
      </c>
      <c r="V878" s="18">
        <v>0</v>
      </c>
      <c r="W878" s="18">
        <v>0</v>
      </c>
      <c r="X878" s="18">
        <v>22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  <c r="AI878" s="18">
        <v>0</v>
      </c>
      <c r="AJ878" s="18">
        <v>0</v>
      </c>
      <c r="AK878" s="18">
        <v>0</v>
      </c>
      <c r="AL878" s="18">
        <v>0</v>
      </c>
      <c r="AM878" s="18">
        <v>0</v>
      </c>
      <c r="AN878" s="18">
        <v>0</v>
      </c>
      <c r="AO878" s="18">
        <v>0</v>
      </c>
      <c r="AP878" s="18">
        <v>0</v>
      </c>
      <c r="AQ878" s="18">
        <v>0</v>
      </c>
      <c r="AR878" s="18">
        <v>0</v>
      </c>
      <c r="AS878" s="18">
        <v>0</v>
      </c>
      <c r="AT878" s="18">
        <v>0</v>
      </c>
      <c r="AU878" s="18">
        <v>0</v>
      </c>
      <c r="AV878" s="18">
        <v>0</v>
      </c>
      <c r="AW878" s="18">
        <v>0</v>
      </c>
      <c r="AX878" s="18">
        <v>0</v>
      </c>
      <c r="AY878" s="18">
        <v>0</v>
      </c>
      <c r="AZ878" s="18">
        <v>0</v>
      </c>
      <c r="BA878" s="18">
        <v>0</v>
      </c>
      <c r="BB878" s="18">
        <v>0</v>
      </c>
      <c r="BC878" s="45"/>
      <c r="BD878" s="48"/>
      <c r="BE878" s="51"/>
      <c r="BF878" s="51"/>
      <c r="BG878" s="54"/>
      <c r="BH878" s="56" t="s">
        <v>6051</v>
      </c>
    </row>
    <row r="879" spans="1:60" ht="16.2" x14ac:dyDescent="0.25">
      <c r="A879" s="41" t="s">
        <v>6052</v>
      </c>
      <c r="B879" s="42" t="s">
        <v>6053</v>
      </c>
      <c r="C879" s="41" t="s">
        <v>6054</v>
      </c>
      <c r="D879" s="41" t="s">
        <v>6055</v>
      </c>
      <c r="E879" s="41" t="s">
        <v>6056</v>
      </c>
      <c r="F879" s="41" t="s">
        <v>77</v>
      </c>
      <c r="G879" s="43">
        <v>44277</v>
      </c>
      <c r="H879" s="19" t="s">
        <v>6057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24</v>
      </c>
      <c r="O879" s="19">
        <v>0</v>
      </c>
      <c r="P879" s="19">
        <v>0</v>
      </c>
      <c r="Q879" s="19">
        <v>26</v>
      </c>
      <c r="R879" s="19">
        <v>0</v>
      </c>
      <c r="S879" s="19">
        <v>0</v>
      </c>
      <c r="T879" s="19">
        <v>28</v>
      </c>
      <c r="U879" s="19">
        <v>0</v>
      </c>
      <c r="V879" s="19">
        <v>0</v>
      </c>
      <c r="W879" s="19">
        <v>0</v>
      </c>
      <c r="X879" s="19">
        <v>22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19">
        <v>0</v>
      </c>
      <c r="AK879" s="19">
        <v>0</v>
      </c>
      <c r="AL879" s="19">
        <v>0</v>
      </c>
      <c r="AM879" s="19">
        <v>0</v>
      </c>
      <c r="AN879" s="19">
        <v>0</v>
      </c>
      <c r="AO879" s="19">
        <v>0</v>
      </c>
      <c r="AP879" s="19">
        <v>0</v>
      </c>
      <c r="AQ879" s="19">
        <v>0</v>
      </c>
      <c r="AR879" s="19">
        <v>0</v>
      </c>
      <c r="AS879" s="19">
        <v>0</v>
      </c>
      <c r="AT879" s="19">
        <v>0</v>
      </c>
      <c r="AU879" s="19">
        <v>0</v>
      </c>
      <c r="AV879" s="19">
        <v>0</v>
      </c>
      <c r="AW879" s="19">
        <v>0</v>
      </c>
      <c r="AX879" s="19">
        <v>0</v>
      </c>
      <c r="AY879" s="19">
        <v>0</v>
      </c>
      <c r="AZ879" s="19">
        <v>0</v>
      </c>
      <c r="BA879" s="19">
        <v>0</v>
      </c>
      <c r="BB879" s="19">
        <v>0</v>
      </c>
      <c r="BC879" s="46"/>
      <c r="BD879" s="49"/>
      <c r="BE879" s="52"/>
      <c r="BF879" s="52"/>
      <c r="BG879" s="55"/>
      <c r="BH879" s="56" t="s">
        <v>6058</v>
      </c>
    </row>
    <row r="880" spans="1:60" ht="16.2" x14ac:dyDescent="0.25">
      <c r="A880" s="41" t="s">
        <v>6059</v>
      </c>
      <c r="B880" s="42" t="s">
        <v>6060</v>
      </c>
      <c r="C880" s="41" t="s">
        <v>6061</v>
      </c>
      <c r="D880" s="41" t="s">
        <v>6062</v>
      </c>
      <c r="E880" s="41" t="s">
        <v>6063</v>
      </c>
      <c r="F880" s="41" t="s">
        <v>77</v>
      </c>
      <c r="G880" s="43">
        <v>44277</v>
      </c>
      <c r="H880" s="17" t="s">
        <v>6064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20</v>
      </c>
      <c r="O880" s="17">
        <v>0</v>
      </c>
      <c r="P880" s="17">
        <v>0</v>
      </c>
      <c r="Q880" s="17">
        <v>25</v>
      </c>
      <c r="R880" s="17">
        <v>0</v>
      </c>
      <c r="S880" s="17">
        <v>0</v>
      </c>
      <c r="T880" s="17">
        <v>30</v>
      </c>
      <c r="U880" s="17">
        <v>0</v>
      </c>
      <c r="V880" s="17">
        <v>0</v>
      </c>
      <c r="W880" s="17">
        <v>0</v>
      </c>
      <c r="X880" s="17">
        <v>25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  <c r="AI880" s="17">
        <v>0</v>
      </c>
      <c r="AJ880" s="17">
        <v>0</v>
      </c>
      <c r="AK880" s="17">
        <v>0</v>
      </c>
      <c r="AL880" s="17">
        <v>0</v>
      </c>
      <c r="AM880" s="17">
        <v>0</v>
      </c>
      <c r="AN880" s="17">
        <v>0</v>
      </c>
      <c r="AO880" s="17">
        <v>0</v>
      </c>
      <c r="AP880" s="17">
        <v>0</v>
      </c>
      <c r="AQ880" s="17">
        <v>0</v>
      </c>
      <c r="AR880" s="17">
        <v>0</v>
      </c>
      <c r="AS880" s="17">
        <v>0</v>
      </c>
      <c r="AT880" s="17">
        <v>0</v>
      </c>
      <c r="AU880" s="17">
        <v>0</v>
      </c>
      <c r="AV880" s="17">
        <v>0</v>
      </c>
      <c r="AW880" s="17">
        <v>0</v>
      </c>
      <c r="AX880" s="17">
        <v>0</v>
      </c>
      <c r="AY880" s="17">
        <v>0</v>
      </c>
      <c r="AZ880" s="17">
        <v>0</v>
      </c>
      <c r="BA880" s="17">
        <v>0</v>
      </c>
      <c r="BB880" s="17">
        <v>0</v>
      </c>
      <c r="BC880" s="44">
        <f t="shared" ref="BC880" si="1164">SUM(I880:BB880)</f>
        <v>100</v>
      </c>
      <c r="BD880" s="47">
        <f t="shared" ref="BD880" si="1165">SUM(I881:BB881)</f>
        <v>100</v>
      </c>
      <c r="BE880" s="50">
        <f t="shared" ref="BE880" si="1166">SUM(I882:BB882)</f>
        <v>100</v>
      </c>
      <c r="BF880" s="50">
        <f t="shared" ref="BF880" si="1167">BE880-BC880</f>
        <v>0</v>
      </c>
      <c r="BG880" s="53">
        <v>0.83990000000000009</v>
      </c>
      <c r="BH880" s="56" t="s">
        <v>6065</v>
      </c>
    </row>
    <row r="881" spans="1:60" ht="16.2" x14ac:dyDescent="0.25">
      <c r="A881" s="41" t="s">
        <v>6066</v>
      </c>
      <c r="B881" s="42" t="s">
        <v>6067</v>
      </c>
      <c r="C881" s="41" t="s">
        <v>6068</v>
      </c>
      <c r="D881" s="41" t="s">
        <v>6069</v>
      </c>
      <c r="E881" s="41" t="s">
        <v>6070</v>
      </c>
      <c r="F881" s="41" t="s">
        <v>77</v>
      </c>
      <c r="G881" s="43">
        <v>44277</v>
      </c>
      <c r="H881" s="18" t="s">
        <v>6071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20</v>
      </c>
      <c r="O881" s="18">
        <v>0</v>
      </c>
      <c r="P881" s="18">
        <v>0</v>
      </c>
      <c r="Q881" s="18">
        <v>25</v>
      </c>
      <c r="R881" s="18">
        <v>0</v>
      </c>
      <c r="S881" s="18">
        <v>0</v>
      </c>
      <c r="T881" s="18">
        <v>30</v>
      </c>
      <c r="U881" s="18">
        <v>0</v>
      </c>
      <c r="V881" s="18">
        <v>0</v>
      </c>
      <c r="W881" s="18">
        <v>0</v>
      </c>
      <c r="X881" s="18">
        <v>25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  <c r="AI881" s="18">
        <v>0</v>
      </c>
      <c r="AJ881" s="18">
        <v>0</v>
      </c>
      <c r="AK881" s="18">
        <v>0</v>
      </c>
      <c r="AL881" s="18">
        <v>0</v>
      </c>
      <c r="AM881" s="18">
        <v>0</v>
      </c>
      <c r="AN881" s="18">
        <v>0</v>
      </c>
      <c r="AO881" s="18">
        <v>0</v>
      </c>
      <c r="AP881" s="18">
        <v>0</v>
      </c>
      <c r="AQ881" s="18">
        <v>0</v>
      </c>
      <c r="AR881" s="18">
        <v>0</v>
      </c>
      <c r="AS881" s="18">
        <v>0</v>
      </c>
      <c r="AT881" s="18">
        <v>0</v>
      </c>
      <c r="AU881" s="18">
        <v>0</v>
      </c>
      <c r="AV881" s="18">
        <v>0</v>
      </c>
      <c r="AW881" s="18">
        <v>0</v>
      </c>
      <c r="AX881" s="18">
        <v>0</v>
      </c>
      <c r="AY881" s="18">
        <v>0</v>
      </c>
      <c r="AZ881" s="18">
        <v>0</v>
      </c>
      <c r="BA881" s="18">
        <v>0</v>
      </c>
      <c r="BB881" s="18">
        <v>0</v>
      </c>
      <c r="BC881" s="45"/>
      <c r="BD881" s="48"/>
      <c r="BE881" s="51"/>
      <c r="BF881" s="51"/>
      <c r="BG881" s="54"/>
      <c r="BH881" s="56" t="s">
        <v>6072</v>
      </c>
    </row>
    <row r="882" spans="1:60" ht="16.2" x14ac:dyDescent="0.25">
      <c r="A882" s="41" t="s">
        <v>6073</v>
      </c>
      <c r="B882" s="42" t="s">
        <v>6074</v>
      </c>
      <c r="C882" s="41" t="s">
        <v>6075</v>
      </c>
      <c r="D882" s="41" t="s">
        <v>6076</v>
      </c>
      <c r="E882" s="41" t="s">
        <v>6077</v>
      </c>
      <c r="F882" s="41" t="s">
        <v>77</v>
      </c>
      <c r="G882" s="43">
        <v>44277</v>
      </c>
      <c r="H882" s="19" t="s">
        <v>6078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20</v>
      </c>
      <c r="O882" s="19">
        <v>0</v>
      </c>
      <c r="P882" s="19">
        <v>0</v>
      </c>
      <c r="Q882" s="19">
        <v>25</v>
      </c>
      <c r="R882" s="19">
        <v>0</v>
      </c>
      <c r="S882" s="19">
        <v>0</v>
      </c>
      <c r="T882" s="19">
        <v>30</v>
      </c>
      <c r="U882" s="19">
        <v>0</v>
      </c>
      <c r="V882" s="19">
        <v>0</v>
      </c>
      <c r="W882" s="19">
        <v>0</v>
      </c>
      <c r="X882" s="19">
        <v>25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19">
        <v>0</v>
      </c>
      <c r="AK882" s="19">
        <v>0</v>
      </c>
      <c r="AL882" s="19">
        <v>0</v>
      </c>
      <c r="AM882" s="19">
        <v>0</v>
      </c>
      <c r="AN882" s="19">
        <v>0</v>
      </c>
      <c r="AO882" s="19">
        <v>0</v>
      </c>
      <c r="AP882" s="19">
        <v>0</v>
      </c>
      <c r="AQ882" s="19">
        <v>0</v>
      </c>
      <c r="AR882" s="19">
        <v>0</v>
      </c>
      <c r="AS882" s="19">
        <v>0</v>
      </c>
      <c r="AT882" s="19">
        <v>0</v>
      </c>
      <c r="AU882" s="19">
        <v>0</v>
      </c>
      <c r="AV882" s="19">
        <v>0</v>
      </c>
      <c r="AW882" s="19">
        <v>0</v>
      </c>
      <c r="AX882" s="19">
        <v>0</v>
      </c>
      <c r="AY882" s="19">
        <v>0</v>
      </c>
      <c r="AZ882" s="19">
        <v>0</v>
      </c>
      <c r="BA882" s="19">
        <v>0</v>
      </c>
      <c r="BB882" s="19">
        <v>0</v>
      </c>
      <c r="BC882" s="46"/>
      <c r="BD882" s="49"/>
      <c r="BE882" s="52"/>
      <c r="BF882" s="52"/>
      <c r="BG882" s="55"/>
      <c r="BH882" s="56" t="s">
        <v>6079</v>
      </c>
    </row>
    <row r="883" spans="1:60" ht="16.2" x14ac:dyDescent="0.25">
      <c r="A883" s="41" t="s">
        <v>6080</v>
      </c>
      <c r="B883" s="42" t="s">
        <v>6081</v>
      </c>
      <c r="C883" s="41" t="s">
        <v>6082</v>
      </c>
      <c r="D883" s="41" t="s">
        <v>6083</v>
      </c>
      <c r="E883" s="41" t="s">
        <v>6084</v>
      </c>
      <c r="F883" s="41" t="s">
        <v>137</v>
      </c>
      <c r="G883" s="43">
        <v>44296</v>
      </c>
      <c r="H883" s="17" t="s">
        <v>6085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6</v>
      </c>
      <c r="Q883" s="17">
        <v>12</v>
      </c>
      <c r="R883" s="17">
        <v>0</v>
      </c>
      <c r="S883" s="17">
        <v>17</v>
      </c>
      <c r="T883" s="17">
        <v>15</v>
      </c>
      <c r="U883" s="17">
        <v>0</v>
      </c>
      <c r="V883" s="17">
        <v>0</v>
      </c>
      <c r="W883" s="17">
        <v>21</v>
      </c>
      <c r="X883" s="17">
        <v>14</v>
      </c>
      <c r="Y883" s="17">
        <v>0</v>
      </c>
      <c r="Z883" s="17">
        <v>0</v>
      </c>
      <c r="AA883" s="17">
        <v>8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  <c r="AI883" s="17">
        <v>0</v>
      </c>
      <c r="AJ883" s="17">
        <v>0</v>
      </c>
      <c r="AK883" s="17">
        <v>0</v>
      </c>
      <c r="AL883" s="17">
        <v>0</v>
      </c>
      <c r="AM883" s="17">
        <v>0</v>
      </c>
      <c r="AN883" s="17">
        <v>0</v>
      </c>
      <c r="AO883" s="17">
        <v>0</v>
      </c>
      <c r="AP883" s="17">
        <v>0</v>
      </c>
      <c r="AQ883" s="17">
        <v>0</v>
      </c>
      <c r="AR883" s="17">
        <v>0</v>
      </c>
      <c r="AS883" s="17">
        <v>0</v>
      </c>
      <c r="AT883" s="17">
        <v>0</v>
      </c>
      <c r="AU883" s="17">
        <v>0</v>
      </c>
      <c r="AV883" s="17">
        <v>0</v>
      </c>
      <c r="AW883" s="17">
        <v>0</v>
      </c>
      <c r="AX883" s="17">
        <v>0</v>
      </c>
      <c r="AY883" s="17">
        <v>0</v>
      </c>
      <c r="AZ883" s="17">
        <v>0</v>
      </c>
      <c r="BA883" s="17">
        <v>0</v>
      </c>
      <c r="BB883" s="17">
        <v>0</v>
      </c>
      <c r="BC883" s="44">
        <f t="shared" ref="BC883" si="1168">SUM(I883:BB883)</f>
        <v>93</v>
      </c>
      <c r="BD883" s="47">
        <f t="shared" ref="BD883" si="1169">SUM(I884:BB884)</f>
        <v>0</v>
      </c>
      <c r="BE883" s="50">
        <f t="shared" ref="BE883" si="1170">SUM(I885:BB885)</f>
        <v>0</v>
      </c>
      <c r="BF883" s="50">
        <f t="shared" ref="BF883" si="1171">BE883-BC883</f>
        <v>-93</v>
      </c>
      <c r="BG883" s="53">
        <v>0.8387</v>
      </c>
      <c r="BH883" s="56" t="s">
        <v>6086</v>
      </c>
    </row>
    <row r="884" spans="1:60" ht="16.2" x14ac:dyDescent="0.25">
      <c r="A884" s="41" t="s">
        <v>6087</v>
      </c>
      <c r="B884" s="42" t="s">
        <v>6088</v>
      </c>
      <c r="C884" s="41" t="s">
        <v>6089</v>
      </c>
      <c r="D884" s="41" t="s">
        <v>6090</v>
      </c>
      <c r="E884" s="41" t="s">
        <v>6091</v>
      </c>
      <c r="F884" s="41" t="s">
        <v>137</v>
      </c>
      <c r="G884" s="43">
        <v>44296</v>
      </c>
      <c r="H884" s="18" t="s">
        <v>6092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  <c r="AI884" s="18">
        <v>0</v>
      </c>
      <c r="AJ884" s="18">
        <v>0</v>
      </c>
      <c r="AK884" s="18">
        <v>0</v>
      </c>
      <c r="AL884" s="18">
        <v>0</v>
      </c>
      <c r="AM884" s="18">
        <v>0</v>
      </c>
      <c r="AN884" s="18">
        <v>0</v>
      </c>
      <c r="AO884" s="18">
        <v>0</v>
      </c>
      <c r="AP884" s="18">
        <v>0</v>
      </c>
      <c r="AQ884" s="18">
        <v>0</v>
      </c>
      <c r="AR884" s="18">
        <v>0</v>
      </c>
      <c r="AS884" s="18">
        <v>0</v>
      </c>
      <c r="AT884" s="18">
        <v>0</v>
      </c>
      <c r="AU884" s="18">
        <v>0</v>
      </c>
      <c r="AV884" s="18">
        <v>0</v>
      </c>
      <c r="AW884" s="18">
        <v>0</v>
      </c>
      <c r="AX884" s="18">
        <v>0</v>
      </c>
      <c r="AY884" s="18">
        <v>0</v>
      </c>
      <c r="AZ884" s="18">
        <v>0</v>
      </c>
      <c r="BA884" s="18">
        <v>0</v>
      </c>
      <c r="BB884" s="18">
        <v>0</v>
      </c>
      <c r="BC884" s="45"/>
      <c r="BD884" s="48"/>
      <c r="BE884" s="51"/>
      <c r="BF884" s="51"/>
      <c r="BG884" s="54"/>
      <c r="BH884" s="56" t="s">
        <v>6093</v>
      </c>
    </row>
    <row r="885" spans="1:60" ht="16.2" x14ac:dyDescent="0.25">
      <c r="A885" s="41" t="s">
        <v>6094</v>
      </c>
      <c r="B885" s="42" t="s">
        <v>6095</v>
      </c>
      <c r="C885" s="41" t="s">
        <v>6096</v>
      </c>
      <c r="D885" s="41" t="s">
        <v>6097</v>
      </c>
      <c r="E885" s="41" t="s">
        <v>6098</v>
      </c>
      <c r="F885" s="41" t="s">
        <v>137</v>
      </c>
      <c r="G885" s="43">
        <v>44296</v>
      </c>
      <c r="H885" s="19" t="s">
        <v>6099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19">
        <v>0</v>
      </c>
      <c r="AK885" s="19">
        <v>0</v>
      </c>
      <c r="AL885" s="19">
        <v>0</v>
      </c>
      <c r="AM885" s="19">
        <v>0</v>
      </c>
      <c r="AN885" s="19">
        <v>0</v>
      </c>
      <c r="AO885" s="19">
        <v>0</v>
      </c>
      <c r="AP885" s="19">
        <v>0</v>
      </c>
      <c r="AQ885" s="19">
        <v>0</v>
      </c>
      <c r="AR885" s="19">
        <v>0</v>
      </c>
      <c r="AS885" s="19">
        <v>0</v>
      </c>
      <c r="AT885" s="19">
        <v>0</v>
      </c>
      <c r="AU885" s="19">
        <v>0</v>
      </c>
      <c r="AV885" s="19">
        <v>0</v>
      </c>
      <c r="AW885" s="19">
        <v>0</v>
      </c>
      <c r="AX885" s="19">
        <v>0</v>
      </c>
      <c r="AY885" s="19">
        <v>0</v>
      </c>
      <c r="AZ885" s="19">
        <v>0</v>
      </c>
      <c r="BA885" s="19">
        <v>0</v>
      </c>
      <c r="BB885" s="19">
        <v>0</v>
      </c>
      <c r="BC885" s="46"/>
      <c r="BD885" s="49"/>
      <c r="BE885" s="52"/>
      <c r="BF885" s="52"/>
      <c r="BG885" s="55"/>
      <c r="BH885" s="56" t="s">
        <v>6100</v>
      </c>
    </row>
    <row r="886" spans="1:60" ht="16.2" x14ac:dyDescent="0.25">
      <c r="A886" s="41" t="s">
        <v>6101</v>
      </c>
      <c r="B886" s="42" t="s">
        <v>6102</v>
      </c>
      <c r="C886" s="41" t="s">
        <v>6103</v>
      </c>
      <c r="D886" s="41" t="s">
        <v>6104</v>
      </c>
      <c r="E886" s="41" t="s">
        <v>6105</v>
      </c>
      <c r="F886" s="41" t="s">
        <v>77</v>
      </c>
      <c r="G886" s="43">
        <v>44292</v>
      </c>
      <c r="H886" s="17" t="s">
        <v>6106</v>
      </c>
      <c r="I886" s="17">
        <v>0</v>
      </c>
      <c r="J886" s="17">
        <v>0</v>
      </c>
      <c r="K886" s="17">
        <v>0</v>
      </c>
      <c r="L886" s="17">
        <v>0</v>
      </c>
      <c r="M886" s="17">
        <v>1</v>
      </c>
      <c r="N886" s="17">
        <v>16</v>
      </c>
      <c r="O886" s="17">
        <v>0</v>
      </c>
      <c r="P886" s="17">
        <v>15</v>
      </c>
      <c r="Q886" s="17">
        <v>13</v>
      </c>
      <c r="R886" s="17">
        <v>0</v>
      </c>
      <c r="S886" s="17">
        <v>15</v>
      </c>
      <c r="T886" s="17">
        <v>11</v>
      </c>
      <c r="U886" s="17">
        <v>0</v>
      </c>
      <c r="V886" s="17">
        <v>0</v>
      </c>
      <c r="W886" s="17">
        <v>8</v>
      </c>
      <c r="X886" s="17">
        <v>2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  <c r="AI886" s="17">
        <v>0</v>
      </c>
      <c r="AJ886" s="17">
        <v>0</v>
      </c>
      <c r="AK886" s="17">
        <v>0</v>
      </c>
      <c r="AL886" s="17">
        <v>0</v>
      </c>
      <c r="AM886" s="17">
        <v>0</v>
      </c>
      <c r="AN886" s="17">
        <v>0</v>
      </c>
      <c r="AO886" s="17">
        <v>0</v>
      </c>
      <c r="AP886" s="17">
        <v>0</v>
      </c>
      <c r="AQ886" s="17">
        <v>0</v>
      </c>
      <c r="AR886" s="17">
        <v>0</v>
      </c>
      <c r="AS886" s="17">
        <v>0</v>
      </c>
      <c r="AT886" s="17">
        <v>0</v>
      </c>
      <c r="AU886" s="17">
        <v>0</v>
      </c>
      <c r="AV886" s="17">
        <v>0</v>
      </c>
      <c r="AW886" s="17">
        <v>0</v>
      </c>
      <c r="AX886" s="17">
        <v>0</v>
      </c>
      <c r="AY886" s="17">
        <v>0</v>
      </c>
      <c r="AZ886" s="17">
        <v>0</v>
      </c>
      <c r="BA886" s="17">
        <v>0</v>
      </c>
      <c r="BB886" s="17">
        <v>0</v>
      </c>
      <c r="BC886" s="44">
        <f t="shared" ref="BC886" si="1172">SUM(I886:BB886)</f>
        <v>81</v>
      </c>
      <c r="BD886" s="47">
        <f t="shared" ref="BD886" si="1173">SUM(I887:BB887)</f>
        <v>81</v>
      </c>
      <c r="BE886" s="50">
        <f t="shared" ref="BE886" si="1174">SUM(I888:BB888)</f>
        <v>81</v>
      </c>
      <c r="BF886" s="50">
        <f t="shared" ref="BF886" si="1175">BE886-BC886</f>
        <v>0</v>
      </c>
      <c r="BG886" s="53">
        <v>0.85270000000000001</v>
      </c>
      <c r="BH886" s="56" t="s">
        <v>6107</v>
      </c>
    </row>
    <row r="887" spans="1:60" ht="16.2" x14ac:dyDescent="0.25">
      <c r="A887" s="41" t="s">
        <v>6108</v>
      </c>
      <c r="B887" s="42" t="s">
        <v>6109</v>
      </c>
      <c r="C887" s="41" t="s">
        <v>6110</v>
      </c>
      <c r="D887" s="41" t="s">
        <v>6111</v>
      </c>
      <c r="E887" s="41" t="s">
        <v>6112</v>
      </c>
      <c r="F887" s="41" t="s">
        <v>77</v>
      </c>
      <c r="G887" s="43">
        <v>44292</v>
      </c>
      <c r="H887" s="18" t="s">
        <v>6113</v>
      </c>
      <c r="I887" s="18">
        <v>0</v>
      </c>
      <c r="J887" s="18">
        <v>0</v>
      </c>
      <c r="K887" s="18">
        <v>0</v>
      </c>
      <c r="L887" s="18">
        <v>0</v>
      </c>
      <c r="M887" s="18">
        <v>1</v>
      </c>
      <c r="N887" s="18">
        <v>16</v>
      </c>
      <c r="O887" s="18">
        <v>0</v>
      </c>
      <c r="P887" s="18">
        <v>15</v>
      </c>
      <c r="Q887" s="18">
        <v>13</v>
      </c>
      <c r="R887" s="18">
        <v>0</v>
      </c>
      <c r="S887" s="18">
        <v>15</v>
      </c>
      <c r="T887" s="18">
        <v>11</v>
      </c>
      <c r="U887" s="18">
        <v>0</v>
      </c>
      <c r="V887" s="18">
        <v>0</v>
      </c>
      <c r="W887" s="18">
        <v>8</v>
      </c>
      <c r="X887" s="18">
        <v>2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  <c r="AI887" s="18">
        <v>0</v>
      </c>
      <c r="AJ887" s="18">
        <v>0</v>
      </c>
      <c r="AK887" s="18">
        <v>0</v>
      </c>
      <c r="AL887" s="18">
        <v>0</v>
      </c>
      <c r="AM887" s="18">
        <v>0</v>
      </c>
      <c r="AN887" s="18">
        <v>0</v>
      </c>
      <c r="AO887" s="18">
        <v>0</v>
      </c>
      <c r="AP887" s="18">
        <v>0</v>
      </c>
      <c r="AQ887" s="18">
        <v>0</v>
      </c>
      <c r="AR887" s="18">
        <v>0</v>
      </c>
      <c r="AS887" s="18">
        <v>0</v>
      </c>
      <c r="AT887" s="18">
        <v>0</v>
      </c>
      <c r="AU887" s="18">
        <v>0</v>
      </c>
      <c r="AV887" s="18">
        <v>0</v>
      </c>
      <c r="AW887" s="18">
        <v>0</v>
      </c>
      <c r="AX887" s="18">
        <v>0</v>
      </c>
      <c r="AY887" s="18">
        <v>0</v>
      </c>
      <c r="AZ887" s="18">
        <v>0</v>
      </c>
      <c r="BA887" s="18">
        <v>0</v>
      </c>
      <c r="BB887" s="18">
        <v>0</v>
      </c>
      <c r="BC887" s="45"/>
      <c r="BD887" s="48"/>
      <c r="BE887" s="51"/>
      <c r="BF887" s="51"/>
      <c r="BG887" s="54"/>
      <c r="BH887" s="56" t="s">
        <v>6114</v>
      </c>
    </row>
    <row r="888" spans="1:60" ht="16.2" x14ac:dyDescent="0.25">
      <c r="A888" s="41" t="s">
        <v>6115</v>
      </c>
      <c r="B888" s="42" t="s">
        <v>6116</v>
      </c>
      <c r="C888" s="41" t="s">
        <v>6117</v>
      </c>
      <c r="D888" s="41" t="s">
        <v>6118</v>
      </c>
      <c r="E888" s="41" t="s">
        <v>6119</v>
      </c>
      <c r="F888" s="41" t="s">
        <v>77</v>
      </c>
      <c r="G888" s="43">
        <v>44292</v>
      </c>
      <c r="H888" s="19" t="s">
        <v>6120</v>
      </c>
      <c r="I888" s="19">
        <v>0</v>
      </c>
      <c r="J888" s="19">
        <v>0</v>
      </c>
      <c r="K888" s="19">
        <v>0</v>
      </c>
      <c r="L888" s="19">
        <v>0</v>
      </c>
      <c r="M888" s="19">
        <v>1</v>
      </c>
      <c r="N888" s="19">
        <v>16</v>
      </c>
      <c r="O888" s="19">
        <v>0</v>
      </c>
      <c r="P888" s="19">
        <v>15</v>
      </c>
      <c r="Q888" s="19">
        <v>13</v>
      </c>
      <c r="R888" s="19">
        <v>0</v>
      </c>
      <c r="S888" s="19">
        <v>15</v>
      </c>
      <c r="T888" s="19">
        <v>11</v>
      </c>
      <c r="U888" s="19">
        <v>0</v>
      </c>
      <c r="V888" s="19">
        <v>0</v>
      </c>
      <c r="W888" s="19">
        <v>8</v>
      </c>
      <c r="X888" s="19">
        <v>2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19">
        <v>0</v>
      </c>
      <c r="AL888" s="19">
        <v>0</v>
      </c>
      <c r="AM888" s="19">
        <v>0</v>
      </c>
      <c r="AN888" s="19">
        <v>0</v>
      </c>
      <c r="AO888" s="19">
        <v>0</v>
      </c>
      <c r="AP888" s="19">
        <v>0</v>
      </c>
      <c r="AQ888" s="19">
        <v>0</v>
      </c>
      <c r="AR888" s="19">
        <v>0</v>
      </c>
      <c r="AS888" s="19">
        <v>0</v>
      </c>
      <c r="AT888" s="19">
        <v>0</v>
      </c>
      <c r="AU888" s="19">
        <v>0</v>
      </c>
      <c r="AV888" s="19">
        <v>0</v>
      </c>
      <c r="AW888" s="19">
        <v>0</v>
      </c>
      <c r="AX888" s="19">
        <v>0</v>
      </c>
      <c r="AY888" s="19">
        <v>0</v>
      </c>
      <c r="AZ888" s="19">
        <v>0</v>
      </c>
      <c r="BA888" s="19">
        <v>0</v>
      </c>
      <c r="BB888" s="19">
        <v>0</v>
      </c>
      <c r="BC888" s="46"/>
      <c r="BD888" s="49"/>
      <c r="BE888" s="52"/>
      <c r="BF888" s="52"/>
      <c r="BG888" s="55"/>
      <c r="BH888" s="56" t="s">
        <v>6121</v>
      </c>
    </row>
    <row r="889" spans="1:60" ht="16.2" x14ac:dyDescent="0.25">
      <c r="A889" s="41" t="s">
        <v>6122</v>
      </c>
      <c r="B889" s="42" t="s">
        <v>6123</v>
      </c>
      <c r="C889" s="41" t="s">
        <v>6124</v>
      </c>
      <c r="D889" s="41" t="s">
        <v>6125</v>
      </c>
      <c r="E889" s="41" t="s">
        <v>6126</v>
      </c>
      <c r="F889" s="41" t="s">
        <v>137</v>
      </c>
      <c r="G889" s="43">
        <v>44300</v>
      </c>
      <c r="H889" s="17" t="s">
        <v>6127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1</v>
      </c>
      <c r="U889" s="17">
        <v>0</v>
      </c>
      <c r="V889" s="17">
        <v>0</v>
      </c>
      <c r="W889" s="17">
        <v>2</v>
      </c>
      <c r="X889" s="17">
        <v>3</v>
      </c>
      <c r="Y889" s="17">
        <v>0</v>
      </c>
      <c r="Z889" s="17">
        <v>0</v>
      </c>
      <c r="AA889" s="17">
        <v>4</v>
      </c>
      <c r="AB889" s="17">
        <v>4</v>
      </c>
      <c r="AC889" s="17">
        <v>0</v>
      </c>
      <c r="AD889" s="17">
        <v>0</v>
      </c>
      <c r="AE889" s="17">
        <v>5</v>
      </c>
      <c r="AF889" s="17">
        <v>9</v>
      </c>
      <c r="AG889" s="17">
        <v>0</v>
      </c>
      <c r="AH889" s="17">
        <v>0</v>
      </c>
      <c r="AI889" s="17">
        <v>13</v>
      </c>
      <c r="AJ889" s="17">
        <v>7</v>
      </c>
      <c r="AK889" s="17">
        <v>0</v>
      </c>
      <c r="AL889" s="17">
        <v>0</v>
      </c>
      <c r="AM889" s="17">
        <v>9</v>
      </c>
      <c r="AN889" s="17">
        <v>4</v>
      </c>
      <c r="AO889" s="17">
        <v>0</v>
      </c>
      <c r="AP889" s="17">
        <v>0</v>
      </c>
      <c r="AQ889" s="17">
        <v>3</v>
      </c>
      <c r="AR889" s="17">
        <v>3</v>
      </c>
      <c r="AS889" s="17">
        <v>0</v>
      </c>
      <c r="AT889" s="17">
        <v>0</v>
      </c>
      <c r="AU889" s="17">
        <v>2</v>
      </c>
      <c r="AV889" s="17">
        <v>0</v>
      </c>
      <c r="AW889" s="17">
        <v>0</v>
      </c>
      <c r="AX889" s="17">
        <v>0</v>
      </c>
      <c r="AY889" s="17">
        <v>0</v>
      </c>
      <c r="AZ889" s="17">
        <v>0</v>
      </c>
      <c r="BA889" s="17">
        <v>0</v>
      </c>
      <c r="BB889" s="17">
        <v>0</v>
      </c>
      <c r="BC889" s="44">
        <f t="shared" ref="BC889" si="1176">SUM(I889:BB889)</f>
        <v>69</v>
      </c>
      <c r="BD889" s="47">
        <f t="shared" ref="BD889" si="1177">SUM(I890:BB890)</f>
        <v>69</v>
      </c>
      <c r="BE889" s="50">
        <f t="shared" ref="BE889" si="1178">SUM(I891:BB891)</f>
        <v>69</v>
      </c>
      <c r="BF889" s="50">
        <f t="shared" ref="BF889" si="1179">BE889-BC889</f>
        <v>0</v>
      </c>
      <c r="BG889" s="53">
        <v>0.83279999999999998</v>
      </c>
      <c r="BH889" s="56" t="s">
        <v>6128</v>
      </c>
    </row>
    <row r="890" spans="1:60" ht="16.2" x14ac:dyDescent="0.25">
      <c r="A890" s="41" t="s">
        <v>6129</v>
      </c>
      <c r="B890" s="42" t="s">
        <v>6130</v>
      </c>
      <c r="C890" s="41" t="s">
        <v>6131</v>
      </c>
      <c r="D890" s="41" t="s">
        <v>6132</v>
      </c>
      <c r="E890" s="41" t="s">
        <v>6133</v>
      </c>
      <c r="F890" s="41" t="s">
        <v>137</v>
      </c>
      <c r="G890" s="43">
        <v>44300</v>
      </c>
      <c r="H890" s="18" t="s">
        <v>6134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1</v>
      </c>
      <c r="U890" s="18">
        <v>0</v>
      </c>
      <c r="V890" s="18">
        <v>0</v>
      </c>
      <c r="W890" s="18">
        <v>2</v>
      </c>
      <c r="X890" s="18">
        <v>3</v>
      </c>
      <c r="Y890" s="18">
        <v>0</v>
      </c>
      <c r="Z890" s="18">
        <v>0</v>
      </c>
      <c r="AA890" s="18">
        <v>4</v>
      </c>
      <c r="AB890" s="18">
        <v>4</v>
      </c>
      <c r="AC890" s="18">
        <v>0</v>
      </c>
      <c r="AD890" s="18">
        <v>0</v>
      </c>
      <c r="AE890" s="18">
        <v>5</v>
      </c>
      <c r="AF890" s="18">
        <v>9</v>
      </c>
      <c r="AG890" s="18">
        <v>0</v>
      </c>
      <c r="AH890" s="18">
        <v>0</v>
      </c>
      <c r="AI890" s="18">
        <v>13</v>
      </c>
      <c r="AJ890" s="18">
        <v>7</v>
      </c>
      <c r="AK890" s="18">
        <v>0</v>
      </c>
      <c r="AL890" s="18">
        <v>0</v>
      </c>
      <c r="AM890" s="18">
        <v>9</v>
      </c>
      <c r="AN890" s="18">
        <v>4</v>
      </c>
      <c r="AO890" s="18">
        <v>0</v>
      </c>
      <c r="AP890" s="18">
        <v>0</v>
      </c>
      <c r="AQ890" s="18">
        <v>3</v>
      </c>
      <c r="AR890" s="18">
        <v>3</v>
      </c>
      <c r="AS890" s="18">
        <v>0</v>
      </c>
      <c r="AT890" s="18">
        <v>0</v>
      </c>
      <c r="AU890" s="18">
        <v>2</v>
      </c>
      <c r="AV890" s="18">
        <v>0</v>
      </c>
      <c r="AW890" s="18">
        <v>0</v>
      </c>
      <c r="AX890" s="18">
        <v>0</v>
      </c>
      <c r="AY890" s="18">
        <v>0</v>
      </c>
      <c r="AZ890" s="18">
        <v>0</v>
      </c>
      <c r="BA890" s="18">
        <v>0</v>
      </c>
      <c r="BB890" s="18">
        <v>0</v>
      </c>
      <c r="BC890" s="45"/>
      <c r="BD890" s="48"/>
      <c r="BE890" s="51"/>
      <c r="BF890" s="51"/>
      <c r="BG890" s="54"/>
      <c r="BH890" s="56" t="s">
        <v>6135</v>
      </c>
    </row>
    <row r="891" spans="1:60" ht="16.2" x14ac:dyDescent="0.25">
      <c r="A891" s="41" t="s">
        <v>6136</v>
      </c>
      <c r="B891" s="42" t="s">
        <v>6137</v>
      </c>
      <c r="C891" s="41" t="s">
        <v>6138</v>
      </c>
      <c r="D891" s="41" t="s">
        <v>6139</v>
      </c>
      <c r="E891" s="41" t="s">
        <v>6140</v>
      </c>
      <c r="F891" s="41" t="s">
        <v>137</v>
      </c>
      <c r="G891" s="43">
        <v>44300</v>
      </c>
      <c r="H891" s="19" t="s">
        <v>6141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1</v>
      </c>
      <c r="U891" s="19">
        <v>0</v>
      </c>
      <c r="V891" s="19">
        <v>0</v>
      </c>
      <c r="W891" s="19">
        <v>2</v>
      </c>
      <c r="X891" s="19">
        <v>3</v>
      </c>
      <c r="Y891" s="19">
        <v>0</v>
      </c>
      <c r="Z891" s="19">
        <v>0</v>
      </c>
      <c r="AA891" s="19">
        <v>4</v>
      </c>
      <c r="AB891" s="19">
        <v>4</v>
      </c>
      <c r="AC891" s="19">
        <v>0</v>
      </c>
      <c r="AD891" s="19">
        <v>0</v>
      </c>
      <c r="AE891" s="19">
        <v>5</v>
      </c>
      <c r="AF891" s="19">
        <v>9</v>
      </c>
      <c r="AG891" s="19">
        <v>0</v>
      </c>
      <c r="AH891" s="19">
        <v>0</v>
      </c>
      <c r="AI891" s="19">
        <v>13</v>
      </c>
      <c r="AJ891" s="19">
        <v>7</v>
      </c>
      <c r="AK891" s="19">
        <v>0</v>
      </c>
      <c r="AL891" s="19">
        <v>0</v>
      </c>
      <c r="AM891" s="19">
        <v>9</v>
      </c>
      <c r="AN891" s="19">
        <v>4</v>
      </c>
      <c r="AO891" s="19">
        <v>0</v>
      </c>
      <c r="AP891" s="19">
        <v>0</v>
      </c>
      <c r="AQ891" s="19">
        <v>3</v>
      </c>
      <c r="AR891" s="19">
        <v>3</v>
      </c>
      <c r="AS891" s="19">
        <v>0</v>
      </c>
      <c r="AT891" s="19">
        <v>0</v>
      </c>
      <c r="AU891" s="19">
        <v>2</v>
      </c>
      <c r="AV891" s="19">
        <v>0</v>
      </c>
      <c r="AW891" s="19">
        <v>0</v>
      </c>
      <c r="AX891" s="19">
        <v>0</v>
      </c>
      <c r="AY891" s="19">
        <v>0</v>
      </c>
      <c r="AZ891" s="19">
        <v>0</v>
      </c>
      <c r="BA891" s="19">
        <v>0</v>
      </c>
      <c r="BB891" s="19">
        <v>0</v>
      </c>
      <c r="BC891" s="46"/>
      <c r="BD891" s="49"/>
      <c r="BE891" s="52"/>
      <c r="BF891" s="52"/>
      <c r="BG891" s="55"/>
      <c r="BH891" s="56" t="s">
        <v>6142</v>
      </c>
    </row>
    <row r="892" spans="1:60" ht="16.2" x14ac:dyDescent="0.25">
      <c r="A892" s="41" t="s">
        <v>6143</v>
      </c>
      <c r="B892" s="42" t="s">
        <v>6144</v>
      </c>
      <c r="C892" s="41" t="s">
        <v>6145</v>
      </c>
      <c r="D892" s="41" t="s">
        <v>6146</v>
      </c>
      <c r="E892" s="41" t="s">
        <v>6147</v>
      </c>
      <c r="F892" s="41" t="s">
        <v>137</v>
      </c>
      <c r="G892" s="43">
        <v>44299</v>
      </c>
      <c r="H892" s="17" t="s">
        <v>6148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2</v>
      </c>
      <c r="U892" s="17">
        <v>0</v>
      </c>
      <c r="V892" s="17">
        <v>0</v>
      </c>
      <c r="W892" s="17">
        <v>3</v>
      </c>
      <c r="X892" s="17">
        <v>2</v>
      </c>
      <c r="Y892" s="17">
        <v>0</v>
      </c>
      <c r="Z892" s="17">
        <v>0</v>
      </c>
      <c r="AA892" s="17">
        <v>4</v>
      </c>
      <c r="AB892" s="17">
        <v>4</v>
      </c>
      <c r="AC892" s="17">
        <v>0</v>
      </c>
      <c r="AD892" s="17">
        <v>0</v>
      </c>
      <c r="AE892" s="17">
        <v>5</v>
      </c>
      <c r="AF892" s="17">
        <v>7</v>
      </c>
      <c r="AG892" s="17">
        <v>0</v>
      </c>
      <c r="AH892" s="17">
        <v>0</v>
      </c>
      <c r="AI892" s="17">
        <v>9</v>
      </c>
      <c r="AJ892" s="17">
        <v>8</v>
      </c>
      <c r="AK892" s="17">
        <v>0</v>
      </c>
      <c r="AL892" s="17">
        <v>0</v>
      </c>
      <c r="AM892" s="17">
        <v>9</v>
      </c>
      <c r="AN892" s="17">
        <v>5</v>
      </c>
      <c r="AO892" s="17">
        <v>0</v>
      </c>
      <c r="AP892" s="17">
        <v>0</v>
      </c>
      <c r="AQ892" s="17">
        <v>4</v>
      </c>
      <c r="AR892" s="17">
        <v>3</v>
      </c>
      <c r="AS892" s="17">
        <v>0</v>
      </c>
      <c r="AT892" s="17">
        <v>0</v>
      </c>
      <c r="AU892" s="17">
        <v>3</v>
      </c>
      <c r="AV892" s="17">
        <v>1</v>
      </c>
      <c r="AW892" s="17">
        <v>0</v>
      </c>
      <c r="AX892" s="17">
        <v>0</v>
      </c>
      <c r="AY892" s="17">
        <v>0</v>
      </c>
      <c r="AZ892" s="17">
        <v>0</v>
      </c>
      <c r="BA892" s="17">
        <v>0</v>
      </c>
      <c r="BB892" s="17">
        <v>0</v>
      </c>
      <c r="BC892" s="44">
        <f t="shared" ref="BC892" si="1180">SUM(I892:BB892)</f>
        <v>69</v>
      </c>
      <c r="BD892" s="47">
        <f t="shared" ref="BD892" si="1181">SUM(I893:BB893)</f>
        <v>69</v>
      </c>
      <c r="BE892" s="50">
        <f t="shared" ref="BE892" si="1182">SUM(I894:BB894)</f>
        <v>69</v>
      </c>
      <c r="BF892" s="50">
        <f t="shared" ref="BF892" si="1183">BE892-BC892</f>
        <v>0</v>
      </c>
      <c r="BG892" s="53">
        <v>0.87670000000000003</v>
      </c>
      <c r="BH892" s="56" t="s">
        <v>6149</v>
      </c>
    </row>
    <row r="893" spans="1:60" ht="16.2" x14ac:dyDescent="0.25">
      <c r="A893" s="41" t="s">
        <v>6150</v>
      </c>
      <c r="B893" s="42" t="s">
        <v>6151</v>
      </c>
      <c r="C893" s="41" t="s">
        <v>6152</v>
      </c>
      <c r="D893" s="41" t="s">
        <v>6153</v>
      </c>
      <c r="E893" s="41" t="s">
        <v>6154</v>
      </c>
      <c r="F893" s="41" t="s">
        <v>137</v>
      </c>
      <c r="G893" s="43">
        <v>44299</v>
      </c>
      <c r="H893" s="18" t="s">
        <v>6155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2</v>
      </c>
      <c r="U893" s="18">
        <v>0</v>
      </c>
      <c r="V893" s="18">
        <v>0</v>
      </c>
      <c r="W893" s="18">
        <v>3</v>
      </c>
      <c r="X893" s="18">
        <v>2</v>
      </c>
      <c r="Y893" s="18">
        <v>0</v>
      </c>
      <c r="Z893" s="18">
        <v>0</v>
      </c>
      <c r="AA893" s="18">
        <v>4</v>
      </c>
      <c r="AB893" s="18">
        <v>4</v>
      </c>
      <c r="AC893" s="18">
        <v>0</v>
      </c>
      <c r="AD893" s="18">
        <v>0</v>
      </c>
      <c r="AE893" s="18">
        <v>5</v>
      </c>
      <c r="AF893" s="18">
        <v>7</v>
      </c>
      <c r="AG893" s="18">
        <v>0</v>
      </c>
      <c r="AH893" s="18">
        <v>0</v>
      </c>
      <c r="AI893" s="18">
        <v>9</v>
      </c>
      <c r="AJ893" s="18">
        <v>8</v>
      </c>
      <c r="AK893" s="18">
        <v>0</v>
      </c>
      <c r="AL893" s="18">
        <v>0</v>
      </c>
      <c r="AM893" s="18">
        <v>9</v>
      </c>
      <c r="AN893" s="18">
        <v>5</v>
      </c>
      <c r="AO893" s="18">
        <v>0</v>
      </c>
      <c r="AP893" s="18">
        <v>0</v>
      </c>
      <c r="AQ893" s="18">
        <v>4</v>
      </c>
      <c r="AR893" s="18">
        <v>3</v>
      </c>
      <c r="AS893" s="18">
        <v>0</v>
      </c>
      <c r="AT893" s="18">
        <v>0</v>
      </c>
      <c r="AU893" s="18">
        <v>3</v>
      </c>
      <c r="AV893" s="18">
        <v>1</v>
      </c>
      <c r="AW893" s="18">
        <v>0</v>
      </c>
      <c r="AX893" s="18">
        <v>0</v>
      </c>
      <c r="AY893" s="18">
        <v>0</v>
      </c>
      <c r="AZ893" s="18">
        <v>0</v>
      </c>
      <c r="BA893" s="18">
        <v>0</v>
      </c>
      <c r="BB893" s="18">
        <v>0</v>
      </c>
      <c r="BC893" s="45"/>
      <c r="BD893" s="48"/>
      <c r="BE893" s="51"/>
      <c r="BF893" s="51"/>
      <c r="BG893" s="54"/>
      <c r="BH893" s="56" t="s">
        <v>6156</v>
      </c>
    </row>
    <row r="894" spans="1:60" ht="16.2" x14ac:dyDescent="0.25">
      <c r="A894" s="41" t="s">
        <v>6157</v>
      </c>
      <c r="B894" s="42" t="s">
        <v>6158</v>
      </c>
      <c r="C894" s="41" t="s">
        <v>6159</v>
      </c>
      <c r="D894" s="41" t="s">
        <v>6160</v>
      </c>
      <c r="E894" s="41" t="s">
        <v>6161</v>
      </c>
      <c r="F894" s="41" t="s">
        <v>137</v>
      </c>
      <c r="G894" s="43">
        <v>44299</v>
      </c>
      <c r="H894" s="19" t="s">
        <v>6162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2</v>
      </c>
      <c r="U894" s="19">
        <v>0</v>
      </c>
      <c r="V894" s="19">
        <v>0</v>
      </c>
      <c r="W894" s="19">
        <v>3</v>
      </c>
      <c r="X894" s="19">
        <v>2</v>
      </c>
      <c r="Y894" s="19">
        <v>0</v>
      </c>
      <c r="Z894" s="19">
        <v>0</v>
      </c>
      <c r="AA894" s="19">
        <v>4</v>
      </c>
      <c r="AB894" s="19">
        <v>4</v>
      </c>
      <c r="AC894" s="19">
        <v>0</v>
      </c>
      <c r="AD894" s="19">
        <v>0</v>
      </c>
      <c r="AE894" s="19">
        <v>5</v>
      </c>
      <c r="AF894" s="19">
        <v>7</v>
      </c>
      <c r="AG894" s="19">
        <v>0</v>
      </c>
      <c r="AH894" s="19">
        <v>0</v>
      </c>
      <c r="AI894" s="19">
        <v>9</v>
      </c>
      <c r="AJ894" s="19">
        <v>8</v>
      </c>
      <c r="AK894" s="19">
        <v>0</v>
      </c>
      <c r="AL894" s="19">
        <v>0</v>
      </c>
      <c r="AM894" s="19">
        <v>9</v>
      </c>
      <c r="AN894" s="19">
        <v>5</v>
      </c>
      <c r="AO894" s="19">
        <v>0</v>
      </c>
      <c r="AP894" s="19">
        <v>0</v>
      </c>
      <c r="AQ894" s="19">
        <v>4</v>
      </c>
      <c r="AR894" s="19">
        <v>3</v>
      </c>
      <c r="AS894" s="19">
        <v>0</v>
      </c>
      <c r="AT894" s="19">
        <v>0</v>
      </c>
      <c r="AU894" s="19">
        <v>3</v>
      </c>
      <c r="AV894" s="19">
        <v>1</v>
      </c>
      <c r="AW894" s="19">
        <v>0</v>
      </c>
      <c r="AX894" s="19">
        <v>0</v>
      </c>
      <c r="AY894" s="19">
        <v>0</v>
      </c>
      <c r="AZ894" s="19">
        <v>0</v>
      </c>
      <c r="BA894" s="19">
        <v>0</v>
      </c>
      <c r="BB894" s="19">
        <v>0</v>
      </c>
      <c r="BC894" s="46"/>
      <c r="BD894" s="49"/>
      <c r="BE894" s="52"/>
      <c r="BF894" s="52"/>
      <c r="BG894" s="55"/>
      <c r="BH894" s="56" t="s">
        <v>6163</v>
      </c>
    </row>
    <row r="895" spans="1:60" ht="16.2" x14ac:dyDescent="0.25">
      <c r="A895" s="41" t="s">
        <v>6164</v>
      </c>
      <c r="B895" s="42" t="s">
        <v>6165</v>
      </c>
      <c r="C895" s="41" t="s">
        <v>6166</v>
      </c>
      <c r="D895" s="41" t="s">
        <v>6167</v>
      </c>
      <c r="E895" s="41" t="s">
        <v>6168</v>
      </c>
      <c r="F895" s="41" t="s">
        <v>137</v>
      </c>
      <c r="G895" s="43">
        <v>44300</v>
      </c>
      <c r="H895" s="17" t="s">
        <v>6169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1</v>
      </c>
      <c r="U895" s="17">
        <v>0</v>
      </c>
      <c r="V895" s="17">
        <v>0</v>
      </c>
      <c r="W895" s="17">
        <v>2</v>
      </c>
      <c r="X895" s="17">
        <v>2</v>
      </c>
      <c r="Y895" s="17">
        <v>0</v>
      </c>
      <c r="Z895" s="17">
        <v>0</v>
      </c>
      <c r="AA895" s="17">
        <v>3</v>
      </c>
      <c r="AB895" s="17">
        <v>3</v>
      </c>
      <c r="AC895" s="17">
        <v>0</v>
      </c>
      <c r="AD895" s="17">
        <v>0</v>
      </c>
      <c r="AE895" s="17">
        <v>4</v>
      </c>
      <c r="AF895" s="17">
        <v>6</v>
      </c>
      <c r="AG895" s="17">
        <v>0</v>
      </c>
      <c r="AH895" s="17">
        <v>0</v>
      </c>
      <c r="AI895" s="17">
        <v>7</v>
      </c>
      <c r="AJ895" s="17">
        <v>5</v>
      </c>
      <c r="AK895" s="17">
        <v>0</v>
      </c>
      <c r="AL895" s="17">
        <v>0</v>
      </c>
      <c r="AM895" s="17">
        <v>7</v>
      </c>
      <c r="AN895" s="17">
        <v>3</v>
      </c>
      <c r="AO895" s="17">
        <v>0</v>
      </c>
      <c r="AP895" s="17">
        <v>0</v>
      </c>
      <c r="AQ895" s="17">
        <v>2</v>
      </c>
      <c r="AR895" s="17">
        <v>2</v>
      </c>
      <c r="AS895" s="17">
        <v>0</v>
      </c>
      <c r="AT895" s="17">
        <v>0</v>
      </c>
      <c r="AU895" s="17">
        <v>2</v>
      </c>
      <c r="AV895" s="17">
        <v>0</v>
      </c>
      <c r="AW895" s="17">
        <v>0</v>
      </c>
      <c r="AX895" s="17">
        <v>0</v>
      </c>
      <c r="AY895" s="17">
        <v>0</v>
      </c>
      <c r="AZ895" s="17">
        <v>0</v>
      </c>
      <c r="BA895" s="17">
        <v>0</v>
      </c>
      <c r="BB895" s="17">
        <v>0</v>
      </c>
      <c r="BC895" s="44">
        <f t="shared" ref="BC895" si="1184">SUM(I895:BB895)</f>
        <v>49</v>
      </c>
      <c r="BD895" s="47">
        <f t="shared" ref="BD895" si="1185">SUM(I896:BB896)</f>
        <v>49</v>
      </c>
      <c r="BE895" s="50">
        <f t="shared" ref="BE895" si="1186">SUM(I897:BB897)</f>
        <v>49</v>
      </c>
      <c r="BF895" s="50">
        <f t="shared" ref="BF895" si="1187">BE895-BC895</f>
        <v>0</v>
      </c>
      <c r="BG895" s="53">
        <v>0.84290000000000009</v>
      </c>
      <c r="BH895" s="56" t="s">
        <v>6170</v>
      </c>
    </row>
    <row r="896" spans="1:60" ht="16.2" x14ac:dyDescent="0.25">
      <c r="A896" s="41" t="s">
        <v>6171</v>
      </c>
      <c r="B896" s="42" t="s">
        <v>6172</v>
      </c>
      <c r="C896" s="41" t="s">
        <v>6173</v>
      </c>
      <c r="D896" s="41" t="s">
        <v>6174</v>
      </c>
      <c r="E896" s="41" t="s">
        <v>6175</v>
      </c>
      <c r="F896" s="41" t="s">
        <v>137</v>
      </c>
      <c r="G896" s="43">
        <v>44300</v>
      </c>
      <c r="H896" s="18" t="s">
        <v>6176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1</v>
      </c>
      <c r="U896" s="18">
        <v>0</v>
      </c>
      <c r="V896" s="18">
        <v>0</v>
      </c>
      <c r="W896" s="18">
        <v>2</v>
      </c>
      <c r="X896" s="18">
        <v>2</v>
      </c>
      <c r="Y896" s="18">
        <v>0</v>
      </c>
      <c r="Z896" s="18">
        <v>0</v>
      </c>
      <c r="AA896" s="18">
        <v>3</v>
      </c>
      <c r="AB896" s="18">
        <v>3</v>
      </c>
      <c r="AC896" s="18">
        <v>0</v>
      </c>
      <c r="AD896" s="18">
        <v>0</v>
      </c>
      <c r="AE896" s="18">
        <v>4</v>
      </c>
      <c r="AF896" s="18">
        <v>6</v>
      </c>
      <c r="AG896" s="18">
        <v>0</v>
      </c>
      <c r="AH896" s="18">
        <v>0</v>
      </c>
      <c r="AI896" s="18">
        <v>7</v>
      </c>
      <c r="AJ896" s="18">
        <v>5</v>
      </c>
      <c r="AK896" s="18">
        <v>0</v>
      </c>
      <c r="AL896" s="18">
        <v>0</v>
      </c>
      <c r="AM896" s="18">
        <v>7</v>
      </c>
      <c r="AN896" s="18">
        <v>3</v>
      </c>
      <c r="AO896" s="18">
        <v>0</v>
      </c>
      <c r="AP896" s="18">
        <v>0</v>
      </c>
      <c r="AQ896" s="18">
        <v>2</v>
      </c>
      <c r="AR896" s="18">
        <v>2</v>
      </c>
      <c r="AS896" s="18">
        <v>0</v>
      </c>
      <c r="AT896" s="18">
        <v>0</v>
      </c>
      <c r="AU896" s="18">
        <v>2</v>
      </c>
      <c r="AV896" s="18">
        <v>0</v>
      </c>
      <c r="AW896" s="18">
        <v>0</v>
      </c>
      <c r="AX896" s="18">
        <v>0</v>
      </c>
      <c r="AY896" s="18">
        <v>0</v>
      </c>
      <c r="AZ896" s="18">
        <v>0</v>
      </c>
      <c r="BA896" s="18">
        <v>0</v>
      </c>
      <c r="BB896" s="18">
        <v>0</v>
      </c>
      <c r="BC896" s="45"/>
      <c r="BD896" s="48"/>
      <c r="BE896" s="51"/>
      <c r="BF896" s="51"/>
      <c r="BG896" s="54"/>
      <c r="BH896" s="56" t="s">
        <v>6177</v>
      </c>
    </row>
    <row r="897" spans="1:60" ht="16.2" x14ac:dyDescent="0.25">
      <c r="A897" s="41" t="s">
        <v>6178</v>
      </c>
      <c r="B897" s="42" t="s">
        <v>6179</v>
      </c>
      <c r="C897" s="41" t="s">
        <v>6180</v>
      </c>
      <c r="D897" s="41" t="s">
        <v>6181</v>
      </c>
      <c r="E897" s="41" t="s">
        <v>6182</v>
      </c>
      <c r="F897" s="41" t="s">
        <v>137</v>
      </c>
      <c r="G897" s="43">
        <v>44300</v>
      </c>
      <c r="H897" s="19" t="s">
        <v>6183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1</v>
      </c>
      <c r="U897" s="19">
        <v>0</v>
      </c>
      <c r="V897" s="19">
        <v>0</v>
      </c>
      <c r="W897" s="19">
        <v>2</v>
      </c>
      <c r="X897" s="19">
        <v>2</v>
      </c>
      <c r="Y897" s="19">
        <v>0</v>
      </c>
      <c r="Z897" s="19">
        <v>0</v>
      </c>
      <c r="AA897" s="19">
        <v>3</v>
      </c>
      <c r="AB897" s="19">
        <v>3</v>
      </c>
      <c r="AC897" s="19">
        <v>0</v>
      </c>
      <c r="AD897" s="19">
        <v>0</v>
      </c>
      <c r="AE897" s="19">
        <v>4</v>
      </c>
      <c r="AF897" s="19">
        <v>6</v>
      </c>
      <c r="AG897" s="19">
        <v>0</v>
      </c>
      <c r="AH897" s="19">
        <v>0</v>
      </c>
      <c r="AI897" s="19">
        <v>7</v>
      </c>
      <c r="AJ897" s="19">
        <v>5</v>
      </c>
      <c r="AK897" s="19">
        <v>0</v>
      </c>
      <c r="AL897" s="19">
        <v>0</v>
      </c>
      <c r="AM897" s="19">
        <v>7</v>
      </c>
      <c r="AN897" s="19">
        <v>3</v>
      </c>
      <c r="AO897" s="19">
        <v>0</v>
      </c>
      <c r="AP897" s="19">
        <v>0</v>
      </c>
      <c r="AQ897" s="19">
        <v>2</v>
      </c>
      <c r="AR897" s="19">
        <v>2</v>
      </c>
      <c r="AS897" s="19">
        <v>0</v>
      </c>
      <c r="AT897" s="19">
        <v>0</v>
      </c>
      <c r="AU897" s="19">
        <v>2</v>
      </c>
      <c r="AV897" s="19">
        <v>0</v>
      </c>
      <c r="AW897" s="19">
        <v>0</v>
      </c>
      <c r="AX897" s="19">
        <v>0</v>
      </c>
      <c r="AY897" s="19">
        <v>0</v>
      </c>
      <c r="AZ897" s="19">
        <v>0</v>
      </c>
      <c r="BA897" s="19">
        <v>0</v>
      </c>
      <c r="BB897" s="19">
        <v>0</v>
      </c>
      <c r="BC897" s="46"/>
      <c r="BD897" s="49"/>
      <c r="BE897" s="52"/>
      <c r="BF897" s="52"/>
      <c r="BG897" s="55"/>
      <c r="BH897" s="56" t="s">
        <v>6184</v>
      </c>
    </row>
    <row r="898" spans="1:60" ht="16.2" x14ac:dyDescent="0.25">
      <c r="A898" s="41" t="s">
        <v>6185</v>
      </c>
      <c r="B898" s="42" t="s">
        <v>6186</v>
      </c>
      <c r="C898" s="41" t="s">
        <v>6187</v>
      </c>
      <c r="D898" s="41" t="s">
        <v>6188</v>
      </c>
      <c r="E898" s="41" t="s">
        <v>6189</v>
      </c>
      <c r="F898" s="41" t="s">
        <v>137</v>
      </c>
      <c r="G898" s="43">
        <v>44296</v>
      </c>
      <c r="H898" s="17" t="s">
        <v>6190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4</v>
      </c>
      <c r="O898" s="17">
        <v>0</v>
      </c>
      <c r="P898" s="17">
        <v>2</v>
      </c>
      <c r="Q898" s="17">
        <v>4</v>
      </c>
      <c r="R898" s="17">
        <v>0</v>
      </c>
      <c r="S898" s="17">
        <v>6</v>
      </c>
      <c r="T898" s="17">
        <v>6</v>
      </c>
      <c r="U898" s="17">
        <v>0</v>
      </c>
      <c r="V898" s="17">
        <v>0</v>
      </c>
      <c r="W898" s="17">
        <v>6</v>
      </c>
      <c r="X898" s="17">
        <v>4</v>
      </c>
      <c r="Y898" s="17">
        <v>0</v>
      </c>
      <c r="Z898" s="17">
        <v>0</v>
      </c>
      <c r="AA898" s="17">
        <v>4</v>
      </c>
      <c r="AB898" s="17">
        <v>4</v>
      </c>
      <c r="AC898" s="17">
        <v>0</v>
      </c>
      <c r="AD898" s="17">
        <v>0</v>
      </c>
      <c r="AE898" s="17">
        <v>4</v>
      </c>
      <c r="AF898" s="17">
        <v>0</v>
      </c>
      <c r="AG898" s="17">
        <v>0</v>
      </c>
      <c r="AH898" s="17">
        <v>0</v>
      </c>
      <c r="AI898" s="17">
        <v>0</v>
      </c>
      <c r="AJ898" s="17">
        <v>0</v>
      </c>
      <c r="AK898" s="17">
        <v>0</v>
      </c>
      <c r="AL898" s="17">
        <v>0</v>
      </c>
      <c r="AM898" s="17">
        <v>0</v>
      </c>
      <c r="AN898" s="17">
        <v>0</v>
      </c>
      <c r="AO898" s="17">
        <v>0</v>
      </c>
      <c r="AP898" s="17">
        <v>0</v>
      </c>
      <c r="AQ898" s="17">
        <v>0</v>
      </c>
      <c r="AR898" s="17">
        <v>0</v>
      </c>
      <c r="AS898" s="17">
        <v>0</v>
      </c>
      <c r="AT898" s="17">
        <v>0</v>
      </c>
      <c r="AU898" s="17">
        <v>0</v>
      </c>
      <c r="AV898" s="17">
        <v>0</v>
      </c>
      <c r="AW898" s="17">
        <v>0</v>
      </c>
      <c r="AX898" s="17">
        <v>0</v>
      </c>
      <c r="AY898" s="17">
        <v>0</v>
      </c>
      <c r="AZ898" s="17">
        <v>0</v>
      </c>
      <c r="BA898" s="17">
        <v>0</v>
      </c>
      <c r="BB898" s="17">
        <v>0</v>
      </c>
      <c r="BC898" s="44">
        <f t="shared" ref="BC898" si="1188">SUM(I898:BB898)</f>
        <v>44</v>
      </c>
      <c r="BD898" s="47">
        <f t="shared" ref="BD898" si="1189">SUM(I899:BB899)</f>
        <v>0</v>
      </c>
      <c r="BE898" s="50">
        <f t="shared" ref="BE898" si="1190">SUM(I900:BB900)</f>
        <v>0</v>
      </c>
      <c r="BF898" s="50">
        <f t="shared" ref="BF898" si="1191">BE898-BC898</f>
        <v>-44</v>
      </c>
      <c r="BG898" s="53">
        <v>0.86620000000000008</v>
      </c>
      <c r="BH898" s="56" t="s">
        <v>6191</v>
      </c>
    </row>
    <row r="899" spans="1:60" ht="16.2" x14ac:dyDescent="0.25">
      <c r="A899" s="41" t="s">
        <v>6192</v>
      </c>
      <c r="B899" s="42" t="s">
        <v>6193</v>
      </c>
      <c r="C899" s="41" t="s">
        <v>6194</v>
      </c>
      <c r="D899" s="41" t="s">
        <v>6195</v>
      </c>
      <c r="E899" s="41" t="s">
        <v>6196</v>
      </c>
      <c r="F899" s="41" t="s">
        <v>137</v>
      </c>
      <c r="G899" s="43">
        <v>44296</v>
      </c>
      <c r="H899" s="18" t="s">
        <v>6197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  <c r="AI899" s="18">
        <v>0</v>
      </c>
      <c r="AJ899" s="18">
        <v>0</v>
      </c>
      <c r="AK899" s="18">
        <v>0</v>
      </c>
      <c r="AL899" s="18">
        <v>0</v>
      </c>
      <c r="AM899" s="18">
        <v>0</v>
      </c>
      <c r="AN899" s="18">
        <v>0</v>
      </c>
      <c r="AO899" s="18">
        <v>0</v>
      </c>
      <c r="AP899" s="18">
        <v>0</v>
      </c>
      <c r="AQ899" s="18">
        <v>0</v>
      </c>
      <c r="AR899" s="18">
        <v>0</v>
      </c>
      <c r="AS899" s="18">
        <v>0</v>
      </c>
      <c r="AT899" s="18">
        <v>0</v>
      </c>
      <c r="AU899" s="18">
        <v>0</v>
      </c>
      <c r="AV899" s="18">
        <v>0</v>
      </c>
      <c r="AW899" s="18">
        <v>0</v>
      </c>
      <c r="AX899" s="18">
        <v>0</v>
      </c>
      <c r="AY899" s="18">
        <v>0</v>
      </c>
      <c r="AZ899" s="18">
        <v>0</v>
      </c>
      <c r="BA899" s="18">
        <v>0</v>
      </c>
      <c r="BB899" s="18">
        <v>0</v>
      </c>
      <c r="BC899" s="45"/>
      <c r="BD899" s="48"/>
      <c r="BE899" s="51"/>
      <c r="BF899" s="51"/>
      <c r="BG899" s="54"/>
      <c r="BH899" s="56" t="s">
        <v>6198</v>
      </c>
    </row>
    <row r="900" spans="1:60" ht="16.2" x14ac:dyDescent="0.25">
      <c r="A900" s="41" t="s">
        <v>6199</v>
      </c>
      <c r="B900" s="42" t="s">
        <v>6200</v>
      </c>
      <c r="C900" s="41" t="s">
        <v>6201</v>
      </c>
      <c r="D900" s="41" t="s">
        <v>6202</v>
      </c>
      <c r="E900" s="41" t="s">
        <v>6203</v>
      </c>
      <c r="F900" s="41" t="s">
        <v>137</v>
      </c>
      <c r="G900" s="43">
        <v>44296</v>
      </c>
      <c r="H900" s="19" t="s">
        <v>6204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19">
        <v>0</v>
      </c>
      <c r="AL900" s="19">
        <v>0</v>
      </c>
      <c r="AM900" s="19">
        <v>0</v>
      </c>
      <c r="AN900" s="19">
        <v>0</v>
      </c>
      <c r="AO900" s="19">
        <v>0</v>
      </c>
      <c r="AP900" s="19">
        <v>0</v>
      </c>
      <c r="AQ900" s="19">
        <v>0</v>
      </c>
      <c r="AR900" s="19">
        <v>0</v>
      </c>
      <c r="AS900" s="19">
        <v>0</v>
      </c>
      <c r="AT900" s="19">
        <v>0</v>
      </c>
      <c r="AU900" s="19">
        <v>0</v>
      </c>
      <c r="AV900" s="19">
        <v>0</v>
      </c>
      <c r="AW900" s="19">
        <v>0</v>
      </c>
      <c r="AX900" s="19">
        <v>0</v>
      </c>
      <c r="AY900" s="19">
        <v>0</v>
      </c>
      <c r="AZ900" s="19">
        <v>0</v>
      </c>
      <c r="BA900" s="19">
        <v>0</v>
      </c>
      <c r="BB900" s="19">
        <v>0</v>
      </c>
      <c r="BC900" s="46"/>
      <c r="BD900" s="49"/>
      <c r="BE900" s="52"/>
      <c r="BF900" s="52"/>
      <c r="BG900" s="55"/>
      <c r="BH900" s="56" t="s">
        <v>6205</v>
      </c>
    </row>
    <row r="901" spans="1:60" ht="16.2" x14ac:dyDescent="0.25">
      <c r="A901" s="41" t="s">
        <v>6206</v>
      </c>
      <c r="B901" s="42" t="s">
        <v>6207</v>
      </c>
      <c r="C901" s="41" t="s">
        <v>6208</v>
      </c>
      <c r="D901" s="41" t="s">
        <v>6209</v>
      </c>
      <c r="E901" s="41" t="s">
        <v>6210</v>
      </c>
      <c r="F901" s="41" t="s">
        <v>137</v>
      </c>
      <c r="G901" s="43">
        <v>44299</v>
      </c>
      <c r="H901" s="17" t="s">
        <v>6211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1</v>
      </c>
      <c r="U901" s="17">
        <v>0</v>
      </c>
      <c r="V901" s="17">
        <v>0</v>
      </c>
      <c r="W901" s="17">
        <v>2</v>
      </c>
      <c r="X901" s="17">
        <v>1</v>
      </c>
      <c r="Y901" s="17">
        <v>0</v>
      </c>
      <c r="Z901" s="17">
        <v>0</v>
      </c>
      <c r="AA901" s="17">
        <v>2</v>
      </c>
      <c r="AB901" s="17">
        <v>2</v>
      </c>
      <c r="AC901" s="17">
        <v>0</v>
      </c>
      <c r="AD901" s="17">
        <v>0</v>
      </c>
      <c r="AE901" s="17">
        <v>3</v>
      </c>
      <c r="AF901" s="17">
        <v>4</v>
      </c>
      <c r="AG901" s="17">
        <v>0</v>
      </c>
      <c r="AH901" s="17">
        <v>0</v>
      </c>
      <c r="AI901" s="17">
        <v>6</v>
      </c>
      <c r="AJ901" s="17">
        <v>5</v>
      </c>
      <c r="AK901" s="17">
        <v>0</v>
      </c>
      <c r="AL901" s="17">
        <v>0</v>
      </c>
      <c r="AM901" s="17">
        <v>5</v>
      </c>
      <c r="AN901" s="17">
        <v>3</v>
      </c>
      <c r="AO901" s="17">
        <v>0</v>
      </c>
      <c r="AP901" s="17">
        <v>0</v>
      </c>
      <c r="AQ901" s="17">
        <v>2</v>
      </c>
      <c r="AR901" s="17">
        <v>2</v>
      </c>
      <c r="AS901" s="17">
        <v>0</v>
      </c>
      <c r="AT901" s="17">
        <v>0</v>
      </c>
      <c r="AU901" s="17">
        <v>1</v>
      </c>
      <c r="AV901" s="17">
        <v>0</v>
      </c>
      <c r="AW901" s="17">
        <v>0</v>
      </c>
      <c r="AX901" s="17">
        <v>0</v>
      </c>
      <c r="AY901" s="17">
        <v>0</v>
      </c>
      <c r="AZ901" s="17">
        <v>0</v>
      </c>
      <c r="BA901" s="17">
        <v>0</v>
      </c>
      <c r="BB901" s="17">
        <v>0</v>
      </c>
      <c r="BC901" s="44">
        <f t="shared" ref="BC901" si="1192">SUM(I901:BB901)</f>
        <v>39</v>
      </c>
      <c r="BD901" s="47">
        <f t="shared" ref="BD901" si="1193">SUM(I902:BB902)</f>
        <v>39</v>
      </c>
      <c r="BE901" s="50">
        <f t="shared" ref="BE901" si="1194">SUM(I903:BB903)</f>
        <v>39</v>
      </c>
      <c r="BF901" s="50">
        <f t="shared" ref="BF901" si="1195">BE901-BC901</f>
        <v>0</v>
      </c>
      <c r="BG901" s="53">
        <v>0.84079999999999999</v>
      </c>
      <c r="BH901" s="56" t="s">
        <v>6212</v>
      </c>
    </row>
    <row r="902" spans="1:60" ht="16.2" x14ac:dyDescent="0.25">
      <c r="A902" s="41" t="s">
        <v>6213</v>
      </c>
      <c r="B902" s="42" t="s">
        <v>6214</v>
      </c>
      <c r="C902" s="41" t="s">
        <v>6215</v>
      </c>
      <c r="D902" s="41" t="s">
        <v>6216</v>
      </c>
      <c r="E902" s="41" t="s">
        <v>6217</v>
      </c>
      <c r="F902" s="41" t="s">
        <v>137</v>
      </c>
      <c r="G902" s="43">
        <v>44299</v>
      </c>
      <c r="H902" s="18" t="s">
        <v>6218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1</v>
      </c>
      <c r="U902" s="18">
        <v>0</v>
      </c>
      <c r="V902" s="18">
        <v>0</v>
      </c>
      <c r="W902" s="18">
        <v>2</v>
      </c>
      <c r="X902" s="18">
        <v>1</v>
      </c>
      <c r="Y902" s="18">
        <v>0</v>
      </c>
      <c r="Z902" s="18">
        <v>0</v>
      </c>
      <c r="AA902" s="18">
        <v>2</v>
      </c>
      <c r="AB902" s="18">
        <v>2</v>
      </c>
      <c r="AC902" s="18">
        <v>0</v>
      </c>
      <c r="AD902" s="18">
        <v>0</v>
      </c>
      <c r="AE902" s="18">
        <v>3</v>
      </c>
      <c r="AF902" s="18">
        <v>4</v>
      </c>
      <c r="AG902" s="18">
        <v>0</v>
      </c>
      <c r="AH902" s="18">
        <v>0</v>
      </c>
      <c r="AI902" s="18">
        <v>6</v>
      </c>
      <c r="AJ902" s="18">
        <v>5</v>
      </c>
      <c r="AK902" s="18">
        <v>0</v>
      </c>
      <c r="AL902" s="18">
        <v>0</v>
      </c>
      <c r="AM902" s="18">
        <v>5</v>
      </c>
      <c r="AN902" s="18">
        <v>3</v>
      </c>
      <c r="AO902" s="18">
        <v>0</v>
      </c>
      <c r="AP902" s="18">
        <v>0</v>
      </c>
      <c r="AQ902" s="18">
        <v>2</v>
      </c>
      <c r="AR902" s="18">
        <v>2</v>
      </c>
      <c r="AS902" s="18">
        <v>0</v>
      </c>
      <c r="AT902" s="18">
        <v>0</v>
      </c>
      <c r="AU902" s="18">
        <v>1</v>
      </c>
      <c r="AV902" s="18">
        <v>0</v>
      </c>
      <c r="AW902" s="18">
        <v>0</v>
      </c>
      <c r="AX902" s="18">
        <v>0</v>
      </c>
      <c r="AY902" s="18">
        <v>0</v>
      </c>
      <c r="AZ902" s="18">
        <v>0</v>
      </c>
      <c r="BA902" s="18">
        <v>0</v>
      </c>
      <c r="BB902" s="18">
        <v>0</v>
      </c>
      <c r="BC902" s="45"/>
      <c r="BD902" s="48"/>
      <c r="BE902" s="51"/>
      <c r="BF902" s="51"/>
      <c r="BG902" s="54"/>
      <c r="BH902" s="56" t="s">
        <v>6219</v>
      </c>
    </row>
    <row r="903" spans="1:60" ht="16.2" x14ac:dyDescent="0.25">
      <c r="A903" s="41" t="s">
        <v>6220</v>
      </c>
      <c r="B903" s="42" t="s">
        <v>6221</v>
      </c>
      <c r="C903" s="41" t="s">
        <v>6222</v>
      </c>
      <c r="D903" s="41" t="s">
        <v>6223</v>
      </c>
      <c r="E903" s="41" t="s">
        <v>6224</v>
      </c>
      <c r="F903" s="41" t="s">
        <v>137</v>
      </c>
      <c r="G903" s="43">
        <v>44299</v>
      </c>
      <c r="H903" s="19" t="s">
        <v>6225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1</v>
      </c>
      <c r="U903" s="19">
        <v>0</v>
      </c>
      <c r="V903" s="19">
        <v>0</v>
      </c>
      <c r="W903" s="19">
        <v>2</v>
      </c>
      <c r="X903" s="19">
        <v>1</v>
      </c>
      <c r="Y903" s="19">
        <v>0</v>
      </c>
      <c r="Z903" s="19">
        <v>0</v>
      </c>
      <c r="AA903" s="19">
        <v>2</v>
      </c>
      <c r="AB903" s="19">
        <v>2</v>
      </c>
      <c r="AC903" s="19">
        <v>0</v>
      </c>
      <c r="AD903" s="19">
        <v>0</v>
      </c>
      <c r="AE903" s="19">
        <v>3</v>
      </c>
      <c r="AF903" s="19">
        <v>4</v>
      </c>
      <c r="AG903" s="19">
        <v>0</v>
      </c>
      <c r="AH903" s="19">
        <v>0</v>
      </c>
      <c r="AI903" s="19">
        <v>6</v>
      </c>
      <c r="AJ903" s="19">
        <v>5</v>
      </c>
      <c r="AK903" s="19">
        <v>0</v>
      </c>
      <c r="AL903" s="19">
        <v>0</v>
      </c>
      <c r="AM903" s="19">
        <v>5</v>
      </c>
      <c r="AN903" s="19">
        <v>3</v>
      </c>
      <c r="AO903" s="19">
        <v>0</v>
      </c>
      <c r="AP903" s="19">
        <v>0</v>
      </c>
      <c r="AQ903" s="19">
        <v>2</v>
      </c>
      <c r="AR903" s="19">
        <v>2</v>
      </c>
      <c r="AS903" s="19">
        <v>0</v>
      </c>
      <c r="AT903" s="19">
        <v>0</v>
      </c>
      <c r="AU903" s="19">
        <v>1</v>
      </c>
      <c r="AV903" s="19">
        <v>0</v>
      </c>
      <c r="AW903" s="19">
        <v>0</v>
      </c>
      <c r="AX903" s="19">
        <v>0</v>
      </c>
      <c r="AY903" s="19">
        <v>0</v>
      </c>
      <c r="AZ903" s="19">
        <v>0</v>
      </c>
      <c r="BA903" s="19">
        <v>0</v>
      </c>
      <c r="BB903" s="19">
        <v>0</v>
      </c>
      <c r="BC903" s="46"/>
      <c r="BD903" s="49"/>
      <c r="BE903" s="52"/>
      <c r="BF903" s="52"/>
      <c r="BG903" s="55"/>
      <c r="BH903" s="56" t="s">
        <v>6226</v>
      </c>
    </row>
    <row r="904" spans="1:60" ht="16.2" x14ac:dyDescent="0.25">
      <c r="A904" s="41" t="s">
        <v>6227</v>
      </c>
      <c r="B904" s="42" t="s">
        <v>6228</v>
      </c>
      <c r="C904" s="41" t="s">
        <v>6229</v>
      </c>
      <c r="D904" s="41" t="s">
        <v>6230</v>
      </c>
      <c r="E904" s="41" t="s">
        <v>6231</v>
      </c>
      <c r="F904" s="41" t="s">
        <v>137</v>
      </c>
      <c r="G904" s="43">
        <v>44298</v>
      </c>
      <c r="H904" s="17" t="s">
        <v>6232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2</v>
      </c>
      <c r="Q904" s="17">
        <v>4</v>
      </c>
      <c r="R904" s="17">
        <v>0</v>
      </c>
      <c r="S904" s="17">
        <v>5</v>
      </c>
      <c r="T904" s="17">
        <v>5</v>
      </c>
      <c r="U904" s="17">
        <v>0</v>
      </c>
      <c r="V904" s="17">
        <v>0</v>
      </c>
      <c r="W904" s="17">
        <v>7</v>
      </c>
      <c r="X904" s="17">
        <v>4</v>
      </c>
      <c r="Y904" s="17">
        <v>0</v>
      </c>
      <c r="Z904" s="17">
        <v>0</v>
      </c>
      <c r="AA904" s="17">
        <v>2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  <c r="AI904" s="17">
        <v>0</v>
      </c>
      <c r="AJ904" s="17">
        <v>0</v>
      </c>
      <c r="AK904" s="17">
        <v>0</v>
      </c>
      <c r="AL904" s="17">
        <v>0</v>
      </c>
      <c r="AM904" s="17">
        <v>0</v>
      </c>
      <c r="AN904" s="17">
        <v>0</v>
      </c>
      <c r="AO904" s="17">
        <v>0</v>
      </c>
      <c r="AP904" s="17">
        <v>0</v>
      </c>
      <c r="AQ904" s="17">
        <v>0</v>
      </c>
      <c r="AR904" s="17">
        <v>0</v>
      </c>
      <c r="AS904" s="17">
        <v>0</v>
      </c>
      <c r="AT904" s="17">
        <v>0</v>
      </c>
      <c r="AU904" s="17">
        <v>0</v>
      </c>
      <c r="AV904" s="17">
        <v>0</v>
      </c>
      <c r="AW904" s="17">
        <v>0</v>
      </c>
      <c r="AX904" s="17">
        <v>0</v>
      </c>
      <c r="AY904" s="17">
        <v>0</v>
      </c>
      <c r="AZ904" s="17">
        <v>0</v>
      </c>
      <c r="BA904" s="17">
        <v>0</v>
      </c>
      <c r="BB904" s="17">
        <v>0</v>
      </c>
      <c r="BC904" s="44">
        <f t="shared" ref="BC904" si="1196">SUM(I904:BB904)</f>
        <v>29</v>
      </c>
      <c r="BD904" s="47">
        <f t="shared" ref="BD904" si="1197">SUM(I905:BB905)</f>
        <v>29</v>
      </c>
      <c r="BE904" s="50">
        <f t="shared" ref="BE904" si="1198">SUM(I906:BB906)</f>
        <v>29</v>
      </c>
      <c r="BF904" s="50">
        <f t="shared" ref="BF904" si="1199">BE904-BC904</f>
        <v>0</v>
      </c>
      <c r="BG904" s="53">
        <v>0.86110000000000009</v>
      </c>
      <c r="BH904" s="56" t="s">
        <v>6233</v>
      </c>
    </row>
    <row r="905" spans="1:60" ht="16.2" x14ac:dyDescent="0.25">
      <c r="A905" s="41" t="s">
        <v>6234</v>
      </c>
      <c r="B905" s="42" t="s">
        <v>6235</v>
      </c>
      <c r="C905" s="41" t="s">
        <v>6236</v>
      </c>
      <c r="D905" s="41" t="s">
        <v>6237</v>
      </c>
      <c r="E905" s="41" t="s">
        <v>6238</v>
      </c>
      <c r="F905" s="41" t="s">
        <v>137</v>
      </c>
      <c r="G905" s="43">
        <v>44298</v>
      </c>
      <c r="H905" s="18" t="s">
        <v>6239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2</v>
      </c>
      <c r="Q905" s="18">
        <v>4</v>
      </c>
      <c r="R905" s="18">
        <v>0</v>
      </c>
      <c r="S905" s="18">
        <v>5</v>
      </c>
      <c r="T905" s="18">
        <v>5</v>
      </c>
      <c r="U905" s="18">
        <v>0</v>
      </c>
      <c r="V905" s="18">
        <v>0</v>
      </c>
      <c r="W905" s="18">
        <v>7</v>
      </c>
      <c r="X905" s="18">
        <v>4</v>
      </c>
      <c r="Y905" s="18">
        <v>0</v>
      </c>
      <c r="Z905" s="18">
        <v>0</v>
      </c>
      <c r="AA905" s="18">
        <v>2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  <c r="AI905" s="18">
        <v>0</v>
      </c>
      <c r="AJ905" s="18">
        <v>0</v>
      </c>
      <c r="AK905" s="18">
        <v>0</v>
      </c>
      <c r="AL905" s="18">
        <v>0</v>
      </c>
      <c r="AM905" s="18">
        <v>0</v>
      </c>
      <c r="AN905" s="18">
        <v>0</v>
      </c>
      <c r="AO905" s="18">
        <v>0</v>
      </c>
      <c r="AP905" s="18">
        <v>0</v>
      </c>
      <c r="AQ905" s="18">
        <v>0</v>
      </c>
      <c r="AR905" s="18">
        <v>0</v>
      </c>
      <c r="AS905" s="18">
        <v>0</v>
      </c>
      <c r="AT905" s="18">
        <v>0</v>
      </c>
      <c r="AU905" s="18">
        <v>0</v>
      </c>
      <c r="AV905" s="18">
        <v>0</v>
      </c>
      <c r="AW905" s="18">
        <v>0</v>
      </c>
      <c r="AX905" s="18">
        <v>0</v>
      </c>
      <c r="AY905" s="18">
        <v>0</v>
      </c>
      <c r="AZ905" s="18">
        <v>0</v>
      </c>
      <c r="BA905" s="18">
        <v>0</v>
      </c>
      <c r="BB905" s="18">
        <v>0</v>
      </c>
      <c r="BC905" s="45"/>
      <c r="BD905" s="48"/>
      <c r="BE905" s="51"/>
      <c r="BF905" s="51"/>
      <c r="BG905" s="54"/>
      <c r="BH905" s="56" t="s">
        <v>6240</v>
      </c>
    </row>
    <row r="906" spans="1:60" ht="16.2" x14ac:dyDescent="0.25">
      <c r="A906" s="41" t="s">
        <v>6241</v>
      </c>
      <c r="B906" s="42" t="s">
        <v>6242</v>
      </c>
      <c r="C906" s="41" t="s">
        <v>6243</v>
      </c>
      <c r="D906" s="41" t="s">
        <v>6244</v>
      </c>
      <c r="E906" s="41" t="s">
        <v>6245</v>
      </c>
      <c r="F906" s="41" t="s">
        <v>137</v>
      </c>
      <c r="G906" s="43">
        <v>44298</v>
      </c>
      <c r="H906" s="19" t="s">
        <v>6246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19">
        <v>2</v>
      </c>
      <c r="Q906" s="19">
        <v>4</v>
      </c>
      <c r="R906" s="19">
        <v>0</v>
      </c>
      <c r="S906" s="19">
        <v>5</v>
      </c>
      <c r="T906" s="19">
        <v>5</v>
      </c>
      <c r="U906" s="19">
        <v>0</v>
      </c>
      <c r="V906" s="19">
        <v>0</v>
      </c>
      <c r="W906" s="19">
        <v>7</v>
      </c>
      <c r="X906" s="19">
        <v>4</v>
      </c>
      <c r="Y906" s="19">
        <v>0</v>
      </c>
      <c r="Z906" s="19">
        <v>0</v>
      </c>
      <c r="AA906" s="19">
        <v>2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19">
        <v>0</v>
      </c>
      <c r="AK906" s="19">
        <v>0</v>
      </c>
      <c r="AL906" s="19">
        <v>0</v>
      </c>
      <c r="AM906" s="19">
        <v>0</v>
      </c>
      <c r="AN906" s="19">
        <v>0</v>
      </c>
      <c r="AO906" s="19">
        <v>0</v>
      </c>
      <c r="AP906" s="19">
        <v>0</v>
      </c>
      <c r="AQ906" s="19">
        <v>0</v>
      </c>
      <c r="AR906" s="19">
        <v>0</v>
      </c>
      <c r="AS906" s="19">
        <v>0</v>
      </c>
      <c r="AT906" s="19">
        <v>0</v>
      </c>
      <c r="AU906" s="19">
        <v>0</v>
      </c>
      <c r="AV906" s="19">
        <v>0</v>
      </c>
      <c r="AW906" s="19">
        <v>0</v>
      </c>
      <c r="AX906" s="19">
        <v>0</v>
      </c>
      <c r="AY906" s="19">
        <v>0</v>
      </c>
      <c r="AZ906" s="19">
        <v>0</v>
      </c>
      <c r="BA906" s="19">
        <v>0</v>
      </c>
      <c r="BB906" s="19">
        <v>0</v>
      </c>
      <c r="BC906" s="46"/>
      <c r="BD906" s="49"/>
      <c r="BE906" s="52"/>
      <c r="BF906" s="52"/>
      <c r="BG906" s="55"/>
      <c r="BH906" s="56" t="s">
        <v>6247</v>
      </c>
    </row>
    <row r="907" spans="1:60" ht="16.2" x14ac:dyDescent="0.25">
      <c r="A907" s="41" t="s">
        <v>6248</v>
      </c>
      <c r="B907" s="42" t="s">
        <v>6249</v>
      </c>
      <c r="C907" s="41" t="s">
        <v>6250</v>
      </c>
      <c r="D907" s="41" t="s">
        <v>6251</v>
      </c>
      <c r="E907" s="41" t="s">
        <v>6252</v>
      </c>
      <c r="F907" s="41" t="s">
        <v>137</v>
      </c>
      <c r="G907" s="43">
        <v>44298</v>
      </c>
      <c r="H907" s="17" t="s">
        <v>6253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1</v>
      </c>
      <c r="R907" s="17">
        <v>0</v>
      </c>
      <c r="S907" s="17">
        <v>1</v>
      </c>
      <c r="T907" s="17">
        <v>2</v>
      </c>
      <c r="U907" s="17">
        <v>0</v>
      </c>
      <c r="V907" s="17">
        <v>0</v>
      </c>
      <c r="W907" s="17">
        <v>4</v>
      </c>
      <c r="X907" s="17">
        <v>3</v>
      </c>
      <c r="Y907" s="17">
        <v>0</v>
      </c>
      <c r="Z907" s="17">
        <v>0</v>
      </c>
      <c r="AA907" s="17">
        <v>3</v>
      </c>
      <c r="AB907" s="17">
        <v>2</v>
      </c>
      <c r="AC907" s="17">
        <v>0</v>
      </c>
      <c r="AD907" s="17">
        <v>0</v>
      </c>
      <c r="AE907" s="17">
        <v>1</v>
      </c>
      <c r="AF907" s="17">
        <v>2</v>
      </c>
      <c r="AG907" s="17">
        <v>0</v>
      </c>
      <c r="AH907" s="17">
        <v>0</v>
      </c>
      <c r="AI907" s="17">
        <v>1</v>
      </c>
      <c r="AJ907" s="17">
        <v>0</v>
      </c>
      <c r="AK907" s="17">
        <v>0</v>
      </c>
      <c r="AL907" s="17">
        <v>0</v>
      </c>
      <c r="AM907" s="17">
        <v>0</v>
      </c>
      <c r="AN907" s="17">
        <v>0</v>
      </c>
      <c r="AO907" s="17">
        <v>0</v>
      </c>
      <c r="AP907" s="17">
        <v>0</v>
      </c>
      <c r="AQ907" s="17">
        <v>0</v>
      </c>
      <c r="AR907" s="17">
        <v>0</v>
      </c>
      <c r="AS907" s="17">
        <v>0</v>
      </c>
      <c r="AT907" s="17">
        <v>0</v>
      </c>
      <c r="AU907" s="17">
        <v>0</v>
      </c>
      <c r="AV907" s="17">
        <v>0</v>
      </c>
      <c r="AW907" s="17">
        <v>0</v>
      </c>
      <c r="AX907" s="17">
        <v>0</v>
      </c>
      <c r="AY907" s="17">
        <v>0</v>
      </c>
      <c r="AZ907" s="17">
        <v>0</v>
      </c>
      <c r="BA907" s="17">
        <v>0</v>
      </c>
      <c r="BB907" s="17">
        <v>0</v>
      </c>
      <c r="BC907" s="44">
        <f t="shared" ref="BC907" si="1200">SUM(I907:BB907)</f>
        <v>20</v>
      </c>
      <c r="BD907" s="47">
        <f t="shared" ref="BD907" si="1201">SUM(I908:BB908)</f>
        <v>20</v>
      </c>
      <c r="BE907" s="50">
        <f t="shared" ref="BE907" si="1202">SUM(I909:BB909)</f>
        <v>20</v>
      </c>
      <c r="BF907" s="50">
        <f t="shared" ref="BF907" si="1203">BE907-BC907</f>
        <v>0</v>
      </c>
      <c r="BG907" s="53">
        <v>0.87770000000000004</v>
      </c>
      <c r="BH907" s="56" t="s">
        <v>6254</v>
      </c>
    </row>
    <row r="908" spans="1:60" ht="16.2" x14ac:dyDescent="0.25">
      <c r="A908" s="41" t="s">
        <v>6255</v>
      </c>
      <c r="B908" s="42" t="s">
        <v>6256</v>
      </c>
      <c r="C908" s="41" t="s">
        <v>6257</v>
      </c>
      <c r="D908" s="41" t="s">
        <v>6258</v>
      </c>
      <c r="E908" s="41" t="s">
        <v>6259</v>
      </c>
      <c r="F908" s="41" t="s">
        <v>137</v>
      </c>
      <c r="G908" s="43">
        <v>44298</v>
      </c>
      <c r="H908" s="18" t="s">
        <v>6260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1</v>
      </c>
      <c r="R908" s="18">
        <v>0</v>
      </c>
      <c r="S908" s="18">
        <v>1</v>
      </c>
      <c r="T908" s="18">
        <v>2</v>
      </c>
      <c r="U908" s="18">
        <v>0</v>
      </c>
      <c r="V908" s="18">
        <v>0</v>
      </c>
      <c r="W908" s="18">
        <v>4</v>
      </c>
      <c r="X908" s="18">
        <v>3</v>
      </c>
      <c r="Y908" s="18">
        <v>0</v>
      </c>
      <c r="Z908" s="18">
        <v>0</v>
      </c>
      <c r="AA908" s="18">
        <v>3</v>
      </c>
      <c r="AB908" s="18">
        <v>2</v>
      </c>
      <c r="AC908" s="18">
        <v>0</v>
      </c>
      <c r="AD908" s="18">
        <v>0</v>
      </c>
      <c r="AE908" s="18">
        <v>1</v>
      </c>
      <c r="AF908" s="18">
        <v>2</v>
      </c>
      <c r="AG908" s="18">
        <v>0</v>
      </c>
      <c r="AH908" s="18">
        <v>0</v>
      </c>
      <c r="AI908" s="18">
        <v>1</v>
      </c>
      <c r="AJ908" s="18">
        <v>0</v>
      </c>
      <c r="AK908" s="18">
        <v>0</v>
      </c>
      <c r="AL908" s="18">
        <v>0</v>
      </c>
      <c r="AM908" s="18">
        <v>0</v>
      </c>
      <c r="AN908" s="18">
        <v>0</v>
      </c>
      <c r="AO908" s="18">
        <v>0</v>
      </c>
      <c r="AP908" s="18">
        <v>0</v>
      </c>
      <c r="AQ908" s="18">
        <v>0</v>
      </c>
      <c r="AR908" s="18">
        <v>0</v>
      </c>
      <c r="AS908" s="18">
        <v>0</v>
      </c>
      <c r="AT908" s="18">
        <v>0</v>
      </c>
      <c r="AU908" s="18">
        <v>0</v>
      </c>
      <c r="AV908" s="18">
        <v>0</v>
      </c>
      <c r="AW908" s="18">
        <v>0</v>
      </c>
      <c r="AX908" s="18">
        <v>0</v>
      </c>
      <c r="AY908" s="18">
        <v>0</v>
      </c>
      <c r="AZ908" s="18">
        <v>0</v>
      </c>
      <c r="BA908" s="18">
        <v>0</v>
      </c>
      <c r="BB908" s="18">
        <v>0</v>
      </c>
      <c r="BC908" s="45"/>
      <c r="BD908" s="48"/>
      <c r="BE908" s="51"/>
      <c r="BF908" s="51"/>
      <c r="BG908" s="54"/>
      <c r="BH908" s="56" t="s">
        <v>6261</v>
      </c>
    </row>
    <row r="909" spans="1:60" ht="16.2" x14ac:dyDescent="0.25">
      <c r="A909" s="41" t="s">
        <v>6262</v>
      </c>
      <c r="B909" s="42" t="s">
        <v>6263</v>
      </c>
      <c r="C909" s="41" t="s">
        <v>6264</v>
      </c>
      <c r="D909" s="41" t="s">
        <v>6265</v>
      </c>
      <c r="E909" s="41" t="s">
        <v>6266</v>
      </c>
      <c r="F909" s="41" t="s">
        <v>137</v>
      </c>
      <c r="G909" s="43">
        <v>44298</v>
      </c>
      <c r="H909" s="19" t="s">
        <v>6267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1</v>
      </c>
      <c r="R909" s="19">
        <v>0</v>
      </c>
      <c r="S909" s="19">
        <v>1</v>
      </c>
      <c r="T909" s="19">
        <v>2</v>
      </c>
      <c r="U909" s="19">
        <v>0</v>
      </c>
      <c r="V909" s="19">
        <v>0</v>
      </c>
      <c r="W909" s="19">
        <v>4</v>
      </c>
      <c r="X909" s="19">
        <v>3</v>
      </c>
      <c r="Y909" s="19">
        <v>0</v>
      </c>
      <c r="Z909" s="19">
        <v>0</v>
      </c>
      <c r="AA909" s="19">
        <v>3</v>
      </c>
      <c r="AB909" s="19">
        <v>2</v>
      </c>
      <c r="AC909" s="19">
        <v>0</v>
      </c>
      <c r="AD909" s="19">
        <v>0</v>
      </c>
      <c r="AE909" s="19">
        <v>1</v>
      </c>
      <c r="AF909" s="19">
        <v>2</v>
      </c>
      <c r="AG909" s="19">
        <v>0</v>
      </c>
      <c r="AH909" s="19">
        <v>0</v>
      </c>
      <c r="AI909" s="19">
        <v>1</v>
      </c>
      <c r="AJ909" s="19">
        <v>0</v>
      </c>
      <c r="AK909" s="19">
        <v>0</v>
      </c>
      <c r="AL909" s="19">
        <v>0</v>
      </c>
      <c r="AM909" s="19">
        <v>0</v>
      </c>
      <c r="AN909" s="19">
        <v>0</v>
      </c>
      <c r="AO909" s="19">
        <v>0</v>
      </c>
      <c r="AP909" s="19">
        <v>0</v>
      </c>
      <c r="AQ909" s="19">
        <v>0</v>
      </c>
      <c r="AR909" s="19">
        <v>0</v>
      </c>
      <c r="AS909" s="19">
        <v>0</v>
      </c>
      <c r="AT909" s="19">
        <v>0</v>
      </c>
      <c r="AU909" s="19">
        <v>0</v>
      </c>
      <c r="AV909" s="19">
        <v>0</v>
      </c>
      <c r="AW909" s="19">
        <v>0</v>
      </c>
      <c r="AX909" s="19">
        <v>0</v>
      </c>
      <c r="AY909" s="19">
        <v>0</v>
      </c>
      <c r="AZ909" s="19">
        <v>0</v>
      </c>
      <c r="BA909" s="19">
        <v>0</v>
      </c>
      <c r="BB909" s="19">
        <v>0</v>
      </c>
      <c r="BC909" s="46"/>
      <c r="BD909" s="49"/>
      <c r="BE909" s="52"/>
      <c r="BF909" s="52"/>
      <c r="BG909" s="55"/>
      <c r="BH909" s="56" t="s">
        <v>6268</v>
      </c>
    </row>
    <row r="910" spans="1:60" ht="16.2" x14ac:dyDescent="0.25">
      <c r="A910" s="41" t="s">
        <v>6269</v>
      </c>
      <c r="B910" s="42" t="s">
        <v>6270</v>
      </c>
      <c r="C910" s="41" t="s">
        <v>6271</v>
      </c>
      <c r="D910" s="41" t="s">
        <v>6272</v>
      </c>
      <c r="E910" s="41" t="s">
        <v>6273</v>
      </c>
      <c r="F910" s="41" t="s">
        <v>137</v>
      </c>
      <c r="G910" s="43">
        <v>44298</v>
      </c>
      <c r="H910" s="17" t="s">
        <v>6274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1</v>
      </c>
      <c r="O910" s="17">
        <v>0</v>
      </c>
      <c r="P910" s="17">
        <v>2</v>
      </c>
      <c r="Q910" s="17">
        <v>4</v>
      </c>
      <c r="R910" s="17">
        <v>0</v>
      </c>
      <c r="S910" s="17">
        <v>3</v>
      </c>
      <c r="T910" s="17">
        <v>2</v>
      </c>
      <c r="U910" s="17">
        <v>0</v>
      </c>
      <c r="V910" s="17">
        <v>0</v>
      </c>
      <c r="W910" s="17">
        <v>2</v>
      </c>
      <c r="X910" s="17">
        <v>1</v>
      </c>
      <c r="Y910" s="17">
        <v>0</v>
      </c>
      <c r="Z910" s="17">
        <v>0</v>
      </c>
      <c r="AA910" s="17">
        <v>1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  <c r="AI910" s="17">
        <v>0</v>
      </c>
      <c r="AJ910" s="17">
        <v>0</v>
      </c>
      <c r="AK910" s="17">
        <v>0</v>
      </c>
      <c r="AL910" s="17">
        <v>0</v>
      </c>
      <c r="AM910" s="17">
        <v>0</v>
      </c>
      <c r="AN910" s="17">
        <v>0</v>
      </c>
      <c r="AO910" s="17">
        <v>0</v>
      </c>
      <c r="AP910" s="17">
        <v>0</v>
      </c>
      <c r="AQ910" s="17">
        <v>0</v>
      </c>
      <c r="AR910" s="17">
        <v>0</v>
      </c>
      <c r="AS910" s="17">
        <v>0</v>
      </c>
      <c r="AT910" s="17">
        <v>0</v>
      </c>
      <c r="AU910" s="17">
        <v>0</v>
      </c>
      <c r="AV910" s="17">
        <v>0</v>
      </c>
      <c r="AW910" s="17">
        <v>0</v>
      </c>
      <c r="AX910" s="17">
        <v>0</v>
      </c>
      <c r="AY910" s="17">
        <v>0</v>
      </c>
      <c r="AZ910" s="17">
        <v>0</v>
      </c>
      <c r="BA910" s="17">
        <v>0</v>
      </c>
      <c r="BB910" s="17">
        <v>0</v>
      </c>
      <c r="BC910" s="44">
        <f t="shared" ref="BC910" si="1204">SUM(I910:BB910)</f>
        <v>16</v>
      </c>
      <c r="BD910" s="47">
        <f t="shared" ref="BD910" si="1205">SUM(I911:BB911)</f>
        <v>16</v>
      </c>
      <c r="BE910" s="50">
        <f t="shared" ref="BE910" si="1206">SUM(I912:BB912)</f>
        <v>16</v>
      </c>
      <c r="BF910" s="50">
        <f t="shared" ref="BF910" si="1207">BE910-BC910</f>
        <v>0</v>
      </c>
      <c r="BG910" s="53">
        <v>0.87140000000000006</v>
      </c>
      <c r="BH910" s="56" t="s">
        <v>6275</v>
      </c>
    </row>
    <row r="911" spans="1:60" ht="16.2" x14ac:dyDescent="0.25">
      <c r="A911" s="41" t="s">
        <v>6276</v>
      </c>
      <c r="B911" s="42" t="s">
        <v>6277</v>
      </c>
      <c r="C911" s="41" t="s">
        <v>6278</v>
      </c>
      <c r="D911" s="41" t="s">
        <v>6279</v>
      </c>
      <c r="E911" s="41" t="s">
        <v>6280</v>
      </c>
      <c r="F911" s="41" t="s">
        <v>137</v>
      </c>
      <c r="G911" s="43">
        <v>44298</v>
      </c>
      <c r="H911" s="18" t="s">
        <v>6281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1</v>
      </c>
      <c r="O911" s="18">
        <v>0</v>
      </c>
      <c r="P911" s="18">
        <v>2</v>
      </c>
      <c r="Q911" s="18">
        <v>4</v>
      </c>
      <c r="R911" s="18">
        <v>0</v>
      </c>
      <c r="S911" s="18">
        <v>3</v>
      </c>
      <c r="T911" s="18">
        <v>2</v>
      </c>
      <c r="U911" s="18">
        <v>0</v>
      </c>
      <c r="V911" s="18">
        <v>0</v>
      </c>
      <c r="W911" s="18">
        <v>2</v>
      </c>
      <c r="X911" s="18">
        <v>1</v>
      </c>
      <c r="Y911" s="18">
        <v>0</v>
      </c>
      <c r="Z911" s="18">
        <v>0</v>
      </c>
      <c r="AA911" s="18">
        <v>1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  <c r="AI911" s="18">
        <v>0</v>
      </c>
      <c r="AJ911" s="18">
        <v>0</v>
      </c>
      <c r="AK911" s="18">
        <v>0</v>
      </c>
      <c r="AL911" s="18">
        <v>0</v>
      </c>
      <c r="AM911" s="18">
        <v>0</v>
      </c>
      <c r="AN911" s="18">
        <v>0</v>
      </c>
      <c r="AO911" s="18">
        <v>0</v>
      </c>
      <c r="AP911" s="18">
        <v>0</v>
      </c>
      <c r="AQ911" s="18">
        <v>0</v>
      </c>
      <c r="AR911" s="18">
        <v>0</v>
      </c>
      <c r="AS911" s="18">
        <v>0</v>
      </c>
      <c r="AT911" s="18">
        <v>0</v>
      </c>
      <c r="AU911" s="18">
        <v>0</v>
      </c>
      <c r="AV911" s="18">
        <v>0</v>
      </c>
      <c r="AW911" s="18">
        <v>0</v>
      </c>
      <c r="AX911" s="18">
        <v>0</v>
      </c>
      <c r="AY911" s="18">
        <v>0</v>
      </c>
      <c r="AZ911" s="18">
        <v>0</v>
      </c>
      <c r="BA911" s="18">
        <v>0</v>
      </c>
      <c r="BB911" s="18">
        <v>0</v>
      </c>
      <c r="BC911" s="45"/>
      <c r="BD911" s="48"/>
      <c r="BE911" s="51"/>
      <c r="BF911" s="51"/>
      <c r="BG911" s="54"/>
      <c r="BH911" s="56" t="s">
        <v>6282</v>
      </c>
    </row>
    <row r="912" spans="1:60" ht="16.2" x14ac:dyDescent="0.25">
      <c r="A912" s="41" t="s">
        <v>6283</v>
      </c>
      <c r="B912" s="42" t="s">
        <v>6284</v>
      </c>
      <c r="C912" s="41" t="s">
        <v>6285</v>
      </c>
      <c r="D912" s="41" t="s">
        <v>6286</v>
      </c>
      <c r="E912" s="41" t="s">
        <v>6287</v>
      </c>
      <c r="F912" s="41" t="s">
        <v>137</v>
      </c>
      <c r="G912" s="43">
        <v>44298</v>
      </c>
      <c r="H912" s="19" t="s">
        <v>6288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1</v>
      </c>
      <c r="O912" s="19">
        <v>0</v>
      </c>
      <c r="P912" s="19">
        <v>2</v>
      </c>
      <c r="Q912" s="19">
        <v>4</v>
      </c>
      <c r="R912" s="19">
        <v>0</v>
      </c>
      <c r="S912" s="19">
        <v>3</v>
      </c>
      <c r="T912" s="19">
        <v>2</v>
      </c>
      <c r="U912" s="19">
        <v>0</v>
      </c>
      <c r="V912" s="19">
        <v>0</v>
      </c>
      <c r="W912" s="19">
        <v>2</v>
      </c>
      <c r="X912" s="19">
        <v>1</v>
      </c>
      <c r="Y912" s="19">
        <v>0</v>
      </c>
      <c r="Z912" s="19">
        <v>0</v>
      </c>
      <c r="AA912" s="19">
        <v>1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19">
        <v>0</v>
      </c>
      <c r="AK912" s="19">
        <v>0</v>
      </c>
      <c r="AL912" s="19">
        <v>0</v>
      </c>
      <c r="AM912" s="19">
        <v>0</v>
      </c>
      <c r="AN912" s="19">
        <v>0</v>
      </c>
      <c r="AO912" s="19">
        <v>0</v>
      </c>
      <c r="AP912" s="19">
        <v>0</v>
      </c>
      <c r="AQ912" s="19">
        <v>0</v>
      </c>
      <c r="AR912" s="19">
        <v>0</v>
      </c>
      <c r="AS912" s="19">
        <v>0</v>
      </c>
      <c r="AT912" s="19">
        <v>0</v>
      </c>
      <c r="AU912" s="19">
        <v>0</v>
      </c>
      <c r="AV912" s="19">
        <v>0</v>
      </c>
      <c r="AW912" s="19">
        <v>0</v>
      </c>
      <c r="AX912" s="19">
        <v>0</v>
      </c>
      <c r="AY912" s="19">
        <v>0</v>
      </c>
      <c r="AZ912" s="19">
        <v>0</v>
      </c>
      <c r="BA912" s="19">
        <v>0</v>
      </c>
      <c r="BB912" s="19">
        <v>0</v>
      </c>
      <c r="BC912" s="46"/>
      <c r="BD912" s="49"/>
      <c r="BE912" s="52"/>
      <c r="BF912" s="52"/>
      <c r="BG912" s="55"/>
      <c r="BH912" s="56" t="s">
        <v>6289</v>
      </c>
    </row>
    <row r="913" spans="1:63" ht="16.2" x14ac:dyDescent="0.25">
      <c r="A913" s="41" t="s">
        <v>6290</v>
      </c>
      <c r="B913" s="42" t="s">
        <v>6291</v>
      </c>
      <c r="C913" s="41" t="s">
        <v>6292</v>
      </c>
      <c r="D913" s="41" t="s">
        <v>6293</v>
      </c>
      <c r="E913" s="41" t="s">
        <v>6294</v>
      </c>
      <c r="F913" s="41" t="s">
        <v>77</v>
      </c>
      <c r="G913" s="43">
        <v>44295</v>
      </c>
      <c r="H913" s="17" t="s">
        <v>6295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1</v>
      </c>
      <c r="X913" s="17">
        <v>1</v>
      </c>
      <c r="Y913" s="17">
        <v>0</v>
      </c>
      <c r="Z913" s="17">
        <v>0</v>
      </c>
      <c r="AA913" s="17">
        <v>1</v>
      </c>
      <c r="AB913" s="17">
        <v>1</v>
      </c>
      <c r="AC913" s="17">
        <v>0</v>
      </c>
      <c r="AD913" s="17">
        <v>0</v>
      </c>
      <c r="AE913" s="17">
        <v>3</v>
      </c>
      <c r="AF913" s="17">
        <v>1</v>
      </c>
      <c r="AG913" s="17">
        <v>0</v>
      </c>
      <c r="AH913" s="17">
        <v>0</v>
      </c>
      <c r="AI913" s="17">
        <v>1</v>
      </c>
      <c r="AJ913" s="17">
        <v>0</v>
      </c>
      <c r="AK913" s="17">
        <v>0</v>
      </c>
      <c r="AL913" s="17">
        <v>0</v>
      </c>
      <c r="AM913" s="17">
        <v>0</v>
      </c>
      <c r="AN913" s="17">
        <v>0</v>
      </c>
      <c r="AO913" s="17">
        <v>0</v>
      </c>
      <c r="AP913" s="17">
        <v>0</v>
      </c>
      <c r="AQ913" s="17">
        <v>0</v>
      </c>
      <c r="AR913" s="17">
        <v>0</v>
      </c>
      <c r="AS913" s="17">
        <v>0</v>
      </c>
      <c r="AT913" s="17">
        <v>0</v>
      </c>
      <c r="AU913" s="17">
        <v>0</v>
      </c>
      <c r="AV913" s="17">
        <v>0</v>
      </c>
      <c r="AW913" s="17">
        <v>0</v>
      </c>
      <c r="AX913" s="17">
        <v>0</v>
      </c>
      <c r="AY913" s="17">
        <v>0</v>
      </c>
      <c r="AZ913" s="17">
        <v>0</v>
      </c>
      <c r="BA913" s="17">
        <v>0</v>
      </c>
      <c r="BB913" s="17">
        <v>0</v>
      </c>
      <c r="BC913" s="44">
        <f t="shared" ref="BC913" si="1208">SUM(I913:BB913)</f>
        <v>9</v>
      </c>
      <c r="BD913" s="47">
        <f t="shared" ref="BD913" si="1209">SUM(I914:BB914)</f>
        <v>9</v>
      </c>
      <c r="BE913" s="50">
        <f t="shared" ref="BE913" si="1210">SUM(I915:BB915)</f>
        <v>9</v>
      </c>
      <c r="BF913" s="50">
        <f t="shared" ref="BF913" si="1211">BE913-BC913</f>
        <v>0</v>
      </c>
      <c r="BG913" s="53">
        <v>0.85240000000000005</v>
      </c>
      <c r="BH913" s="56" t="s">
        <v>6296</v>
      </c>
    </row>
    <row r="914" spans="1:63" ht="16.2" x14ac:dyDescent="0.25">
      <c r="A914" s="41" t="s">
        <v>6297</v>
      </c>
      <c r="B914" s="42" t="s">
        <v>6298</v>
      </c>
      <c r="C914" s="41" t="s">
        <v>6299</v>
      </c>
      <c r="D914" s="41" t="s">
        <v>6300</v>
      </c>
      <c r="E914" s="41" t="s">
        <v>6301</v>
      </c>
      <c r="F914" s="41" t="s">
        <v>77</v>
      </c>
      <c r="G914" s="43">
        <v>44295</v>
      </c>
      <c r="H914" s="18" t="s">
        <v>6302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1</v>
      </c>
      <c r="X914" s="18">
        <v>1</v>
      </c>
      <c r="Y914" s="18">
        <v>0</v>
      </c>
      <c r="Z914" s="18">
        <v>0</v>
      </c>
      <c r="AA914" s="18">
        <v>1</v>
      </c>
      <c r="AB914" s="18">
        <v>1</v>
      </c>
      <c r="AC914" s="18">
        <v>0</v>
      </c>
      <c r="AD914" s="18">
        <v>0</v>
      </c>
      <c r="AE914" s="18">
        <v>3</v>
      </c>
      <c r="AF914" s="18">
        <v>1</v>
      </c>
      <c r="AG914" s="18">
        <v>0</v>
      </c>
      <c r="AH914" s="18">
        <v>0</v>
      </c>
      <c r="AI914" s="18">
        <v>1</v>
      </c>
      <c r="AJ914" s="18">
        <v>0</v>
      </c>
      <c r="AK914" s="18">
        <v>0</v>
      </c>
      <c r="AL914" s="18">
        <v>0</v>
      </c>
      <c r="AM914" s="18">
        <v>0</v>
      </c>
      <c r="AN914" s="18">
        <v>0</v>
      </c>
      <c r="AO914" s="18">
        <v>0</v>
      </c>
      <c r="AP914" s="18">
        <v>0</v>
      </c>
      <c r="AQ914" s="18">
        <v>0</v>
      </c>
      <c r="AR914" s="18">
        <v>0</v>
      </c>
      <c r="AS914" s="18">
        <v>0</v>
      </c>
      <c r="AT914" s="18">
        <v>0</v>
      </c>
      <c r="AU914" s="18">
        <v>0</v>
      </c>
      <c r="AV914" s="18">
        <v>0</v>
      </c>
      <c r="AW914" s="18">
        <v>0</v>
      </c>
      <c r="AX914" s="18">
        <v>0</v>
      </c>
      <c r="AY914" s="18">
        <v>0</v>
      </c>
      <c r="AZ914" s="18">
        <v>0</v>
      </c>
      <c r="BA914" s="18">
        <v>0</v>
      </c>
      <c r="BB914" s="18">
        <v>0</v>
      </c>
      <c r="BC914" s="45"/>
      <c r="BD914" s="48"/>
      <c r="BE914" s="51"/>
      <c r="BF914" s="51"/>
      <c r="BG914" s="54"/>
      <c r="BH914" s="56" t="s">
        <v>6303</v>
      </c>
    </row>
    <row r="915" spans="1:63" ht="16.2" x14ac:dyDescent="0.25">
      <c r="A915" s="41" t="s">
        <v>6304</v>
      </c>
      <c r="B915" s="42" t="s">
        <v>6305</v>
      </c>
      <c r="C915" s="41" t="s">
        <v>6306</v>
      </c>
      <c r="D915" s="41" t="s">
        <v>6307</v>
      </c>
      <c r="E915" s="41" t="s">
        <v>6308</v>
      </c>
      <c r="F915" s="41" t="s">
        <v>77</v>
      </c>
      <c r="G915" s="43">
        <v>44295</v>
      </c>
      <c r="H915" s="19" t="s">
        <v>6309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1</v>
      </c>
      <c r="X915" s="19">
        <v>1</v>
      </c>
      <c r="Y915" s="19">
        <v>0</v>
      </c>
      <c r="Z915" s="19">
        <v>0</v>
      </c>
      <c r="AA915" s="19">
        <v>1</v>
      </c>
      <c r="AB915" s="19">
        <v>1</v>
      </c>
      <c r="AC915" s="19">
        <v>0</v>
      </c>
      <c r="AD915" s="19">
        <v>0</v>
      </c>
      <c r="AE915" s="19">
        <v>3</v>
      </c>
      <c r="AF915" s="19">
        <v>1</v>
      </c>
      <c r="AG915" s="19">
        <v>0</v>
      </c>
      <c r="AH915" s="19">
        <v>0</v>
      </c>
      <c r="AI915" s="19">
        <v>1</v>
      </c>
      <c r="AJ915" s="19">
        <v>0</v>
      </c>
      <c r="AK915" s="19">
        <v>0</v>
      </c>
      <c r="AL915" s="19">
        <v>0</v>
      </c>
      <c r="AM915" s="19">
        <v>0</v>
      </c>
      <c r="AN915" s="19">
        <v>0</v>
      </c>
      <c r="AO915" s="19">
        <v>0</v>
      </c>
      <c r="AP915" s="19">
        <v>0</v>
      </c>
      <c r="AQ915" s="19">
        <v>0</v>
      </c>
      <c r="AR915" s="19">
        <v>0</v>
      </c>
      <c r="AS915" s="19">
        <v>0</v>
      </c>
      <c r="AT915" s="19">
        <v>0</v>
      </c>
      <c r="AU915" s="19">
        <v>0</v>
      </c>
      <c r="AV915" s="19">
        <v>0</v>
      </c>
      <c r="AW915" s="19">
        <v>0</v>
      </c>
      <c r="AX915" s="19">
        <v>0</v>
      </c>
      <c r="AY915" s="19">
        <v>0</v>
      </c>
      <c r="AZ915" s="19">
        <v>0</v>
      </c>
      <c r="BA915" s="19">
        <v>0</v>
      </c>
      <c r="BB915" s="19">
        <v>0</v>
      </c>
      <c r="BC915" s="46"/>
      <c r="BD915" s="49"/>
      <c r="BE915" s="52"/>
      <c r="BF915" s="52"/>
      <c r="BG915" s="55"/>
      <c r="BH915" s="56" t="s">
        <v>6310</v>
      </c>
    </row>
    <row r="916" spans="1:63" ht="16.2" x14ac:dyDescent="0.25">
      <c r="A916" s="41" t="s">
        <v>6311</v>
      </c>
      <c r="B916" s="42" t="s">
        <v>6312</v>
      </c>
      <c r="C916" s="41" t="s">
        <v>6313</v>
      </c>
      <c r="D916" s="41" t="s">
        <v>6314</v>
      </c>
      <c r="E916" s="41" t="s">
        <v>6315</v>
      </c>
      <c r="F916" s="41" t="s">
        <v>77</v>
      </c>
      <c r="G916" s="43">
        <v>44294</v>
      </c>
      <c r="H916" s="17" t="s">
        <v>6316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1</v>
      </c>
      <c r="AG916" s="17">
        <v>0</v>
      </c>
      <c r="AH916" s="17">
        <v>0</v>
      </c>
      <c r="AI916" s="17">
        <v>0</v>
      </c>
      <c r="AJ916" s="17">
        <v>0</v>
      </c>
      <c r="AK916" s="17">
        <v>0</v>
      </c>
      <c r="AL916" s="17">
        <v>0</v>
      </c>
      <c r="AM916" s="17">
        <v>0</v>
      </c>
      <c r="AN916" s="17">
        <v>0</v>
      </c>
      <c r="AO916" s="17">
        <v>0</v>
      </c>
      <c r="AP916" s="17">
        <v>0</v>
      </c>
      <c r="AQ916" s="17">
        <v>0</v>
      </c>
      <c r="AR916" s="17">
        <v>0</v>
      </c>
      <c r="AS916" s="17">
        <v>0</v>
      </c>
      <c r="AT916" s="17">
        <v>0</v>
      </c>
      <c r="AU916" s="17">
        <v>0</v>
      </c>
      <c r="AV916" s="17">
        <v>0</v>
      </c>
      <c r="AW916" s="17">
        <v>0</v>
      </c>
      <c r="AX916" s="17">
        <v>0</v>
      </c>
      <c r="AY916" s="17">
        <v>0</v>
      </c>
      <c r="AZ916" s="17">
        <v>0</v>
      </c>
      <c r="BA916" s="17">
        <v>0</v>
      </c>
      <c r="BB916" s="17">
        <v>0</v>
      </c>
      <c r="BC916" s="44">
        <f t="shared" ref="BC916" si="1212">SUM(I916:BB916)</f>
        <v>1</v>
      </c>
      <c r="BD916" s="47">
        <f t="shared" ref="BD916" si="1213">SUM(I917:BB917)</f>
        <v>1</v>
      </c>
      <c r="BE916" s="50">
        <f t="shared" ref="BE916" si="1214">SUM(I918:BB918)</f>
        <v>1</v>
      </c>
      <c r="BF916" s="50">
        <f t="shared" ref="BF916" si="1215">BE916-BC916</f>
        <v>0</v>
      </c>
      <c r="BG916" s="53">
        <v>0.86540000000000006</v>
      </c>
      <c r="BH916" s="56" t="s">
        <v>6317</v>
      </c>
    </row>
    <row r="917" spans="1:63" ht="16.2" x14ac:dyDescent="0.25">
      <c r="A917" s="41" t="s">
        <v>6318</v>
      </c>
      <c r="B917" s="42" t="s">
        <v>6319</v>
      </c>
      <c r="C917" s="41" t="s">
        <v>6320</v>
      </c>
      <c r="D917" s="41" t="s">
        <v>6321</v>
      </c>
      <c r="E917" s="41" t="s">
        <v>6322</v>
      </c>
      <c r="F917" s="41" t="s">
        <v>77</v>
      </c>
      <c r="G917" s="43">
        <v>44294</v>
      </c>
      <c r="H917" s="18" t="s">
        <v>6323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1</v>
      </c>
      <c r="AG917" s="18">
        <v>0</v>
      </c>
      <c r="AH917" s="18">
        <v>0</v>
      </c>
      <c r="AI917" s="18">
        <v>0</v>
      </c>
      <c r="AJ917" s="18">
        <v>0</v>
      </c>
      <c r="AK917" s="18">
        <v>0</v>
      </c>
      <c r="AL917" s="18">
        <v>0</v>
      </c>
      <c r="AM917" s="18">
        <v>0</v>
      </c>
      <c r="AN917" s="18">
        <v>0</v>
      </c>
      <c r="AO917" s="18">
        <v>0</v>
      </c>
      <c r="AP917" s="18">
        <v>0</v>
      </c>
      <c r="AQ917" s="18">
        <v>0</v>
      </c>
      <c r="AR917" s="18">
        <v>0</v>
      </c>
      <c r="AS917" s="18">
        <v>0</v>
      </c>
      <c r="AT917" s="18">
        <v>0</v>
      </c>
      <c r="AU917" s="18">
        <v>0</v>
      </c>
      <c r="AV917" s="18">
        <v>0</v>
      </c>
      <c r="AW917" s="18">
        <v>0</v>
      </c>
      <c r="AX917" s="18">
        <v>0</v>
      </c>
      <c r="AY917" s="18">
        <v>0</v>
      </c>
      <c r="AZ917" s="18">
        <v>0</v>
      </c>
      <c r="BA917" s="18">
        <v>0</v>
      </c>
      <c r="BB917" s="18">
        <v>0</v>
      </c>
      <c r="BC917" s="45"/>
      <c r="BD917" s="48"/>
      <c r="BE917" s="51"/>
      <c r="BF917" s="51"/>
      <c r="BG917" s="54"/>
      <c r="BH917" s="56" t="s">
        <v>6324</v>
      </c>
    </row>
    <row r="918" spans="1:63" ht="16.2" x14ac:dyDescent="0.25">
      <c r="A918" s="41" t="s">
        <v>6325</v>
      </c>
      <c r="B918" s="42" t="s">
        <v>6326</v>
      </c>
      <c r="C918" s="41" t="s">
        <v>6327</v>
      </c>
      <c r="D918" s="41" t="s">
        <v>6328</v>
      </c>
      <c r="E918" s="41" t="s">
        <v>6329</v>
      </c>
      <c r="F918" s="41" t="s">
        <v>77</v>
      </c>
      <c r="G918" s="43">
        <v>44294</v>
      </c>
      <c r="H918" s="19" t="s">
        <v>6330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1</v>
      </c>
      <c r="AG918" s="19">
        <v>0</v>
      </c>
      <c r="AH918" s="19">
        <v>0</v>
      </c>
      <c r="AI918" s="19">
        <v>0</v>
      </c>
      <c r="AJ918" s="19">
        <v>0</v>
      </c>
      <c r="AK918" s="19">
        <v>0</v>
      </c>
      <c r="AL918" s="19">
        <v>0</v>
      </c>
      <c r="AM918" s="19">
        <v>0</v>
      </c>
      <c r="AN918" s="19">
        <v>0</v>
      </c>
      <c r="AO918" s="19">
        <v>0</v>
      </c>
      <c r="AP918" s="19">
        <v>0</v>
      </c>
      <c r="AQ918" s="19">
        <v>0</v>
      </c>
      <c r="AR918" s="19">
        <v>0</v>
      </c>
      <c r="AS918" s="19">
        <v>0</v>
      </c>
      <c r="AT918" s="19">
        <v>0</v>
      </c>
      <c r="AU918" s="19">
        <v>0</v>
      </c>
      <c r="AV918" s="19">
        <v>0</v>
      </c>
      <c r="AW918" s="19">
        <v>0</v>
      </c>
      <c r="AX918" s="19">
        <v>0</v>
      </c>
      <c r="AY918" s="19">
        <v>0</v>
      </c>
      <c r="AZ918" s="19">
        <v>0</v>
      </c>
      <c r="BA918" s="19">
        <v>0</v>
      </c>
      <c r="BB918" s="19">
        <v>0</v>
      </c>
      <c r="BC918" s="46"/>
      <c r="BD918" s="49"/>
      <c r="BE918" s="52"/>
      <c r="BF918" s="52"/>
      <c r="BG918" s="55"/>
      <c r="BH918" s="56" t="s">
        <v>6331</v>
      </c>
    </row>
    <row r="919" spans="1:63" ht="16.2" x14ac:dyDescent="0.25">
      <c r="A919" s="41" t="s">
        <v>6332</v>
      </c>
      <c r="B919" s="42" t="s">
        <v>6333</v>
      </c>
      <c r="C919" s="41" t="s">
        <v>6334</v>
      </c>
      <c r="D919" s="41" t="s">
        <v>6335</v>
      </c>
      <c r="E919" s="41" t="s">
        <v>6336</v>
      </c>
      <c r="F919" s="41" t="s">
        <v>77</v>
      </c>
      <c r="G919" s="43">
        <v>44301</v>
      </c>
      <c r="H919" s="17" t="s">
        <v>6337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1</v>
      </c>
      <c r="AG919" s="17">
        <v>0</v>
      </c>
      <c r="AH919" s="17">
        <v>0</v>
      </c>
      <c r="AI919" s="17">
        <v>0</v>
      </c>
      <c r="AJ919" s="17">
        <v>0</v>
      </c>
      <c r="AK919" s="17">
        <v>0</v>
      </c>
      <c r="AL919" s="17">
        <v>0</v>
      </c>
      <c r="AM919" s="17">
        <v>0</v>
      </c>
      <c r="AN919" s="17">
        <v>0</v>
      </c>
      <c r="AO919" s="17">
        <v>0</v>
      </c>
      <c r="AP919" s="17">
        <v>0</v>
      </c>
      <c r="AQ919" s="17">
        <v>0</v>
      </c>
      <c r="AR919" s="17">
        <v>0</v>
      </c>
      <c r="AS919" s="17">
        <v>0</v>
      </c>
      <c r="AT919" s="17">
        <v>0</v>
      </c>
      <c r="AU919" s="17">
        <v>0</v>
      </c>
      <c r="AV919" s="17">
        <v>0</v>
      </c>
      <c r="AW919" s="17">
        <v>0</v>
      </c>
      <c r="AX919" s="17">
        <v>0</v>
      </c>
      <c r="AY919" s="17">
        <v>0</v>
      </c>
      <c r="AZ919" s="17">
        <v>0</v>
      </c>
      <c r="BA919" s="17">
        <v>0</v>
      </c>
      <c r="BB919" s="17">
        <v>0</v>
      </c>
      <c r="BC919" s="44">
        <f t="shared" ref="BC919" si="1216">SUM(I919:BB919)</f>
        <v>1</v>
      </c>
      <c r="BD919" s="47">
        <f t="shared" ref="BD919" si="1217">SUM(I920:BB920)</f>
        <v>0</v>
      </c>
      <c r="BE919" s="50">
        <f t="shared" ref="BE919" si="1218">SUM(I921:BB921)</f>
        <v>0</v>
      </c>
      <c r="BF919" s="50">
        <f t="shared" ref="BF919" si="1219">BE919-BC919</f>
        <v>-1</v>
      </c>
      <c r="BG919" s="53">
        <v>0.83620000000000005</v>
      </c>
      <c r="BH919" s="56" t="s">
        <v>6338</v>
      </c>
    </row>
    <row r="920" spans="1:63" ht="16.2" x14ac:dyDescent="0.25">
      <c r="A920" s="41" t="s">
        <v>6339</v>
      </c>
      <c r="B920" s="42" t="s">
        <v>6340</v>
      </c>
      <c r="C920" s="41" t="s">
        <v>6341</v>
      </c>
      <c r="D920" s="41" t="s">
        <v>6342</v>
      </c>
      <c r="E920" s="41" t="s">
        <v>6343</v>
      </c>
      <c r="F920" s="41" t="s">
        <v>77</v>
      </c>
      <c r="G920" s="43">
        <v>44301</v>
      </c>
      <c r="H920" s="18" t="s">
        <v>6344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  <c r="AI920" s="18">
        <v>0</v>
      </c>
      <c r="AJ920" s="18">
        <v>0</v>
      </c>
      <c r="AK920" s="18">
        <v>0</v>
      </c>
      <c r="AL920" s="18">
        <v>0</v>
      </c>
      <c r="AM920" s="18">
        <v>0</v>
      </c>
      <c r="AN920" s="18">
        <v>0</v>
      </c>
      <c r="AO920" s="18">
        <v>0</v>
      </c>
      <c r="AP920" s="18">
        <v>0</v>
      </c>
      <c r="AQ920" s="18">
        <v>0</v>
      </c>
      <c r="AR920" s="18">
        <v>0</v>
      </c>
      <c r="AS920" s="18">
        <v>0</v>
      </c>
      <c r="AT920" s="18">
        <v>0</v>
      </c>
      <c r="AU920" s="18">
        <v>0</v>
      </c>
      <c r="AV920" s="18">
        <v>0</v>
      </c>
      <c r="AW920" s="18">
        <v>0</v>
      </c>
      <c r="AX920" s="18">
        <v>0</v>
      </c>
      <c r="AY920" s="18">
        <v>0</v>
      </c>
      <c r="AZ920" s="18">
        <v>0</v>
      </c>
      <c r="BA920" s="18">
        <v>0</v>
      </c>
      <c r="BB920" s="18">
        <v>0</v>
      </c>
      <c r="BC920" s="45"/>
      <c r="BD920" s="48"/>
      <c r="BE920" s="51"/>
      <c r="BF920" s="51"/>
      <c r="BG920" s="54"/>
      <c r="BH920" s="56" t="s">
        <v>6345</v>
      </c>
    </row>
    <row r="921" spans="1:63" ht="16.2" x14ac:dyDescent="0.25">
      <c r="A921" s="41" t="s">
        <v>6346</v>
      </c>
      <c r="B921" s="42" t="s">
        <v>6347</v>
      </c>
      <c r="C921" s="41" t="s">
        <v>6348</v>
      </c>
      <c r="D921" s="41" t="s">
        <v>6349</v>
      </c>
      <c r="E921" s="41" t="s">
        <v>6350</v>
      </c>
      <c r="F921" s="41" t="s">
        <v>77</v>
      </c>
      <c r="G921" s="43">
        <v>44301</v>
      </c>
      <c r="H921" s="19" t="s">
        <v>6351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19">
        <v>0</v>
      </c>
      <c r="AK921" s="19">
        <v>0</v>
      </c>
      <c r="AL921" s="19">
        <v>0</v>
      </c>
      <c r="AM921" s="19">
        <v>0</v>
      </c>
      <c r="AN921" s="19">
        <v>0</v>
      </c>
      <c r="AO921" s="19">
        <v>0</v>
      </c>
      <c r="AP921" s="19">
        <v>0</v>
      </c>
      <c r="AQ921" s="19">
        <v>0</v>
      </c>
      <c r="AR921" s="19">
        <v>0</v>
      </c>
      <c r="AS921" s="19">
        <v>0</v>
      </c>
      <c r="AT921" s="19">
        <v>0</v>
      </c>
      <c r="AU921" s="19">
        <v>0</v>
      </c>
      <c r="AV921" s="19">
        <v>0</v>
      </c>
      <c r="AW921" s="19">
        <v>0</v>
      </c>
      <c r="AX921" s="19">
        <v>0</v>
      </c>
      <c r="AY921" s="19">
        <v>0</v>
      </c>
      <c r="AZ921" s="19">
        <v>0</v>
      </c>
      <c r="BA921" s="19">
        <v>0</v>
      </c>
      <c r="BB921" s="19">
        <v>0</v>
      </c>
      <c r="BC921" s="46"/>
      <c r="BD921" s="49"/>
      <c r="BE921" s="52"/>
      <c r="BF921" s="52"/>
      <c r="BG921" s="55"/>
      <c r="BH921" s="56" t="s">
        <v>6352</v>
      </c>
    </row>
    <row r="922" spans="1:63" ht="16.2" x14ac:dyDescent="0.25">
      <c r="A922" s="41" t="s">
        <v>6353</v>
      </c>
      <c r="B922" s="42" t="s">
        <v>6354</v>
      </c>
      <c r="C922" s="41" t="s">
        <v>6355</v>
      </c>
      <c r="D922" s="41" t="s">
        <v>6356</v>
      </c>
      <c r="E922" s="41" t="s">
        <v>6357</v>
      </c>
      <c r="F922" s="41" t="s">
        <v>77</v>
      </c>
      <c r="G922" s="43">
        <v>44301</v>
      </c>
      <c r="H922" s="17" t="s">
        <v>6358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1</v>
      </c>
      <c r="AG922" s="17">
        <v>0</v>
      </c>
      <c r="AH922" s="17">
        <v>0</v>
      </c>
      <c r="AI922" s="17">
        <v>0</v>
      </c>
      <c r="AJ922" s="17">
        <v>0</v>
      </c>
      <c r="AK922" s="17">
        <v>0</v>
      </c>
      <c r="AL922" s="17">
        <v>0</v>
      </c>
      <c r="AM922" s="17">
        <v>0</v>
      </c>
      <c r="AN922" s="17">
        <v>0</v>
      </c>
      <c r="AO922" s="17">
        <v>0</v>
      </c>
      <c r="AP922" s="17">
        <v>0</v>
      </c>
      <c r="AQ922" s="17">
        <v>0</v>
      </c>
      <c r="AR922" s="17">
        <v>0</v>
      </c>
      <c r="AS922" s="17">
        <v>0</v>
      </c>
      <c r="AT922" s="17">
        <v>0</v>
      </c>
      <c r="AU922" s="17">
        <v>0</v>
      </c>
      <c r="AV922" s="17">
        <v>0</v>
      </c>
      <c r="AW922" s="17">
        <v>0</v>
      </c>
      <c r="AX922" s="17">
        <v>0</v>
      </c>
      <c r="AY922" s="17">
        <v>0</v>
      </c>
      <c r="AZ922" s="17">
        <v>0</v>
      </c>
      <c r="BA922" s="17">
        <v>0</v>
      </c>
      <c r="BB922" s="17">
        <v>0</v>
      </c>
      <c r="BC922" s="44">
        <f t="shared" ref="BC922" si="1220">SUM(I922:BB922)</f>
        <v>1</v>
      </c>
      <c r="BD922" s="47">
        <f t="shared" ref="BD922" si="1221">SUM(I923:BB923)</f>
        <v>0</v>
      </c>
      <c r="BE922" s="50">
        <f t="shared" ref="BE922" si="1222">SUM(I924:BB924)</f>
        <v>0</v>
      </c>
      <c r="BF922" s="50">
        <f t="shared" ref="BF922" si="1223">BE922-BC922</f>
        <v>-1</v>
      </c>
      <c r="BG922" s="53">
        <v>0.83690000000000009</v>
      </c>
      <c r="BH922" s="56" t="s">
        <v>6359</v>
      </c>
    </row>
    <row r="923" spans="1:63" ht="16.2" x14ac:dyDescent="0.25">
      <c r="A923" s="41" t="s">
        <v>6360</v>
      </c>
      <c r="B923" s="42" t="s">
        <v>6361</v>
      </c>
      <c r="C923" s="41" t="s">
        <v>6362</v>
      </c>
      <c r="D923" s="41" t="s">
        <v>6363</v>
      </c>
      <c r="E923" s="41" t="s">
        <v>6364</v>
      </c>
      <c r="F923" s="41" t="s">
        <v>77</v>
      </c>
      <c r="G923" s="43">
        <v>44301</v>
      </c>
      <c r="H923" s="18" t="s">
        <v>6365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  <c r="AI923" s="18">
        <v>0</v>
      </c>
      <c r="AJ923" s="18">
        <v>0</v>
      </c>
      <c r="AK923" s="18">
        <v>0</v>
      </c>
      <c r="AL923" s="18">
        <v>0</v>
      </c>
      <c r="AM923" s="18">
        <v>0</v>
      </c>
      <c r="AN923" s="18">
        <v>0</v>
      </c>
      <c r="AO923" s="18">
        <v>0</v>
      </c>
      <c r="AP923" s="18">
        <v>0</v>
      </c>
      <c r="AQ923" s="18">
        <v>0</v>
      </c>
      <c r="AR923" s="18">
        <v>0</v>
      </c>
      <c r="AS923" s="18">
        <v>0</v>
      </c>
      <c r="AT923" s="18">
        <v>0</v>
      </c>
      <c r="AU923" s="18">
        <v>0</v>
      </c>
      <c r="AV923" s="18">
        <v>0</v>
      </c>
      <c r="AW923" s="18">
        <v>0</v>
      </c>
      <c r="AX923" s="18">
        <v>0</v>
      </c>
      <c r="AY923" s="18">
        <v>0</v>
      </c>
      <c r="AZ923" s="18">
        <v>0</v>
      </c>
      <c r="BA923" s="18">
        <v>0</v>
      </c>
      <c r="BB923" s="18">
        <v>0</v>
      </c>
      <c r="BC923" s="45"/>
      <c r="BD923" s="48"/>
      <c r="BE923" s="51"/>
      <c r="BF923" s="51"/>
      <c r="BG923" s="54"/>
      <c r="BH923" s="56" t="s">
        <v>6366</v>
      </c>
    </row>
    <row r="924" spans="1:63" ht="16.2" x14ac:dyDescent="0.25">
      <c r="A924" s="41" t="s">
        <v>6367</v>
      </c>
      <c r="B924" s="42" t="s">
        <v>6368</v>
      </c>
      <c r="C924" s="41" t="s">
        <v>6369</v>
      </c>
      <c r="D924" s="41" t="s">
        <v>6370</v>
      </c>
      <c r="E924" s="41" t="s">
        <v>6371</v>
      </c>
      <c r="F924" s="41" t="s">
        <v>77</v>
      </c>
      <c r="G924" s="43">
        <v>44301</v>
      </c>
      <c r="H924" s="19" t="s">
        <v>6372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19">
        <v>0</v>
      </c>
      <c r="AK924" s="19">
        <v>0</v>
      </c>
      <c r="AL924" s="19">
        <v>0</v>
      </c>
      <c r="AM924" s="19">
        <v>0</v>
      </c>
      <c r="AN924" s="19">
        <v>0</v>
      </c>
      <c r="AO924" s="19">
        <v>0</v>
      </c>
      <c r="AP924" s="19">
        <v>0</v>
      </c>
      <c r="AQ924" s="19">
        <v>0</v>
      </c>
      <c r="AR924" s="19">
        <v>0</v>
      </c>
      <c r="AS924" s="19">
        <v>0</v>
      </c>
      <c r="AT924" s="19">
        <v>0</v>
      </c>
      <c r="AU924" s="19">
        <v>0</v>
      </c>
      <c r="AV924" s="19">
        <v>0</v>
      </c>
      <c r="AW924" s="19">
        <v>0</v>
      </c>
      <c r="AX924" s="19">
        <v>0</v>
      </c>
      <c r="AY924" s="19">
        <v>0</v>
      </c>
      <c r="AZ924" s="19">
        <v>0</v>
      </c>
      <c r="BA924" s="19">
        <v>0</v>
      </c>
      <c r="BB924" s="19">
        <v>0</v>
      </c>
      <c r="BC924" s="46"/>
      <c r="BD924" s="49"/>
      <c r="BE924" s="52"/>
      <c r="BF924" s="52"/>
      <c r="BG924" s="55"/>
      <c r="BH924" s="56" t="s">
        <v>6373</v>
      </c>
    </row>
    <row r="925" spans="1:63" ht="16.2" x14ac:dyDescent="0.25">
      <c r="A925" s="41" t="s">
        <v>77</v>
      </c>
      <c r="B925" s="42" t="s">
        <v>163</v>
      </c>
      <c r="C925" s="41" t="s">
        <v>79</v>
      </c>
      <c r="D925" s="41" t="s">
        <v>165</v>
      </c>
      <c r="E925" s="41" t="s">
        <v>166</v>
      </c>
      <c r="F925" s="41" t="s">
        <v>77</v>
      </c>
      <c r="G925" s="43">
        <v>44295</v>
      </c>
      <c r="H925" s="17" t="s">
        <v>82</v>
      </c>
      <c r="I925" s="17">
        <v>0</v>
      </c>
      <c r="J925" s="17">
        <v>0</v>
      </c>
      <c r="K925" s="17">
        <v>0</v>
      </c>
      <c r="L925" s="17">
        <v>0</v>
      </c>
      <c r="M925" s="17">
        <v>1020</v>
      </c>
      <c r="N925" s="17">
        <v>540</v>
      </c>
      <c r="O925" s="17">
        <v>0</v>
      </c>
      <c r="P925" s="17">
        <v>1110</v>
      </c>
      <c r="Q925" s="17">
        <v>600</v>
      </c>
      <c r="R925" s="17">
        <v>0</v>
      </c>
      <c r="S925" s="17">
        <v>1590</v>
      </c>
      <c r="T925" s="17">
        <v>2340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  <c r="AI925" s="17">
        <v>0</v>
      </c>
      <c r="AJ925" s="17">
        <v>0</v>
      </c>
      <c r="AK925" s="17">
        <v>0</v>
      </c>
      <c r="AL925" s="17">
        <v>0</v>
      </c>
      <c r="AM925" s="17">
        <v>0</v>
      </c>
      <c r="AN925" s="17">
        <v>0</v>
      </c>
      <c r="AO925" s="17">
        <v>0</v>
      </c>
      <c r="AP925" s="17">
        <v>0</v>
      </c>
      <c r="AQ925" s="17">
        <v>0</v>
      </c>
      <c r="AR925" s="17">
        <v>0</v>
      </c>
      <c r="AS925" s="17">
        <v>0</v>
      </c>
      <c r="AT925" s="17">
        <v>0</v>
      </c>
      <c r="AU925" s="17">
        <v>0</v>
      </c>
      <c r="AV925" s="17">
        <v>0</v>
      </c>
      <c r="AW925" s="17">
        <v>0</v>
      </c>
      <c r="AX925" s="17">
        <v>0</v>
      </c>
      <c r="AY925" s="17">
        <v>0</v>
      </c>
      <c r="AZ925" s="17">
        <v>0</v>
      </c>
      <c r="BA925" s="17">
        <v>0</v>
      </c>
      <c r="BB925" s="17">
        <v>0</v>
      </c>
      <c r="BC925" s="44">
        <f t="shared" ref="BC925" si="1224">SUM(I925:BB925)</f>
        <v>7200</v>
      </c>
      <c r="BD925" s="47">
        <f t="shared" ref="BD925" si="1225">SUM(I926:BB926)</f>
        <v>7200</v>
      </c>
      <c r="BE925" s="50">
        <f t="shared" ref="BE925" si="1226">SUM(I927:BB927)</f>
        <v>7200</v>
      </c>
      <c r="BF925" s="50">
        <f t="shared" ref="BF925" si="1227">BE925-BC925</f>
        <v>0</v>
      </c>
      <c r="BG925" s="53">
        <v>0.8579</v>
      </c>
      <c r="BH925" s="56" t="s">
        <v>83</v>
      </c>
      <c r="BI925" s="20"/>
      <c r="BJ925" s="20"/>
      <c r="BK925" s="20"/>
    </row>
    <row r="926" spans="1:63" ht="16.2" x14ac:dyDescent="0.25">
      <c r="A926" s="41" t="s">
        <v>77</v>
      </c>
      <c r="B926" s="42" t="s">
        <v>163</v>
      </c>
      <c r="C926" s="41" t="s">
        <v>79</v>
      </c>
      <c r="D926" s="41" t="s">
        <v>165</v>
      </c>
      <c r="E926" s="41" t="s">
        <v>166</v>
      </c>
      <c r="F926" s="41" t="s">
        <v>77</v>
      </c>
      <c r="G926" s="43">
        <v>44295</v>
      </c>
      <c r="H926" s="18" t="s">
        <v>89</v>
      </c>
      <c r="I926" s="18">
        <v>0</v>
      </c>
      <c r="J926" s="18">
        <v>0</v>
      </c>
      <c r="K926" s="18">
        <v>0</v>
      </c>
      <c r="L926" s="18">
        <v>0</v>
      </c>
      <c r="M926" s="18">
        <v>1020</v>
      </c>
      <c r="N926" s="18">
        <v>540</v>
      </c>
      <c r="O926" s="18">
        <v>0</v>
      </c>
      <c r="P926" s="18">
        <v>1110</v>
      </c>
      <c r="Q926" s="18">
        <v>600</v>
      </c>
      <c r="R926" s="18">
        <v>0</v>
      </c>
      <c r="S926" s="18">
        <v>1590</v>
      </c>
      <c r="T926" s="18">
        <v>2340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  <c r="AI926" s="18">
        <v>0</v>
      </c>
      <c r="AJ926" s="18">
        <v>0</v>
      </c>
      <c r="AK926" s="18">
        <v>0</v>
      </c>
      <c r="AL926" s="18">
        <v>0</v>
      </c>
      <c r="AM926" s="18">
        <v>0</v>
      </c>
      <c r="AN926" s="18">
        <v>0</v>
      </c>
      <c r="AO926" s="18">
        <v>0</v>
      </c>
      <c r="AP926" s="18">
        <v>0</v>
      </c>
      <c r="AQ926" s="18">
        <v>0</v>
      </c>
      <c r="AR926" s="18">
        <v>0</v>
      </c>
      <c r="AS926" s="18">
        <v>0</v>
      </c>
      <c r="AT926" s="18">
        <v>0</v>
      </c>
      <c r="AU926" s="18">
        <v>0</v>
      </c>
      <c r="AV926" s="18">
        <v>0</v>
      </c>
      <c r="AW926" s="18">
        <v>0</v>
      </c>
      <c r="AX926" s="18">
        <v>0</v>
      </c>
      <c r="AY926" s="18">
        <v>0</v>
      </c>
      <c r="AZ926" s="18">
        <v>0</v>
      </c>
      <c r="BA926" s="18">
        <v>0</v>
      </c>
      <c r="BB926" s="18">
        <v>0</v>
      </c>
      <c r="BC926" s="45"/>
      <c r="BD926" s="48"/>
      <c r="BE926" s="51"/>
      <c r="BF926" s="51"/>
      <c r="BG926" s="54"/>
      <c r="BH926" s="56" t="s">
        <v>83</v>
      </c>
    </row>
    <row r="927" spans="1:63" ht="16.2" x14ac:dyDescent="0.25">
      <c r="A927" s="41" t="s">
        <v>77</v>
      </c>
      <c r="B927" s="42" t="s">
        <v>163</v>
      </c>
      <c r="C927" s="41" t="s">
        <v>79</v>
      </c>
      <c r="D927" s="41" t="s">
        <v>165</v>
      </c>
      <c r="E927" s="41" t="s">
        <v>166</v>
      </c>
      <c r="F927" s="41" t="s">
        <v>77</v>
      </c>
      <c r="G927" s="43">
        <v>44295</v>
      </c>
      <c r="H927" s="19" t="s">
        <v>96</v>
      </c>
      <c r="I927" s="19">
        <v>0</v>
      </c>
      <c r="J927" s="19">
        <v>0</v>
      </c>
      <c r="K927" s="19">
        <v>0</v>
      </c>
      <c r="L927" s="19">
        <v>0</v>
      </c>
      <c r="M927" s="19">
        <v>1020</v>
      </c>
      <c r="N927" s="19">
        <v>540</v>
      </c>
      <c r="O927" s="19">
        <v>0</v>
      </c>
      <c r="P927" s="19">
        <v>1110</v>
      </c>
      <c r="Q927" s="19">
        <v>600</v>
      </c>
      <c r="R927" s="19">
        <v>0</v>
      </c>
      <c r="S927" s="19">
        <v>1590</v>
      </c>
      <c r="T927" s="19">
        <v>2340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19">
        <v>0</v>
      </c>
      <c r="AL927" s="19">
        <v>0</v>
      </c>
      <c r="AM927" s="19">
        <v>0</v>
      </c>
      <c r="AN927" s="19">
        <v>0</v>
      </c>
      <c r="AO927" s="19">
        <v>0</v>
      </c>
      <c r="AP927" s="19">
        <v>0</v>
      </c>
      <c r="AQ927" s="19">
        <v>0</v>
      </c>
      <c r="AR927" s="19">
        <v>0</v>
      </c>
      <c r="AS927" s="19">
        <v>0</v>
      </c>
      <c r="AT927" s="19">
        <v>0</v>
      </c>
      <c r="AU927" s="19">
        <v>0</v>
      </c>
      <c r="AV927" s="19">
        <v>0</v>
      </c>
      <c r="AW927" s="19">
        <v>0</v>
      </c>
      <c r="AX927" s="19">
        <v>0</v>
      </c>
      <c r="AY927" s="19">
        <v>0</v>
      </c>
      <c r="AZ927" s="19">
        <v>0</v>
      </c>
      <c r="BA927" s="19">
        <v>0</v>
      </c>
      <c r="BB927" s="19">
        <v>0</v>
      </c>
      <c r="BC927" s="46"/>
      <c r="BD927" s="49"/>
      <c r="BE927" s="52"/>
      <c r="BF927" s="52"/>
      <c r="BG927" s="55"/>
      <c r="BH927" s="56" t="s">
        <v>83</v>
      </c>
    </row>
    <row r="928" spans="1:63" ht="16.2" x14ac:dyDescent="0.25">
      <c r="A928" s="41" t="s">
        <v>77</v>
      </c>
      <c r="B928" s="42" t="s">
        <v>480</v>
      </c>
      <c r="C928" s="41" t="s">
        <v>79</v>
      </c>
      <c r="D928" s="41" t="s">
        <v>165</v>
      </c>
      <c r="E928" s="41" t="s">
        <v>481</v>
      </c>
      <c r="F928" s="41" t="s">
        <v>77</v>
      </c>
      <c r="G928" s="43">
        <v>44292</v>
      </c>
      <c r="H928" s="17" t="s">
        <v>82</v>
      </c>
      <c r="I928" s="17">
        <v>0</v>
      </c>
      <c r="J928" s="17">
        <v>0</v>
      </c>
      <c r="K928" s="17">
        <v>0</v>
      </c>
      <c r="L928" s="17">
        <v>0</v>
      </c>
      <c r="M928" s="17">
        <v>870</v>
      </c>
      <c r="N928" s="17">
        <v>450</v>
      </c>
      <c r="O928" s="17">
        <v>0</v>
      </c>
      <c r="P928" s="17">
        <v>930</v>
      </c>
      <c r="Q928" s="17">
        <v>510</v>
      </c>
      <c r="R928" s="17">
        <v>0</v>
      </c>
      <c r="S928" s="17">
        <v>1320</v>
      </c>
      <c r="T928" s="17">
        <v>1920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  <c r="AI928" s="17">
        <v>0</v>
      </c>
      <c r="AJ928" s="17">
        <v>0</v>
      </c>
      <c r="AK928" s="17">
        <v>0</v>
      </c>
      <c r="AL928" s="17">
        <v>0</v>
      </c>
      <c r="AM928" s="17">
        <v>0</v>
      </c>
      <c r="AN928" s="17">
        <v>0</v>
      </c>
      <c r="AO928" s="17">
        <v>0</v>
      </c>
      <c r="AP928" s="17">
        <v>0</v>
      </c>
      <c r="AQ928" s="17">
        <v>0</v>
      </c>
      <c r="AR928" s="17">
        <v>0</v>
      </c>
      <c r="AS928" s="17">
        <v>0</v>
      </c>
      <c r="AT928" s="17">
        <v>0</v>
      </c>
      <c r="AU928" s="17">
        <v>0</v>
      </c>
      <c r="AV928" s="17">
        <v>0</v>
      </c>
      <c r="AW928" s="17">
        <v>0</v>
      </c>
      <c r="AX928" s="17">
        <v>0</v>
      </c>
      <c r="AY928" s="17">
        <v>0</v>
      </c>
      <c r="AZ928" s="17">
        <v>0</v>
      </c>
      <c r="BA928" s="17">
        <v>0</v>
      </c>
      <c r="BB928" s="17">
        <v>0</v>
      </c>
      <c r="BC928" s="44">
        <f t="shared" ref="BC928" si="1228">SUM(I928:BB928)</f>
        <v>6000</v>
      </c>
      <c r="BD928" s="47">
        <f t="shared" ref="BD928" si="1229">SUM(I929:BB929)</f>
        <v>6000</v>
      </c>
      <c r="BE928" s="50">
        <f t="shared" ref="BE928" si="1230">SUM(I930:BB930)</f>
        <v>6000</v>
      </c>
      <c r="BF928" s="50">
        <f t="shared" ref="BF928" si="1231">BE928-BC928</f>
        <v>0</v>
      </c>
      <c r="BG928" s="53">
        <v>0.88570000000000004</v>
      </c>
      <c r="BH928" s="56" t="s">
        <v>83</v>
      </c>
    </row>
    <row r="929" spans="1:60" ht="16.2" x14ac:dyDescent="0.25">
      <c r="A929" s="41" t="s">
        <v>77</v>
      </c>
      <c r="B929" s="42" t="s">
        <v>480</v>
      </c>
      <c r="C929" s="41" t="s">
        <v>79</v>
      </c>
      <c r="D929" s="41" t="s">
        <v>165</v>
      </c>
      <c r="E929" s="41" t="s">
        <v>481</v>
      </c>
      <c r="F929" s="41" t="s">
        <v>77</v>
      </c>
      <c r="G929" s="43">
        <v>44292</v>
      </c>
      <c r="H929" s="18" t="s">
        <v>89</v>
      </c>
      <c r="I929" s="18">
        <v>0</v>
      </c>
      <c r="J929" s="18">
        <v>0</v>
      </c>
      <c r="K929" s="18">
        <v>0</v>
      </c>
      <c r="L929" s="18">
        <v>0</v>
      </c>
      <c r="M929" s="18">
        <v>870</v>
      </c>
      <c r="N929" s="18">
        <v>450</v>
      </c>
      <c r="O929" s="18">
        <v>0</v>
      </c>
      <c r="P929" s="18">
        <v>930</v>
      </c>
      <c r="Q929" s="18">
        <v>510</v>
      </c>
      <c r="R929" s="18">
        <v>0</v>
      </c>
      <c r="S929" s="18">
        <v>1320</v>
      </c>
      <c r="T929" s="18">
        <v>1920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  <c r="AI929" s="18">
        <v>0</v>
      </c>
      <c r="AJ929" s="18">
        <v>0</v>
      </c>
      <c r="AK929" s="18">
        <v>0</v>
      </c>
      <c r="AL929" s="18">
        <v>0</v>
      </c>
      <c r="AM929" s="18">
        <v>0</v>
      </c>
      <c r="AN929" s="18">
        <v>0</v>
      </c>
      <c r="AO929" s="18">
        <v>0</v>
      </c>
      <c r="AP929" s="18">
        <v>0</v>
      </c>
      <c r="AQ929" s="18">
        <v>0</v>
      </c>
      <c r="AR929" s="18">
        <v>0</v>
      </c>
      <c r="AS929" s="18">
        <v>0</v>
      </c>
      <c r="AT929" s="18">
        <v>0</v>
      </c>
      <c r="AU929" s="18">
        <v>0</v>
      </c>
      <c r="AV929" s="18">
        <v>0</v>
      </c>
      <c r="AW929" s="18">
        <v>0</v>
      </c>
      <c r="AX929" s="18">
        <v>0</v>
      </c>
      <c r="AY929" s="18">
        <v>0</v>
      </c>
      <c r="AZ929" s="18">
        <v>0</v>
      </c>
      <c r="BA929" s="18">
        <v>0</v>
      </c>
      <c r="BB929" s="18">
        <v>0</v>
      </c>
      <c r="BC929" s="45"/>
      <c r="BD929" s="48"/>
      <c r="BE929" s="51"/>
      <c r="BF929" s="51"/>
      <c r="BG929" s="54"/>
      <c r="BH929" s="56" t="s">
        <v>83</v>
      </c>
    </row>
    <row r="930" spans="1:60" ht="16.2" x14ac:dyDescent="0.25">
      <c r="A930" s="41" t="s">
        <v>77</v>
      </c>
      <c r="B930" s="42" t="s">
        <v>480</v>
      </c>
      <c r="C930" s="41" t="s">
        <v>79</v>
      </c>
      <c r="D930" s="41" t="s">
        <v>165</v>
      </c>
      <c r="E930" s="41" t="s">
        <v>481</v>
      </c>
      <c r="F930" s="41" t="s">
        <v>77</v>
      </c>
      <c r="G930" s="43">
        <v>44292</v>
      </c>
      <c r="H930" s="19" t="s">
        <v>96</v>
      </c>
      <c r="I930" s="19">
        <v>0</v>
      </c>
      <c r="J930" s="19">
        <v>0</v>
      </c>
      <c r="K930" s="19">
        <v>0</v>
      </c>
      <c r="L930" s="19">
        <v>0</v>
      </c>
      <c r="M930" s="19">
        <v>870</v>
      </c>
      <c r="N930" s="19">
        <v>450</v>
      </c>
      <c r="O930" s="19">
        <v>0</v>
      </c>
      <c r="P930" s="19">
        <v>930</v>
      </c>
      <c r="Q930" s="19">
        <v>510</v>
      </c>
      <c r="R930" s="19">
        <v>0</v>
      </c>
      <c r="S930" s="19">
        <v>1320</v>
      </c>
      <c r="T930" s="19">
        <v>1920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19">
        <v>0</v>
      </c>
      <c r="AL930" s="19">
        <v>0</v>
      </c>
      <c r="AM930" s="19">
        <v>0</v>
      </c>
      <c r="AN930" s="19">
        <v>0</v>
      </c>
      <c r="AO930" s="19">
        <v>0</v>
      </c>
      <c r="AP930" s="19">
        <v>0</v>
      </c>
      <c r="AQ930" s="19">
        <v>0</v>
      </c>
      <c r="AR930" s="19">
        <v>0</v>
      </c>
      <c r="AS930" s="19">
        <v>0</v>
      </c>
      <c r="AT930" s="19">
        <v>0</v>
      </c>
      <c r="AU930" s="19">
        <v>0</v>
      </c>
      <c r="AV930" s="19">
        <v>0</v>
      </c>
      <c r="AW930" s="19">
        <v>0</v>
      </c>
      <c r="AX930" s="19">
        <v>0</v>
      </c>
      <c r="AY930" s="19">
        <v>0</v>
      </c>
      <c r="AZ930" s="19">
        <v>0</v>
      </c>
      <c r="BA930" s="19">
        <v>0</v>
      </c>
      <c r="BB930" s="19">
        <v>0</v>
      </c>
      <c r="BC930" s="46"/>
      <c r="BD930" s="49"/>
      <c r="BE930" s="52"/>
      <c r="BF930" s="52"/>
      <c r="BG930" s="55"/>
      <c r="BH930" s="56" t="s">
        <v>83</v>
      </c>
    </row>
    <row r="931" spans="1:60" ht="16.2" x14ac:dyDescent="0.25">
      <c r="A931" s="41" t="s">
        <v>77</v>
      </c>
      <c r="B931" s="42" t="s">
        <v>864</v>
      </c>
      <c r="C931" s="41">
        <v>-1</v>
      </c>
      <c r="D931" s="41" t="s">
        <v>165</v>
      </c>
      <c r="E931" s="41" t="s">
        <v>166</v>
      </c>
      <c r="F931" s="41" t="s">
        <v>77</v>
      </c>
      <c r="G931" s="43">
        <v>44291</v>
      </c>
      <c r="H931" s="17" t="s">
        <v>82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570</v>
      </c>
      <c r="O931" s="17">
        <v>0</v>
      </c>
      <c r="P931" s="17">
        <v>450</v>
      </c>
      <c r="Q931" s="17">
        <v>810</v>
      </c>
      <c r="R931" s="17">
        <v>0</v>
      </c>
      <c r="S931" s="17">
        <v>600</v>
      </c>
      <c r="T931" s="17">
        <v>1050</v>
      </c>
      <c r="U931" s="17">
        <v>0</v>
      </c>
      <c r="V931" s="17">
        <v>0</v>
      </c>
      <c r="W931" s="17">
        <v>780</v>
      </c>
      <c r="X931" s="17">
        <v>1500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  <c r="AI931" s="17">
        <v>0</v>
      </c>
      <c r="AJ931" s="17">
        <v>0</v>
      </c>
      <c r="AK931" s="17">
        <v>0</v>
      </c>
      <c r="AL931" s="17">
        <v>0</v>
      </c>
      <c r="AM931" s="17">
        <v>0</v>
      </c>
      <c r="AN931" s="17">
        <v>0</v>
      </c>
      <c r="AO931" s="17">
        <v>0</v>
      </c>
      <c r="AP931" s="17">
        <v>0</v>
      </c>
      <c r="AQ931" s="17">
        <v>0</v>
      </c>
      <c r="AR931" s="17">
        <v>0</v>
      </c>
      <c r="AS931" s="17">
        <v>0</v>
      </c>
      <c r="AT931" s="17">
        <v>0</v>
      </c>
      <c r="AU931" s="17">
        <v>0</v>
      </c>
      <c r="AV931" s="17">
        <v>0</v>
      </c>
      <c r="AW931" s="17">
        <v>0</v>
      </c>
      <c r="AX931" s="17">
        <v>0</v>
      </c>
      <c r="AY931" s="17">
        <v>0</v>
      </c>
      <c r="AZ931" s="17">
        <v>0</v>
      </c>
      <c r="BA931" s="17">
        <v>0</v>
      </c>
      <c r="BB931" s="17">
        <v>0</v>
      </c>
      <c r="BC931" s="44">
        <f t="shared" ref="BC931" si="1232">SUM(I931:BB931)</f>
        <v>5760</v>
      </c>
      <c r="BD931" s="47">
        <f t="shared" ref="BD931" si="1233">SUM(I932:BB932)</f>
        <v>5760</v>
      </c>
      <c r="BE931" s="50">
        <f t="shared" ref="BE931" si="1234">SUM(I933:BB933)</f>
        <v>5760</v>
      </c>
      <c r="BF931" s="50">
        <f t="shared" ref="BF931" si="1235">BE931-BC931</f>
        <v>0</v>
      </c>
      <c r="BG931" s="53">
        <v>0.85050000000000003</v>
      </c>
      <c r="BH931" s="56" t="s">
        <v>83</v>
      </c>
    </row>
    <row r="932" spans="1:60" ht="16.2" x14ac:dyDescent="0.25">
      <c r="A932" s="41" t="s">
        <v>77</v>
      </c>
      <c r="B932" s="42" t="s">
        <v>864</v>
      </c>
      <c r="C932" s="41">
        <v>-1</v>
      </c>
      <c r="D932" s="41" t="s">
        <v>165</v>
      </c>
      <c r="E932" s="41" t="s">
        <v>166</v>
      </c>
      <c r="F932" s="41" t="s">
        <v>77</v>
      </c>
      <c r="G932" s="43">
        <v>44291</v>
      </c>
      <c r="H932" s="18" t="s">
        <v>89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570</v>
      </c>
      <c r="O932" s="18">
        <v>0</v>
      </c>
      <c r="P932" s="18">
        <v>450</v>
      </c>
      <c r="Q932" s="18">
        <v>810</v>
      </c>
      <c r="R932" s="18">
        <v>0</v>
      </c>
      <c r="S932" s="18">
        <v>600</v>
      </c>
      <c r="T932" s="18">
        <v>1050</v>
      </c>
      <c r="U932" s="18">
        <v>0</v>
      </c>
      <c r="V932" s="18">
        <v>0</v>
      </c>
      <c r="W932" s="18">
        <v>780</v>
      </c>
      <c r="X932" s="18">
        <v>1500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  <c r="AI932" s="18">
        <v>0</v>
      </c>
      <c r="AJ932" s="18">
        <v>0</v>
      </c>
      <c r="AK932" s="18">
        <v>0</v>
      </c>
      <c r="AL932" s="18">
        <v>0</v>
      </c>
      <c r="AM932" s="18">
        <v>0</v>
      </c>
      <c r="AN932" s="18">
        <v>0</v>
      </c>
      <c r="AO932" s="18">
        <v>0</v>
      </c>
      <c r="AP932" s="18">
        <v>0</v>
      </c>
      <c r="AQ932" s="18">
        <v>0</v>
      </c>
      <c r="AR932" s="18">
        <v>0</v>
      </c>
      <c r="AS932" s="18">
        <v>0</v>
      </c>
      <c r="AT932" s="18">
        <v>0</v>
      </c>
      <c r="AU932" s="18">
        <v>0</v>
      </c>
      <c r="AV932" s="18">
        <v>0</v>
      </c>
      <c r="AW932" s="18">
        <v>0</v>
      </c>
      <c r="AX932" s="18">
        <v>0</v>
      </c>
      <c r="AY932" s="18">
        <v>0</v>
      </c>
      <c r="AZ932" s="18">
        <v>0</v>
      </c>
      <c r="BA932" s="18">
        <v>0</v>
      </c>
      <c r="BB932" s="18">
        <v>0</v>
      </c>
      <c r="BC932" s="45"/>
      <c r="BD932" s="48"/>
      <c r="BE932" s="51"/>
      <c r="BF932" s="51"/>
      <c r="BG932" s="54"/>
      <c r="BH932" s="56" t="s">
        <v>83</v>
      </c>
    </row>
    <row r="933" spans="1:60" ht="16.2" x14ac:dyDescent="0.25">
      <c r="A933" s="41" t="s">
        <v>77</v>
      </c>
      <c r="B933" s="42" t="s">
        <v>864</v>
      </c>
      <c r="C933" s="41">
        <v>-1</v>
      </c>
      <c r="D933" s="41" t="s">
        <v>165</v>
      </c>
      <c r="E933" s="41" t="s">
        <v>166</v>
      </c>
      <c r="F933" s="41" t="s">
        <v>77</v>
      </c>
      <c r="G933" s="43">
        <v>44291</v>
      </c>
      <c r="H933" s="19" t="s">
        <v>96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570</v>
      </c>
      <c r="O933" s="19">
        <v>0</v>
      </c>
      <c r="P933" s="19">
        <v>450</v>
      </c>
      <c r="Q933" s="19">
        <v>810</v>
      </c>
      <c r="R933" s="19">
        <v>0</v>
      </c>
      <c r="S933" s="19">
        <v>600</v>
      </c>
      <c r="T933" s="19">
        <v>1050</v>
      </c>
      <c r="U933" s="19">
        <v>0</v>
      </c>
      <c r="V933" s="19">
        <v>0</v>
      </c>
      <c r="W933" s="19">
        <v>780</v>
      </c>
      <c r="X933" s="19">
        <v>1500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19">
        <v>0</v>
      </c>
      <c r="AK933" s="19">
        <v>0</v>
      </c>
      <c r="AL933" s="19">
        <v>0</v>
      </c>
      <c r="AM933" s="19">
        <v>0</v>
      </c>
      <c r="AN933" s="19">
        <v>0</v>
      </c>
      <c r="AO933" s="19">
        <v>0</v>
      </c>
      <c r="AP933" s="19">
        <v>0</v>
      </c>
      <c r="AQ933" s="19">
        <v>0</v>
      </c>
      <c r="AR933" s="19">
        <v>0</v>
      </c>
      <c r="AS933" s="19">
        <v>0</v>
      </c>
      <c r="AT933" s="19">
        <v>0</v>
      </c>
      <c r="AU933" s="19">
        <v>0</v>
      </c>
      <c r="AV933" s="19">
        <v>0</v>
      </c>
      <c r="AW933" s="19">
        <v>0</v>
      </c>
      <c r="AX933" s="19">
        <v>0</v>
      </c>
      <c r="AY933" s="19">
        <v>0</v>
      </c>
      <c r="AZ933" s="19">
        <v>0</v>
      </c>
      <c r="BA933" s="19">
        <v>0</v>
      </c>
      <c r="BB933" s="19">
        <v>0</v>
      </c>
      <c r="BC933" s="46"/>
      <c r="BD933" s="49"/>
      <c r="BE933" s="52"/>
      <c r="BF933" s="52"/>
      <c r="BG933" s="55"/>
      <c r="BH933" s="56" t="s">
        <v>83</v>
      </c>
    </row>
    <row r="934" spans="1:60" ht="16.2" x14ac:dyDescent="0.25">
      <c r="A934" s="41" t="s">
        <v>77</v>
      </c>
      <c r="B934" s="42" t="s">
        <v>864</v>
      </c>
      <c r="C934" s="41">
        <v>-2</v>
      </c>
      <c r="D934" s="41" t="s">
        <v>165</v>
      </c>
      <c r="E934" s="41" t="s">
        <v>166</v>
      </c>
      <c r="F934" s="41" t="s">
        <v>77</v>
      </c>
      <c r="G934" s="43">
        <v>44294</v>
      </c>
      <c r="H934" s="17" t="s">
        <v>82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480</v>
      </c>
      <c r="O934" s="17">
        <v>0</v>
      </c>
      <c r="P934" s="17">
        <v>360</v>
      </c>
      <c r="Q934" s="17">
        <v>690</v>
      </c>
      <c r="R934" s="17">
        <v>0</v>
      </c>
      <c r="S934" s="17">
        <v>510</v>
      </c>
      <c r="T934" s="17">
        <v>960</v>
      </c>
      <c r="U934" s="17">
        <v>0</v>
      </c>
      <c r="V934" s="17">
        <v>0</v>
      </c>
      <c r="W934" s="17">
        <v>720</v>
      </c>
      <c r="X934" s="17">
        <v>1320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  <c r="AI934" s="17">
        <v>0</v>
      </c>
      <c r="AJ934" s="17">
        <v>0</v>
      </c>
      <c r="AK934" s="17">
        <v>0</v>
      </c>
      <c r="AL934" s="17">
        <v>0</v>
      </c>
      <c r="AM934" s="17">
        <v>0</v>
      </c>
      <c r="AN934" s="17">
        <v>0</v>
      </c>
      <c r="AO934" s="17">
        <v>0</v>
      </c>
      <c r="AP934" s="17">
        <v>0</v>
      </c>
      <c r="AQ934" s="17">
        <v>0</v>
      </c>
      <c r="AR934" s="17">
        <v>0</v>
      </c>
      <c r="AS934" s="17">
        <v>0</v>
      </c>
      <c r="AT934" s="17">
        <v>0</v>
      </c>
      <c r="AU934" s="17">
        <v>0</v>
      </c>
      <c r="AV934" s="17">
        <v>0</v>
      </c>
      <c r="AW934" s="17">
        <v>0</v>
      </c>
      <c r="AX934" s="17">
        <v>0</v>
      </c>
      <c r="AY934" s="17">
        <v>0</v>
      </c>
      <c r="AZ934" s="17">
        <v>0</v>
      </c>
      <c r="BA934" s="17">
        <v>0</v>
      </c>
      <c r="BB934" s="17">
        <v>0</v>
      </c>
      <c r="BC934" s="44">
        <f t="shared" ref="BC934" si="1236">SUM(I934:BB934)</f>
        <v>5040</v>
      </c>
      <c r="BD934" s="47">
        <f t="shared" ref="BD934" si="1237">SUM(I935:BB935)</f>
        <v>5040</v>
      </c>
      <c r="BE934" s="50">
        <f t="shared" ref="BE934" si="1238">SUM(I936:BB936)</f>
        <v>5040</v>
      </c>
      <c r="BF934" s="50">
        <f t="shared" ref="BF934" si="1239">BE934-BC934</f>
        <v>0</v>
      </c>
      <c r="BG934" s="53">
        <v>0.83210000000000006</v>
      </c>
      <c r="BH934" s="56" t="s">
        <v>83</v>
      </c>
    </row>
    <row r="935" spans="1:60" ht="16.2" x14ac:dyDescent="0.25">
      <c r="A935" s="41" t="s">
        <v>77</v>
      </c>
      <c r="B935" s="42" t="s">
        <v>864</v>
      </c>
      <c r="C935" s="41">
        <v>-2</v>
      </c>
      <c r="D935" s="41" t="s">
        <v>165</v>
      </c>
      <c r="E935" s="41" t="s">
        <v>166</v>
      </c>
      <c r="F935" s="41" t="s">
        <v>77</v>
      </c>
      <c r="G935" s="43">
        <v>44294</v>
      </c>
      <c r="H935" s="18" t="s">
        <v>89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480</v>
      </c>
      <c r="O935" s="18">
        <v>0</v>
      </c>
      <c r="P935" s="18">
        <v>360</v>
      </c>
      <c r="Q935" s="18">
        <v>690</v>
      </c>
      <c r="R935" s="18">
        <v>0</v>
      </c>
      <c r="S935" s="18">
        <v>510</v>
      </c>
      <c r="T935" s="18">
        <v>960</v>
      </c>
      <c r="U935" s="18">
        <v>0</v>
      </c>
      <c r="V935" s="18">
        <v>0</v>
      </c>
      <c r="W935" s="18">
        <v>720</v>
      </c>
      <c r="X935" s="18">
        <v>1320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  <c r="AI935" s="18">
        <v>0</v>
      </c>
      <c r="AJ935" s="18">
        <v>0</v>
      </c>
      <c r="AK935" s="18">
        <v>0</v>
      </c>
      <c r="AL935" s="18">
        <v>0</v>
      </c>
      <c r="AM935" s="18">
        <v>0</v>
      </c>
      <c r="AN935" s="18">
        <v>0</v>
      </c>
      <c r="AO935" s="18">
        <v>0</v>
      </c>
      <c r="AP935" s="18">
        <v>0</v>
      </c>
      <c r="AQ935" s="18">
        <v>0</v>
      </c>
      <c r="AR935" s="18">
        <v>0</v>
      </c>
      <c r="AS935" s="18">
        <v>0</v>
      </c>
      <c r="AT935" s="18">
        <v>0</v>
      </c>
      <c r="AU935" s="18">
        <v>0</v>
      </c>
      <c r="AV935" s="18">
        <v>0</v>
      </c>
      <c r="AW935" s="18">
        <v>0</v>
      </c>
      <c r="AX935" s="18">
        <v>0</v>
      </c>
      <c r="AY935" s="18">
        <v>0</v>
      </c>
      <c r="AZ935" s="18">
        <v>0</v>
      </c>
      <c r="BA935" s="18">
        <v>0</v>
      </c>
      <c r="BB935" s="18">
        <v>0</v>
      </c>
      <c r="BC935" s="45"/>
      <c r="BD935" s="48"/>
      <c r="BE935" s="51"/>
      <c r="BF935" s="51"/>
      <c r="BG935" s="54"/>
      <c r="BH935" s="56" t="s">
        <v>83</v>
      </c>
    </row>
    <row r="936" spans="1:60" ht="16.2" x14ac:dyDescent="0.25">
      <c r="A936" s="41" t="s">
        <v>77</v>
      </c>
      <c r="B936" s="42" t="s">
        <v>864</v>
      </c>
      <c r="C936" s="41">
        <v>-2</v>
      </c>
      <c r="D936" s="41" t="s">
        <v>165</v>
      </c>
      <c r="E936" s="41" t="s">
        <v>166</v>
      </c>
      <c r="F936" s="41" t="s">
        <v>77</v>
      </c>
      <c r="G936" s="43">
        <v>44294</v>
      </c>
      <c r="H936" s="19" t="s">
        <v>96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480</v>
      </c>
      <c r="O936" s="19">
        <v>0</v>
      </c>
      <c r="P936" s="19">
        <v>360</v>
      </c>
      <c r="Q936" s="19">
        <v>690</v>
      </c>
      <c r="R936" s="19">
        <v>0</v>
      </c>
      <c r="S936" s="19">
        <v>510</v>
      </c>
      <c r="T936" s="19">
        <v>960</v>
      </c>
      <c r="U936" s="19">
        <v>0</v>
      </c>
      <c r="V936" s="19">
        <v>0</v>
      </c>
      <c r="W936" s="19">
        <v>720</v>
      </c>
      <c r="X936" s="19">
        <v>1320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19">
        <v>0</v>
      </c>
      <c r="AL936" s="19">
        <v>0</v>
      </c>
      <c r="AM936" s="19">
        <v>0</v>
      </c>
      <c r="AN936" s="19">
        <v>0</v>
      </c>
      <c r="AO936" s="19">
        <v>0</v>
      </c>
      <c r="AP936" s="19">
        <v>0</v>
      </c>
      <c r="AQ936" s="19">
        <v>0</v>
      </c>
      <c r="AR936" s="19">
        <v>0</v>
      </c>
      <c r="AS936" s="19">
        <v>0</v>
      </c>
      <c r="AT936" s="19">
        <v>0</v>
      </c>
      <c r="AU936" s="19">
        <v>0</v>
      </c>
      <c r="AV936" s="19">
        <v>0</v>
      </c>
      <c r="AW936" s="19">
        <v>0</v>
      </c>
      <c r="AX936" s="19">
        <v>0</v>
      </c>
      <c r="AY936" s="19">
        <v>0</v>
      </c>
      <c r="AZ936" s="19">
        <v>0</v>
      </c>
      <c r="BA936" s="19">
        <v>0</v>
      </c>
      <c r="BB936" s="19">
        <v>0</v>
      </c>
      <c r="BC936" s="46"/>
      <c r="BD936" s="49"/>
      <c r="BE936" s="52"/>
      <c r="BF936" s="52"/>
      <c r="BG936" s="55"/>
      <c r="BH936" s="56" t="s">
        <v>83</v>
      </c>
    </row>
    <row r="937" spans="1:60" ht="16.2" x14ac:dyDescent="0.25">
      <c r="A937" s="41" t="s">
        <v>77</v>
      </c>
      <c r="B937" s="42" t="s">
        <v>925</v>
      </c>
      <c r="C937" s="41">
        <v>-1</v>
      </c>
      <c r="D937" s="41" t="s">
        <v>139</v>
      </c>
      <c r="E937" s="41" t="s">
        <v>926</v>
      </c>
      <c r="F937" s="41" t="s">
        <v>77</v>
      </c>
      <c r="G937" s="43">
        <v>44301</v>
      </c>
      <c r="H937" s="17" t="s">
        <v>82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120</v>
      </c>
      <c r="X937" s="17">
        <v>0</v>
      </c>
      <c r="Y937" s="17">
        <v>0</v>
      </c>
      <c r="Z937" s="17">
        <v>0</v>
      </c>
      <c r="AA937" s="17">
        <v>280</v>
      </c>
      <c r="AB937" s="17">
        <v>240</v>
      </c>
      <c r="AC937" s="17">
        <v>0</v>
      </c>
      <c r="AD937" s="17">
        <v>0</v>
      </c>
      <c r="AE937" s="17">
        <v>520</v>
      </c>
      <c r="AF937" s="17">
        <v>300</v>
      </c>
      <c r="AG937" s="17">
        <v>0</v>
      </c>
      <c r="AH937" s="17">
        <v>0</v>
      </c>
      <c r="AI937" s="17">
        <v>760</v>
      </c>
      <c r="AJ937" s="17">
        <v>340</v>
      </c>
      <c r="AK937" s="17">
        <v>0</v>
      </c>
      <c r="AL937" s="17">
        <v>0</v>
      </c>
      <c r="AM937" s="17">
        <v>520</v>
      </c>
      <c r="AN937" s="17">
        <v>240</v>
      </c>
      <c r="AO937" s="17">
        <v>0</v>
      </c>
      <c r="AP937" s="17">
        <v>0</v>
      </c>
      <c r="AQ937" s="17">
        <v>360</v>
      </c>
      <c r="AR937" s="17">
        <v>40</v>
      </c>
      <c r="AS937" s="17">
        <v>0</v>
      </c>
      <c r="AT937" s="17">
        <v>0</v>
      </c>
      <c r="AU937" s="17">
        <v>120</v>
      </c>
      <c r="AV937" s="17">
        <v>0</v>
      </c>
      <c r="AW937" s="17">
        <v>0</v>
      </c>
      <c r="AX937" s="17">
        <v>0</v>
      </c>
      <c r="AY937" s="17">
        <v>0</v>
      </c>
      <c r="AZ937" s="17">
        <v>0</v>
      </c>
      <c r="BA937" s="17">
        <v>0</v>
      </c>
      <c r="BB937" s="17">
        <v>0</v>
      </c>
      <c r="BC937" s="44">
        <f t="shared" ref="BC937" si="1240">SUM(I937:BB937)</f>
        <v>3840</v>
      </c>
      <c r="BD937" s="47">
        <f t="shared" ref="BD937" si="1241">SUM(I938:BB938)</f>
        <v>3840</v>
      </c>
      <c r="BE937" s="50">
        <f t="shared" ref="BE937" si="1242">SUM(I939:BB939)</f>
        <v>3840</v>
      </c>
      <c r="BF937" s="50">
        <f t="shared" ref="BF937" si="1243">BE937-BC937</f>
        <v>0</v>
      </c>
      <c r="BG937" s="53">
        <v>0.8861</v>
      </c>
      <c r="BH937" s="56" t="s">
        <v>83</v>
      </c>
    </row>
    <row r="938" spans="1:60" ht="16.2" x14ac:dyDescent="0.25">
      <c r="A938" s="41" t="s">
        <v>77</v>
      </c>
      <c r="B938" s="42" t="s">
        <v>925</v>
      </c>
      <c r="C938" s="41">
        <v>-1</v>
      </c>
      <c r="D938" s="41" t="s">
        <v>139</v>
      </c>
      <c r="E938" s="41" t="s">
        <v>926</v>
      </c>
      <c r="F938" s="41" t="s">
        <v>77</v>
      </c>
      <c r="G938" s="43">
        <v>44301</v>
      </c>
      <c r="H938" s="18" t="s">
        <v>89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120</v>
      </c>
      <c r="X938" s="18">
        <v>0</v>
      </c>
      <c r="Y938" s="18">
        <v>0</v>
      </c>
      <c r="Z938" s="18">
        <v>0</v>
      </c>
      <c r="AA938" s="18">
        <v>280</v>
      </c>
      <c r="AB938" s="18">
        <v>240</v>
      </c>
      <c r="AC938" s="18">
        <v>0</v>
      </c>
      <c r="AD938" s="18">
        <v>0</v>
      </c>
      <c r="AE938" s="18">
        <v>520</v>
      </c>
      <c r="AF938" s="18">
        <v>300</v>
      </c>
      <c r="AG938" s="18">
        <v>0</v>
      </c>
      <c r="AH938" s="18">
        <v>0</v>
      </c>
      <c r="AI938" s="18">
        <v>760</v>
      </c>
      <c r="AJ938" s="18">
        <v>340</v>
      </c>
      <c r="AK938" s="18">
        <v>0</v>
      </c>
      <c r="AL938" s="18">
        <v>0</v>
      </c>
      <c r="AM938" s="18">
        <v>520</v>
      </c>
      <c r="AN938" s="18">
        <v>240</v>
      </c>
      <c r="AO938" s="18">
        <v>0</v>
      </c>
      <c r="AP938" s="18">
        <v>0</v>
      </c>
      <c r="AQ938" s="18">
        <v>360</v>
      </c>
      <c r="AR938" s="18">
        <v>40</v>
      </c>
      <c r="AS938" s="18">
        <v>0</v>
      </c>
      <c r="AT938" s="18">
        <v>0</v>
      </c>
      <c r="AU938" s="18">
        <v>120</v>
      </c>
      <c r="AV938" s="18">
        <v>0</v>
      </c>
      <c r="AW938" s="18">
        <v>0</v>
      </c>
      <c r="AX938" s="18">
        <v>0</v>
      </c>
      <c r="AY938" s="18">
        <v>0</v>
      </c>
      <c r="AZ938" s="18">
        <v>0</v>
      </c>
      <c r="BA938" s="18">
        <v>0</v>
      </c>
      <c r="BB938" s="18">
        <v>0</v>
      </c>
      <c r="BC938" s="45"/>
      <c r="BD938" s="48"/>
      <c r="BE938" s="51"/>
      <c r="BF938" s="51"/>
      <c r="BG938" s="54"/>
      <c r="BH938" s="56" t="s">
        <v>83</v>
      </c>
    </row>
    <row r="939" spans="1:60" ht="16.2" x14ac:dyDescent="0.25">
      <c r="A939" s="41" t="s">
        <v>77</v>
      </c>
      <c r="B939" s="42" t="s">
        <v>925</v>
      </c>
      <c r="C939" s="41">
        <v>-1</v>
      </c>
      <c r="D939" s="41" t="s">
        <v>139</v>
      </c>
      <c r="E939" s="41" t="s">
        <v>926</v>
      </c>
      <c r="F939" s="41" t="s">
        <v>77</v>
      </c>
      <c r="G939" s="43">
        <v>44301</v>
      </c>
      <c r="H939" s="19" t="s">
        <v>96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120</v>
      </c>
      <c r="X939" s="19">
        <v>0</v>
      </c>
      <c r="Y939" s="19">
        <v>0</v>
      </c>
      <c r="Z939" s="19">
        <v>0</v>
      </c>
      <c r="AA939" s="19">
        <v>280</v>
      </c>
      <c r="AB939" s="19">
        <v>240</v>
      </c>
      <c r="AC939" s="19">
        <v>0</v>
      </c>
      <c r="AD939" s="19">
        <v>0</v>
      </c>
      <c r="AE939" s="19">
        <v>520</v>
      </c>
      <c r="AF939" s="19">
        <v>300</v>
      </c>
      <c r="AG939" s="19">
        <v>0</v>
      </c>
      <c r="AH939" s="19">
        <v>0</v>
      </c>
      <c r="AI939" s="19">
        <v>760</v>
      </c>
      <c r="AJ939" s="19">
        <v>340</v>
      </c>
      <c r="AK939" s="19">
        <v>0</v>
      </c>
      <c r="AL939" s="19">
        <v>0</v>
      </c>
      <c r="AM939" s="19">
        <v>520</v>
      </c>
      <c r="AN939" s="19">
        <v>240</v>
      </c>
      <c r="AO939" s="19">
        <v>0</v>
      </c>
      <c r="AP939" s="19">
        <v>0</v>
      </c>
      <c r="AQ939" s="19">
        <v>360</v>
      </c>
      <c r="AR939" s="19">
        <v>40</v>
      </c>
      <c r="AS939" s="19">
        <v>0</v>
      </c>
      <c r="AT939" s="19">
        <v>0</v>
      </c>
      <c r="AU939" s="19">
        <v>120</v>
      </c>
      <c r="AV939" s="19">
        <v>0</v>
      </c>
      <c r="AW939" s="19">
        <v>0</v>
      </c>
      <c r="AX939" s="19">
        <v>0</v>
      </c>
      <c r="AY939" s="19">
        <v>0</v>
      </c>
      <c r="AZ939" s="19">
        <v>0</v>
      </c>
      <c r="BA939" s="19">
        <v>0</v>
      </c>
      <c r="BB939" s="19">
        <v>0</v>
      </c>
      <c r="BC939" s="46"/>
      <c r="BD939" s="49"/>
      <c r="BE939" s="52"/>
      <c r="BF939" s="52"/>
      <c r="BG939" s="55"/>
      <c r="BH939" s="56" t="s">
        <v>83</v>
      </c>
    </row>
    <row r="940" spans="1:60" ht="16.2" x14ac:dyDescent="0.25">
      <c r="A940" s="41" t="s">
        <v>77</v>
      </c>
      <c r="B940" s="42" t="s">
        <v>1256</v>
      </c>
      <c r="C940" s="41" t="s">
        <v>79</v>
      </c>
      <c r="D940" s="41" t="s">
        <v>228</v>
      </c>
      <c r="E940" s="41" t="s">
        <v>1257</v>
      </c>
      <c r="F940" s="41" t="s">
        <v>77</v>
      </c>
      <c r="G940" s="43">
        <v>44299</v>
      </c>
      <c r="H940" s="17" t="s">
        <v>82</v>
      </c>
      <c r="I940" s="17">
        <v>0</v>
      </c>
      <c r="J940" s="17">
        <v>0</v>
      </c>
      <c r="K940" s="17">
        <v>0</v>
      </c>
      <c r="L940" s="17">
        <v>0</v>
      </c>
      <c r="M940" s="17">
        <v>440</v>
      </c>
      <c r="N940" s="17">
        <v>120</v>
      </c>
      <c r="O940" s="17">
        <v>0</v>
      </c>
      <c r="P940" s="17">
        <v>640</v>
      </c>
      <c r="Q940" s="17">
        <v>260</v>
      </c>
      <c r="R940" s="17">
        <v>0</v>
      </c>
      <c r="S940" s="17">
        <v>1020</v>
      </c>
      <c r="T940" s="17">
        <v>720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  <c r="AI940" s="17">
        <v>0</v>
      </c>
      <c r="AJ940" s="17">
        <v>0</v>
      </c>
      <c r="AK940" s="17">
        <v>0</v>
      </c>
      <c r="AL940" s="17">
        <v>0</v>
      </c>
      <c r="AM940" s="17">
        <v>0</v>
      </c>
      <c r="AN940" s="17">
        <v>0</v>
      </c>
      <c r="AO940" s="17">
        <v>0</v>
      </c>
      <c r="AP940" s="17">
        <v>0</v>
      </c>
      <c r="AQ940" s="17">
        <v>0</v>
      </c>
      <c r="AR940" s="17">
        <v>0</v>
      </c>
      <c r="AS940" s="17">
        <v>0</v>
      </c>
      <c r="AT940" s="17">
        <v>0</v>
      </c>
      <c r="AU940" s="17">
        <v>0</v>
      </c>
      <c r="AV940" s="17">
        <v>0</v>
      </c>
      <c r="AW940" s="17">
        <v>0</v>
      </c>
      <c r="AX940" s="17">
        <v>0</v>
      </c>
      <c r="AY940" s="17">
        <v>0</v>
      </c>
      <c r="AZ940" s="17">
        <v>0</v>
      </c>
      <c r="BA940" s="17">
        <v>0</v>
      </c>
      <c r="BB940" s="17">
        <v>0</v>
      </c>
      <c r="BC940" s="44">
        <f t="shared" ref="BC940" si="1244">SUM(I940:BB940)</f>
        <v>3200</v>
      </c>
      <c r="BD940" s="47">
        <f t="shared" ref="BD940" si="1245">SUM(I941:BB941)</f>
        <v>3200</v>
      </c>
      <c r="BE940" s="50">
        <f t="shared" ref="BE940" si="1246">SUM(I942:BB942)</f>
        <v>3200</v>
      </c>
      <c r="BF940" s="50">
        <f t="shared" ref="BF940" si="1247">BE940-BC940</f>
        <v>0</v>
      </c>
      <c r="BG940" s="53">
        <v>0.84840000000000004</v>
      </c>
      <c r="BH940" s="56" t="s">
        <v>83</v>
      </c>
    </row>
    <row r="941" spans="1:60" ht="16.2" x14ac:dyDescent="0.25">
      <c r="A941" s="41" t="s">
        <v>77</v>
      </c>
      <c r="B941" s="42" t="s">
        <v>1256</v>
      </c>
      <c r="C941" s="41" t="s">
        <v>79</v>
      </c>
      <c r="D941" s="41" t="s">
        <v>228</v>
      </c>
      <c r="E941" s="41" t="s">
        <v>1257</v>
      </c>
      <c r="F941" s="41" t="s">
        <v>77</v>
      </c>
      <c r="G941" s="43">
        <v>44299</v>
      </c>
      <c r="H941" s="18" t="s">
        <v>89</v>
      </c>
      <c r="I941" s="18">
        <v>0</v>
      </c>
      <c r="J941" s="18">
        <v>0</v>
      </c>
      <c r="K941" s="18">
        <v>0</v>
      </c>
      <c r="L941" s="18">
        <v>0</v>
      </c>
      <c r="M941" s="18">
        <v>440</v>
      </c>
      <c r="N941" s="18">
        <v>120</v>
      </c>
      <c r="O941" s="18">
        <v>0</v>
      </c>
      <c r="P941" s="18">
        <v>640</v>
      </c>
      <c r="Q941" s="18">
        <v>260</v>
      </c>
      <c r="R941" s="18">
        <v>0</v>
      </c>
      <c r="S941" s="18">
        <v>1020</v>
      </c>
      <c r="T941" s="18">
        <v>720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  <c r="AI941" s="18">
        <v>0</v>
      </c>
      <c r="AJ941" s="18">
        <v>0</v>
      </c>
      <c r="AK941" s="18">
        <v>0</v>
      </c>
      <c r="AL941" s="18">
        <v>0</v>
      </c>
      <c r="AM941" s="18">
        <v>0</v>
      </c>
      <c r="AN941" s="18">
        <v>0</v>
      </c>
      <c r="AO941" s="18">
        <v>0</v>
      </c>
      <c r="AP941" s="18">
        <v>0</v>
      </c>
      <c r="AQ941" s="18">
        <v>0</v>
      </c>
      <c r="AR941" s="18">
        <v>0</v>
      </c>
      <c r="AS941" s="18">
        <v>0</v>
      </c>
      <c r="AT941" s="18">
        <v>0</v>
      </c>
      <c r="AU941" s="18">
        <v>0</v>
      </c>
      <c r="AV941" s="18">
        <v>0</v>
      </c>
      <c r="AW941" s="18">
        <v>0</v>
      </c>
      <c r="AX941" s="18">
        <v>0</v>
      </c>
      <c r="AY941" s="18">
        <v>0</v>
      </c>
      <c r="AZ941" s="18">
        <v>0</v>
      </c>
      <c r="BA941" s="18">
        <v>0</v>
      </c>
      <c r="BB941" s="18">
        <v>0</v>
      </c>
      <c r="BC941" s="45"/>
      <c r="BD941" s="48"/>
      <c r="BE941" s="51"/>
      <c r="BF941" s="51"/>
      <c r="BG941" s="54"/>
      <c r="BH941" s="56" t="s">
        <v>83</v>
      </c>
    </row>
    <row r="942" spans="1:60" ht="16.2" x14ac:dyDescent="0.25">
      <c r="A942" s="41" t="s">
        <v>77</v>
      </c>
      <c r="B942" s="42" t="s">
        <v>1256</v>
      </c>
      <c r="C942" s="41" t="s">
        <v>79</v>
      </c>
      <c r="D942" s="41" t="s">
        <v>228</v>
      </c>
      <c r="E942" s="41" t="s">
        <v>1257</v>
      </c>
      <c r="F942" s="41" t="s">
        <v>77</v>
      </c>
      <c r="G942" s="43">
        <v>44299</v>
      </c>
      <c r="H942" s="19" t="s">
        <v>96</v>
      </c>
      <c r="I942" s="19">
        <v>0</v>
      </c>
      <c r="J942" s="19">
        <v>0</v>
      </c>
      <c r="K942" s="19">
        <v>0</v>
      </c>
      <c r="L942" s="19">
        <v>0</v>
      </c>
      <c r="M942" s="19">
        <v>440</v>
      </c>
      <c r="N942" s="19">
        <v>120</v>
      </c>
      <c r="O942" s="19">
        <v>0</v>
      </c>
      <c r="P942" s="19">
        <v>640</v>
      </c>
      <c r="Q942" s="19">
        <v>260</v>
      </c>
      <c r="R942" s="19">
        <v>0</v>
      </c>
      <c r="S942" s="19">
        <v>1020</v>
      </c>
      <c r="T942" s="19">
        <v>720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19">
        <v>0</v>
      </c>
      <c r="AL942" s="19">
        <v>0</v>
      </c>
      <c r="AM942" s="19">
        <v>0</v>
      </c>
      <c r="AN942" s="19">
        <v>0</v>
      </c>
      <c r="AO942" s="19">
        <v>0</v>
      </c>
      <c r="AP942" s="19">
        <v>0</v>
      </c>
      <c r="AQ942" s="19">
        <v>0</v>
      </c>
      <c r="AR942" s="19">
        <v>0</v>
      </c>
      <c r="AS942" s="19">
        <v>0</v>
      </c>
      <c r="AT942" s="19">
        <v>0</v>
      </c>
      <c r="AU942" s="19">
        <v>0</v>
      </c>
      <c r="AV942" s="19">
        <v>0</v>
      </c>
      <c r="AW942" s="19">
        <v>0</v>
      </c>
      <c r="AX942" s="19">
        <v>0</v>
      </c>
      <c r="AY942" s="19">
        <v>0</v>
      </c>
      <c r="AZ942" s="19">
        <v>0</v>
      </c>
      <c r="BA942" s="19">
        <v>0</v>
      </c>
      <c r="BB942" s="19">
        <v>0</v>
      </c>
      <c r="BC942" s="46"/>
      <c r="BD942" s="49"/>
      <c r="BE942" s="52"/>
      <c r="BF942" s="52"/>
      <c r="BG942" s="55"/>
      <c r="BH942" s="56" t="s">
        <v>83</v>
      </c>
    </row>
    <row r="943" spans="1:60" ht="16.2" x14ac:dyDescent="0.25">
      <c r="A943" s="41" t="s">
        <v>77</v>
      </c>
      <c r="B943" s="42" t="s">
        <v>6726</v>
      </c>
      <c r="C943" s="41" t="s">
        <v>79</v>
      </c>
      <c r="D943" s="41" t="s">
        <v>139</v>
      </c>
      <c r="E943" s="41" t="s">
        <v>4236</v>
      </c>
      <c r="F943" s="41" t="s">
        <v>77</v>
      </c>
      <c r="G943" s="43">
        <v>44312</v>
      </c>
      <c r="H943" s="17" t="s">
        <v>82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290</v>
      </c>
      <c r="AC943" s="17">
        <v>0</v>
      </c>
      <c r="AD943" s="17">
        <v>0</v>
      </c>
      <c r="AE943" s="17">
        <v>10</v>
      </c>
      <c r="AF943" s="17">
        <v>335</v>
      </c>
      <c r="AG943" s="17">
        <v>0</v>
      </c>
      <c r="AH943" s="17">
        <v>0</v>
      </c>
      <c r="AI943" s="17">
        <v>155</v>
      </c>
      <c r="AJ943" s="17">
        <v>435</v>
      </c>
      <c r="AK943" s="17">
        <v>0</v>
      </c>
      <c r="AL943" s="17">
        <v>0</v>
      </c>
      <c r="AM943" s="17">
        <v>180</v>
      </c>
      <c r="AN943" s="17">
        <v>500</v>
      </c>
      <c r="AO943" s="17">
        <v>0</v>
      </c>
      <c r="AP943" s="17">
        <v>0</v>
      </c>
      <c r="AQ943" s="17">
        <v>15</v>
      </c>
      <c r="AR943" s="17">
        <v>280</v>
      </c>
      <c r="AS943" s="17">
        <v>0</v>
      </c>
      <c r="AT943" s="17">
        <v>0</v>
      </c>
      <c r="AU943" s="17">
        <v>0</v>
      </c>
      <c r="AV943" s="17">
        <v>180</v>
      </c>
      <c r="AW943" s="17">
        <v>0</v>
      </c>
      <c r="AX943" s="17">
        <v>0</v>
      </c>
      <c r="AY943" s="17">
        <v>0</v>
      </c>
      <c r="AZ943" s="17">
        <v>20</v>
      </c>
      <c r="BA943" s="17">
        <v>0</v>
      </c>
      <c r="BB943" s="17">
        <v>0</v>
      </c>
      <c r="BC943" s="44">
        <f t="shared" ref="BC943" si="1248">SUM(I943:BB943)</f>
        <v>2400</v>
      </c>
      <c r="BD943" s="47">
        <f t="shared" ref="BD943" si="1249">SUM(I944:BB944)</f>
        <v>2400</v>
      </c>
      <c r="BE943" s="50">
        <f t="shared" ref="BE943" si="1250">SUM(I945:BB945)</f>
        <v>2400</v>
      </c>
      <c r="BF943" s="50">
        <f t="shared" ref="BF943" si="1251">BE943-BC943</f>
        <v>0</v>
      </c>
      <c r="BG943" s="53">
        <v>0.87880000000000003</v>
      </c>
      <c r="BH943" s="56" t="s">
        <v>83</v>
      </c>
    </row>
    <row r="944" spans="1:60" ht="16.2" x14ac:dyDescent="0.25">
      <c r="A944" s="41" t="s">
        <v>77</v>
      </c>
      <c r="B944" s="42" t="s">
        <v>6726</v>
      </c>
      <c r="C944" s="41" t="s">
        <v>79</v>
      </c>
      <c r="D944" s="41" t="s">
        <v>139</v>
      </c>
      <c r="E944" s="41" t="s">
        <v>4236</v>
      </c>
      <c r="F944" s="41" t="s">
        <v>77</v>
      </c>
      <c r="G944" s="43">
        <v>44312</v>
      </c>
      <c r="H944" s="18" t="s">
        <v>89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290</v>
      </c>
      <c r="AC944" s="18">
        <v>0</v>
      </c>
      <c r="AD944" s="18">
        <v>0</v>
      </c>
      <c r="AE944" s="18">
        <v>10</v>
      </c>
      <c r="AF944" s="18">
        <v>335</v>
      </c>
      <c r="AG944" s="18">
        <v>0</v>
      </c>
      <c r="AH944" s="18">
        <v>0</v>
      </c>
      <c r="AI944" s="18">
        <v>155</v>
      </c>
      <c r="AJ944" s="18">
        <v>435</v>
      </c>
      <c r="AK944" s="18">
        <v>0</v>
      </c>
      <c r="AL944" s="18">
        <v>0</v>
      </c>
      <c r="AM944" s="18">
        <v>180</v>
      </c>
      <c r="AN944" s="18">
        <v>500</v>
      </c>
      <c r="AO944" s="18">
        <v>0</v>
      </c>
      <c r="AP944" s="18">
        <v>0</v>
      </c>
      <c r="AQ944" s="18">
        <v>15</v>
      </c>
      <c r="AR944" s="18">
        <v>280</v>
      </c>
      <c r="AS944" s="18">
        <v>0</v>
      </c>
      <c r="AT944" s="18">
        <v>0</v>
      </c>
      <c r="AU944" s="18">
        <v>0</v>
      </c>
      <c r="AV944" s="18">
        <v>180</v>
      </c>
      <c r="AW944" s="18">
        <v>0</v>
      </c>
      <c r="AX944" s="18">
        <v>0</v>
      </c>
      <c r="AY944" s="18">
        <v>0</v>
      </c>
      <c r="AZ944" s="18">
        <v>20</v>
      </c>
      <c r="BA944" s="18">
        <v>0</v>
      </c>
      <c r="BB944" s="18">
        <v>0</v>
      </c>
      <c r="BC944" s="45"/>
      <c r="BD944" s="48"/>
      <c r="BE944" s="51"/>
      <c r="BF944" s="51"/>
      <c r="BG944" s="54"/>
      <c r="BH944" s="56" t="s">
        <v>83</v>
      </c>
    </row>
    <row r="945" spans="1:60" ht="16.2" x14ac:dyDescent="0.25">
      <c r="A945" s="41" t="s">
        <v>77</v>
      </c>
      <c r="B945" s="42" t="s">
        <v>6726</v>
      </c>
      <c r="C945" s="41" t="s">
        <v>79</v>
      </c>
      <c r="D945" s="41" t="s">
        <v>139</v>
      </c>
      <c r="E945" s="41" t="s">
        <v>4236</v>
      </c>
      <c r="F945" s="41" t="s">
        <v>77</v>
      </c>
      <c r="G945" s="43">
        <v>44312</v>
      </c>
      <c r="H945" s="19" t="s">
        <v>96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290</v>
      </c>
      <c r="AC945" s="19">
        <v>0</v>
      </c>
      <c r="AD945" s="19">
        <v>0</v>
      </c>
      <c r="AE945" s="19">
        <v>10</v>
      </c>
      <c r="AF945" s="19">
        <v>335</v>
      </c>
      <c r="AG945" s="19">
        <v>0</v>
      </c>
      <c r="AH945" s="19">
        <v>0</v>
      </c>
      <c r="AI945" s="19">
        <v>155</v>
      </c>
      <c r="AJ945" s="19">
        <v>435</v>
      </c>
      <c r="AK945" s="19">
        <v>0</v>
      </c>
      <c r="AL945" s="19">
        <v>0</v>
      </c>
      <c r="AM945" s="19">
        <v>180</v>
      </c>
      <c r="AN945" s="19">
        <v>500</v>
      </c>
      <c r="AO945" s="19">
        <v>0</v>
      </c>
      <c r="AP945" s="19">
        <v>0</v>
      </c>
      <c r="AQ945" s="19">
        <v>15</v>
      </c>
      <c r="AR945" s="19">
        <v>280</v>
      </c>
      <c r="AS945" s="19">
        <v>0</v>
      </c>
      <c r="AT945" s="19">
        <v>0</v>
      </c>
      <c r="AU945" s="19">
        <v>0</v>
      </c>
      <c r="AV945" s="19">
        <v>180</v>
      </c>
      <c r="AW945" s="19">
        <v>0</v>
      </c>
      <c r="AX945" s="19">
        <v>0</v>
      </c>
      <c r="AY945" s="19">
        <v>0</v>
      </c>
      <c r="AZ945" s="19">
        <v>20</v>
      </c>
      <c r="BA945" s="19">
        <v>0</v>
      </c>
      <c r="BB945" s="19">
        <v>0</v>
      </c>
      <c r="BC945" s="46"/>
      <c r="BD945" s="49"/>
      <c r="BE945" s="52"/>
      <c r="BF945" s="52"/>
      <c r="BG945" s="55"/>
      <c r="BH945" s="56" t="s">
        <v>83</v>
      </c>
    </row>
    <row r="946" spans="1:60" ht="16.2" x14ac:dyDescent="0.25">
      <c r="A946" s="41" t="s">
        <v>77</v>
      </c>
      <c r="B946" s="42" t="s">
        <v>6725</v>
      </c>
      <c r="C946" s="41" t="s">
        <v>79</v>
      </c>
      <c r="D946" s="41" t="s">
        <v>139</v>
      </c>
      <c r="E946" s="41" t="s">
        <v>5370</v>
      </c>
      <c r="F946" s="41" t="s">
        <v>77</v>
      </c>
      <c r="G946" s="43">
        <v>44315</v>
      </c>
      <c r="H946" s="17" t="s">
        <v>82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275</v>
      </c>
      <c r="AC946" s="17">
        <v>0</v>
      </c>
      <c r="AD946" s="17">
        <v>0</v>
      </c>
      <c r="AE946" s="17">
        <v>5</v>
      </c>
      <c r="AF946" s="17">
        <v>370</v>
      </c>
      <c r="AG946" s="17">
        <v>0</v>
      </c>
      <c r="AH946" s="17">
        <v>0</v>
      </c>
      <c r="AI946" s="17">
        <v>155</v>
      </c>
      <c r="AJ946" s="17">
        <v>445</v>
      </c>
      <c r="AK946" s="17">
        <v>0</v>
      </c>
      <c r="AL946" s="17">
        <v>0</v>
      </c>
      <c r="AM946" s="17">
        <v>200</v>
      </c>
      <c r="AN946" s="17">
        <v>450</v>
      </c>
      <c r="AO946" s="17">
        <v>0</v>
      </c>
      <c r="AP946" s="17">
        <v>0</v>
      </c>
      <c r="AQ946" s="17">
        <v>10</v>
      </c>
      <c r="AR946" s="17">
        <v>265</v>
      </c>
      <c r="AS946" s="17">
        <v>0</v>
      </c>
      <c r="AT946" s="17">
        <v>0</v>
      </c>
      <c r="AU946" s="17">
        <v>0</v>
      </c>
      <c r="AV946" s="17">
        <v>205</v>
      </c>
      <c r="AW946" s="17">
        <v>0</v>
      </c>
      <c r="AX946" s="17">
        <v>0</v>
      </c>
      <c r="AY946" s="17">
        <v>0</v>
      </c>
      <c r="AZ946" s="17">
        <v>20</v>
      </c>
      <c r="BA946" s="17">
        <v>0</v>
      </c>
      <c r="BB946" s="17">
        <v>0</v>
      </c>
      <c r="BC946" s="44">
        <f t="shared" ref="BC946" si="1252">SUM(I946:BB946)</f>
        <v>2400</v>
      </c>
      <c r="BD946" s="47">
        <f t="shared" ref="BD946" si="1253">SUM(I947:BB947)</f>
        <v>2395</v>
      </c>
      <c r="BE946" s="50">
        <f t="shared" ref="BE946" si="1254">SUM(I948:BB948)</f>
        <v>2380</v>
      </c>
      <c r="BF946" s="50">
        <f t="shared" ref="BF946" si="1255">BE946-BC946</f>
        <v>-20</v>
      </c>
      <c r="BG946" s="53">
        <v>0.88690000000000002</v>
      </c>
      <c r="BH946" s="56" t="s">
        <v>83</v>
      </c>
    </row>
    <row r="947" spans="1:60" ht="16.2" x14ac:dyDescent="0.25">
      <c r="A947" s="41" t="s">
        <v>77</v>
      </c>
      <c r="B947" s="42" t="s">
        <v>6725</v>
      </c>
      <c r="C947" s="41" t="s">
        <v>79</v>
      </c>
      <c r="D947" s="41" t="s">
        <v>139</v>
      </c>
      <c r="E947" s="41" t="s">
        <v>5370</v>
      </c>
      <c r="F947" s="41" t="s">
        <v>77</v>
      </c>
      <c r="G947" s="43">
        <v>44315</v>
      </c>
      <c r="H947" s="18" t="s">
        <v>89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275</v>
      </c>
      <c r="AC947" s="18">
        <v>0</v>
      </c>
      <c r="AD947" s="18">
        <v>0</v>
      </c>
      <c r="AE947" s="18">
        <v>5</v>
      </c>
      <c r="AF947" s="18">
        <v>370</v>
      </c>
      <c r="AG947" s="18">
        <v>0</v>
      </c>
      <c r="AH947" s="18">
        <v>0</v>
      </c>
      <c r="AI947" s="18">
        <v>155</v>
      </c>
      <c r="AJ947" s="18">
        <v>445</v>
      </c>
      <c r="AK947" s="18">
        <v>0</v>
      </c>
      <c r="AL947" s="18">
        <v>0</v>
      </c>
      <c r="AM947" s="18">
        <v>200</v>
      </c>
      <c r="AN947" s="18">
        <v>450</v>
      </c>
      <c r="AO947" s="18">
        <v>0</v>
      </c>
      <c r="AP947" s="18">
        <v>0</v>
      </c>
      <c r="AQ947" s="18">
        <v>10</v>
      </c>
      <c r="AR947" s="18">
        <v>265</v>
      </c>
      <c r="AS947" s="18">
        <v>0</v>
      </c>
      <c r="AT947" s="18">
        <v>0</v>
      </c>
      <c r="AU947" s="18">
        <v>0</v>
      </c>
      <c r="AV947" s="18">
        <v>205</v>
      </c>
      <c r="AW947" s="18">
        <v>0</v>
      </c>
      <c r="AX947" s="18">
        <v>0</v>
      </c>
      <c r="AY947" s="18">
        <v>0</v>
      </c>
      <c r="AZ947" s="18">
        <v>15</v>
      </c>
      <c r="BA947" s="18">
        <v>0</v>
      </c>
      <c r="BB947" s="18">
        <v>0</v>
      </c>
      <c r="BC947" s="45"/>
      <c r="BD947" s="48"/>
      <c r="BE947" s="51"/>
      <c r="BF947" s="51"/>
      <c r="BG947" s="54"/>
      <c r="BH947" s="56" t="s">
        <v>83</v>
      </c>
    </row>
    <row r="948" spans="1:60" ht="16.2" x14ac:dyDescent="0.25">
      <c r="A948" s="41" t="s">
        <v>77</v>
      </c>
      <c r="B948" s="42" t="s">
        <v>6725</v>
      </c>
      <c r="C948" s="41" t="s">
        <v>79</v>
      </c>
      <c r="D948" s="41" t="s">
        <v>139</v>
      </c>
      <c r="E948" s="41" t="s">
        <v>5370</v>
      </c>
      <c r="F948" s="41" t="s">
        <v>77</v>
      </c>
      <c r="G948" s="43">
        <v>44315</v>
      </c>
      <c r="H948" s="19" t="s">
        <v>96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275</v>
      </c>
      <c r="AC948" s="19">
        <v>0</v>
      </c>
      <c r="AD948" s="19">
        <v>0</v>
      </c>
      <c r="AE948" s="19">
        <v>5</v>
      </c>
      <c r="AF948" s="19">
        <v>370</v>
      </c>
      <c r="AG948" s="19">
        <v>0</v>
      </c>
      <c r="AH948" s="19">
        <v>0</v>
      </c>
      <c r="AI948" s="19">
        <v>155</v>
      </c>
      <c r="AJ948" s="19">
        <v>445</v>
      </c>
      <c r="AK948" s="19">
        <v>0</v>
      </c>
      <c r="AL948" s="19">
        <v>0</v>
      </c>
      <c r="AM948" s="19">
        <v>200</v>
      </c>
      <c r="AN948" s="19">
        <v>450</v>
      </c>
      <c r="AO948" s="19">
        <v>0</v>
      </c>
      <c r="AP948" s="19">
        <v>0</v>
      </c>
      <c r="AQ948" s="19">
        <v>10</v>
      </c>
      <c r="AR948" s="19">
        <v>265</v>
      </c>
      <c r="AS948" s="19">
        <v>0</v>
      </c>
      <c r="AT948" s="19">
        <v>0</v>
      </c>
      <c r="AU948" s="19">
        <v>0</v>
      </c>
      <c r="AV948" s="19">
        <v>205</v>
      </c>
      <c r="AW948" s="19">
        <v>0</v>
      </c>
      <c r="AX948" s="19">
        <v>0</v>
      </c>
      <c r="AY948" s="19">
        <v>0</v>
      </c>
      <c r="AZ948" s="19">
        <v>0</v>
      </c>
      <c r="BA948" s="19">
        <v>0</v>
      </c>
      <c r="BB948" s="19">
        <v>0</v>
      </c>
      <c r="BC948" s="46"/>
      <c r="BD948" s="49"/>
      <c r="BE948" s="52"/>
      <c r="BF948" s="52"/>
      <c r="BG948" s="55"/>
      <c r="BH948" s="56" t="s">
        <v>83</v>
      </c>
    </row>
    <row r="949" spans="1:60" ht="16.2" x14ac:dyDescent="0.25">
      <c r="A949" s="41" t="s">
        <v>77</v>
      </c>
      <c r="B949" s="42" t="s">
        <v>138</v>
      </c>
      <c r="C949" s="41" t="s">
        <v>79</v>
      </c>
      <c r="D949" s="41" t="s">
        <v>139</v>
      </c>
      <c r="E949" s="41" t="s">
        <v>140</v>
      </c>
      <c r="F949" s="41" t="s">
        <v>77</v>
      </c>
      <c r="G949" s="43">
        <v>44295</v>
      </c>
      <c r="H949" s="17" t="s">
        <v>82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200</v>
      </c>
      <c r="AC949" s="17">
        <v>0</v>
      </c>
      <c r="AD949" s="17">
        <v>0</v>
      </c>
      <c r="AE949" s="17">
        <v>200</v>
      </c>
      <c r="AF949" s="17">
        <v>200</v>
      </c>
      <c r="AG949" s="17">
        <v>0</v>
      </c>
      <c r="AH949" s="17">
        <v>0</v>
      </c>
      <c r="AI949" s="17">
        <v>200</v>
      </c>
      <c r="AJ949" s="17">
        <v>400</v>
      </c>
      <c r="AK949" s="17">
        <v>0</v>
      </c>
      <c r="AL949" s="17">
        <v>0</v>
      </c>
      <c r="AM949" s="17">
        <v>400</v>
      </c>
      <c r="AN949" s="17">
        <v>200</v>
      </c>
      <c r="AO949" s="17">
        <v>0</v>
      </c>
      <c r="AP949" s="17">
        <v>0</v>
      </c>
      <c r="AQ949" s="17">
        <v>200</v>
      </c>
      <c r="AR949" s="17">
        <v>200</v>
      </c>
      <c r="AS949" s="17">
        <v>0</v>
      </c>
      <c r="AT949" s="17">
        <v>0</v>
      </c>
      <c r="AU949" s="17">
        <v>0</v>
      </c>
      <c r="AV949" s="17">
        <v>200</v>
      </c>
      <c r="AW949" s="17">
        <v>0</v>
      </c>
      <c r="AX949" s="17">
        <v>0</v>
      </c>
      <c r="AY949" s="17">
        <v>0</v>
      </c>
      <c r="AZ949" s="17">
        <v>0</v>
      </c>
      <c r="BA949" s="17">
        <v>0</v>
      </c>
      <c r="BB949" s="17">
        <v>0</v>
      </c>
      <c r="BC949" s="44">
        <f t="shared" ref="BC949" si="1256">SUM(I949:BB949)</f>
        <v>2400</v>
      </c>
      <c r="BD949" s="47">
        <f t="shared" ref="BD949" si="1257">SUM(I950:BB950)</f>
        <v>2400</v>
      </c>
      <c r="BE949" s="50">
        <f t="shared" ref="BE949" si="1258">SUM(I951:BB951)</f>
        <v>2400</v>
      </c>
      <c r="BF949" s="50">
        <f t="shared" ref="BF949" si="1259">BE949-BC949</f>
        <v>0</v>
      </c>
      <c r="BG949" s="53">
        <v>0.8570000000000001</v>
      </c>
      <c r="BH949" s="56" t="s">
        <v>83</v>
      </c>
    </row>
    <row r="950" spans="1:60" ht="16.2" x14ac:dyDescent="0.25">
      <c r="A950" s="41" t="s">
        <v>77</v>
      </c>
      <c r="B950" s="42" t="s">
        <v>138</v>
      </c>
      <c r="C950" s="41" t="s">
        <v>79</v>
      </c>
      <c r="D950" s="41" t="s">
        <v>139</v>
      </c>
      <c r="E950" s="41" t="s">
        <v>140</v>
      </c>
      <c r="F950" s="41" t="s">
        <v>77</v>
      </c>
      <c r="G950" s="43">
        <v>44295</v>
      </c>
      <c r="H950" s="18" t="s">
        <v>89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200</v>
      </c>
      <c r="AC950" s="18">
        <v>0</v>
      </c>
      <c r="AD950" s="18">
        <v>0</v>
      </c>
      <c r="AE950" s="18">
        <v>200</v>
      </c>
      <c r="AF950" s="18">
        <v>200</v>
      </c>
      <c r="AG950" s="18">
        <v>0</v>
      </c>
      <c r="AH950" s="18">
        <v>0</v>
      </c>
      <c r="AI950" s="18">
        <v>200</v>
      </c>
      <c r="AJ950" s="18">
        <v>400</v>
      </c>
      <c r="AK950" s="18">
        <v>0</v>
      </c>
      <c r="AL950" s="18">
        <v>0</v>
      </c>
      <c r="AM950" s="18">
        <v>400</v>
      </c>
      <c r="AN950" s="18">
        <v>200</v>
      </c>
      <c r="AO950" s="18">
        <v>0</v>
      </c>
      <c r="AP950" s="18">
        <v>0</v>
      </c>
      <c r="AQ950" s="18">
        <v>200</v>
      </c>
      <c r="AR950" s="18">
        <v>200</v>
      </c>
      <c r="AS950" s="18">
        <v>0</v>
      </c>
      <c r="AT950" s="18">
        <v>0</v>
      </c>
      <c r="AU950" s="18">
        <v>0</v>
      </c>
      <c r="AV950" s="18">
        <v>200</v>
      </c>
      <c r="AW950" s="18">
        <v>0</v>
      </c>
      <c r="AX950" s="18">
        <v>0</v>
      </c>
      <c r="AY950" s="18">
        <v>0</v>
      </c>
      <c r="AZ950" s="18">
        <v>0</v>
      </c>
      <c r="BA950" s="18">
        <v>0</v>
      </c>
      <c r="BB950" s="18">
        <v>0</v>
      </c>
      <c r="BC950" s="45"/>
      <c r="BD950" s="48"/>
      <c r="BE950" s="51"/>
      <c r="BF950" s="51"/>
      <c r="BG950" s="54"/>
      <c r="BH950" s="56" t="s">
        <v>83</v>
      </c>
    </row>
    <row r="951" spans="1:60" ht="16.2" x14ac:dyDescent="0.25">
      <c r="A951" s="41" t="s">
        <v>77</v>
      </c>
      <c r="B951" s="42" t="s">
        <v>138</v>
      </c>
      <c r="C951" s="41" t="s">
        <v>79</v>
      </c>
      <c r="D951" s="41" t="s">
        <v>139</v>
      </c>
      <c r="E951" s="41" t="s">
        <v>140</v>
      </c>
      <c r="F951" s="41" t="s">
        <v>77</v>
      </c>
      <c r="G951" s="43">
        <v>44295</v>
      </c>
      <c r="H951" s="19" t="s">
        <v>96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200</v>
      </c>
      <c r="AC951" s="19">
        <v>0</v>
      </c>
      <c r="AD951" s="19">
        <v>0</v>
      </c>
      <c r="AE951" s="19">
        <v>200</v>
      </c>
      <c r="AF951" s="19">
        <v>200</v>
      </c>
      <c r="AG951" s="19">
        <v>0</v>
      </c>
      <c r="AH951" s="19">
        <v>0</v>
      </c>
      <c r="AI951" s="19">
        <v>200</v>
      </c>
      <c r="AJ951" s="19">
        <v>400</v>
      </c>
      <c r="AK951" s="19">
        <v>0</v>
      </c>
      <c r="AL951" s="19">
        <v>0</v>
      </c>
      <c r="AM951" s="19">
        <v>400</v>
      </c>
      <c r="AN951" s="19">
        <v>200</v>
      </c>
      <c r="AO951" s="19">
        <v>0</v>
      </c>
      <c r="AP951" s="19">
        <v>0</v>
      </c>
      <c r="AQ951" s="19">
        <v>200</v>
      </c>
      <c r="AR951" s="19">
        <v>200</v>
      </c>
      <c r="AS951" s="19">
        <v>0</v>
      </c>
      <c r="AT951" s="19">
        <v>0</v>
      </c>
      <c r="AU951" s="19">
        <v>0</v>
      </c>
      <c r="AV951" s="19">
        <v>200</v>
      </c>
      <c r="AW951" s="19">
        <v>0</v>
      </c>
      <c r="AX951" s="19">
        <v>0</v>
      </c>
      <c r="AY951" s="19">
        <v>0</v>
      </c>
      <c r="AZ951" s="19">
        <v>0</v>
      </c>
      <c r="BA951" s="19">
        <v>0</v>
      </c>
      <c r="BB951" s="19">
        <v>0</v>
      </c>
      <c r="BC951" s="46"/>
      <c r="BD951" s="49"/>
      <c r="BE951" s="52"/>
      <c r="BF951" s="52"/>
      <c r="BG951" s="55"/>
      <c r="BH951" s="56" t="s">
        <v>83</v>
      </c>
    </row>
    <row r="952" spans="1:60" ht="16.2" x14ac:dyDescent="0.25">
      <c r="A952" s="41" t="s">
        <v>77</v>
      </c>
      <c r="B952" s="42" t="s">
        <v>6721</v>
      </c>
      <c r="C952" s="41">
        <v>-2</v>
      </c>
      <c r="D952" s="41" t="s">
        <v>80</v>
      </c>
      <c r="E952" s="41" t="s">
        <v>922</v>
      </c>
      <c r="F952" s="41" t="s">
        <v>77</v>
      </c>
      <c r="G952" s="43">
        <v>44315</v>
      </c>
      <c r="H952" s="17" t="s">
        <v>82</v>
      </c>
      <c r="I952" s="17">
        <v>0</v>
      </c>
      <c r="J952" s="17">
        <v>0</v>
      </c>
      <c r="K952" s="17">
        <v>0</v>
      </c>
      <c r="L952" s="17">
        <v>0</v>
      </c>
      <c r="M952" s="17">
        <v>36</v>
      </c>
      <c r="N952" s="17">
        <v>88</v>
      </c>
      <c r="O952" s="17">
        <v>0</v>
      </c>
      <c r="P952" s="17">
        <v>75</v>
      </c>
      <c r="Q952" s="17">
        <v>120</v>
      </c>
      <c r="R952" s="17">
        <v>0</v>
      </c>
      <c r="S952" s="17">
        <v>136</v>
      </c>
      <c r="T952" s="17">
        <v>84</v>
      </c>
      <c r="U952" s="17">
        <v>0</v>
      </c>
      <c r="V952" s="17">
        <v>0</v>
      </c>
      <c r="W952" s="17">
        <v>142</v>
      </c>
      <c r="X952" s="17">
        <v>144</v>
      </c>
      <c r="Y952" s="17">
        <v>0</v>
      </c>
      <c r="Z952" s="17">
        <v>0</v>
      </c>
      <c r="AA952" s="17">
        <v>179</v>
      </c>
      <c r="AB952" s="17">
        <v>276</v>
      </c>
      <c r="AC952" s="17">
        <v>0</v>
      </c>
      <c r="AD952" s="17">
        <v>0</v>
      </c>
      <c r="AE952" s="17">
        <v>320</v>
      </c>
      <c r="AF952" s="17">
        <v>199</v>
      </c>
      <c r="AG952" s="17">
        <v>0</v>
      </c>
      <c r="AH952" s="17">
        <v>0</v>
      </c>
      <c r="AI952" s="17">
        <v>208</v>
      </c>
      <c r="AJ952" s="17">
        <v>135</v>
      </c>
      <c r="AK952" s="17">
        <v>0</v>
      </c>
      <c r="AL952" s="17">
        <v>0</v>
      </c>
      <c r="AM952" s="17">
        <v>113</v>
      </c>
      <c r="AN952" s="17">
        <v>47</v>
      </c>
      <c r="AO952" s="17">
        <v>0</v>
      </c>
      <c r="AP952" s="17">
        <v>0</v>
      </c>
      <c r="AQ952" s="17">
        <v>22</v>
      </c>
      <c r="AR952" s="17">
        <v>5</v>
      </c>
      <c r="AS952" s="17">
        <v>0</v>
      </c>
      <c r="AT952" s="17">
        <v>0</v>
      </c>
      <c r="AU952" s="17">
        <v>10</v>
      </c>
      <c r="AV952" s="17">
        <v>0</v>
      </c>
      <c r="AW952" s="17">
        <v>0</v>
      </c>
      <c r="AX952" s="17">
        <v>0</v>
      </c>
      <c r="AY952" s="17">
        <v>0</v>
      </c>
      <c r="AZ952" s="17">
        <v>0</v>
      </c>
      <c r="BA952" s="17">
        <v>0</v>
      </c>
      <c r="BB952" s="17">
        <v>0</v>
      </c>
      <c r="BC952" s="44">
        <f t="shared" ref="BC952" si="1260">SUM(I952:BB952)</f>
        <v>2339</v>
      </c>
      <c r="BD952" s="47">
        <f t="shared" ref="BD952" si="1261">SUM(I953:BB953)</f>
        <v>2309</v>
      </c>
      <c r="BE952" s="50">
        <f t="shared" ref="BE952" si="1262">SUM(I954:BB954)</f>
        <v>2303</v>
      </c>
      <c r="BF952" s="50">
        <f t="shared" ref="BF952" si="1263">BE952-BC952</f>
        <v>-36</v>
      </c>
      <c r="BG952" s="53">
        <v>0.84079999999999999</v>
      </c>
      <c r="BH952" s="56" t="s">
        <v>83</v>
      </c>
    </row>
    <row r="953" spans="1:60" ht="16.2" x14ac:dyDescent="0.25">
      <c r="A953" s="41" t="s">
        <v>77</v>
      </c>
      <c r="B953" s="42" t="s">
        <v>6721</v>
      </c>
      <c r="C953" s="41">
        <v>-2</v>
      </c>
      <c r="D953" s="41" t="s">
        <v>80</v>
      </c>
      <c r="E953" s="41" t="s">
        <v>922</v>
      </c>
      <c r="F953" s="41" t="s">
        <v>77</v>
      </c>
      <c r="G953" s="43">
        <v>44315</v>
      </c>
      <c r="H953" s="18" t="s">
        <v>89</v>
      </c>
      <c r="I953" s="18">
        <v>0</v>
      </c>
      <c r="J953" s="18">
        <v>0</v>
      </c>
      <c r="K953" s="18">
        <v>0</v>
      </c>
      <c r="L953" s="18">
        <v>0</v>
      </c>
      <c r="M953" s="18">
        <v>6</v>
      </c>
      <c r="N953" s="18">
        <v>88</v>
      </c>
      <c r="O953" s="18">
        <v>0</v>
      </c>
      <c r="P953" s="18">
        <v>75</v>
      </c>
      <c r="Q953" s="18">
        <v>120</v>
      </c>
      <c r="R953" s="18">
        <v>0</v>
      </c>
      <c r="S953" s="18">
        <v>136</v>
      </c>
      <c r="T953" s="18">
        <v>84</v>
      </c>
      <c r="U953" s="18">
        <v>0</v>
      </c>
      <c r="V953" s="18">
        <v>0</v>
      </c>
      <c r="W953" s="18">
        <v>142</v>
      </c>
      <c r="X953" s="18">
        <v>144</v>
      </c>
      <c r="Y953" s="18">
        <v>0</v>
      </c>
      <c r="Z953" s="18">
        <v>0</v>
      </c>
      <c r="AA953" s="18">
        <v>179</v>
      </c>
      <c r="AB953" s="18">
        <v>276</v>
      </c>
      <c r="AC953" s="18">
        <v>0</v>
      </c>
      <c r="AD953" s="18">
        <v>0</v>
      </c>
      <c r="AE953" s="18">
        <v>320</v>
      </c>
      <c r="AF953" s="18">
        <v>199</v>
      </c>
      <c r="AG953" s="18">
        <v>0</v>
      </c>
      <c r="AH953" s="18">
        <v>0</v>
      </c>
      <c r="AI953" s="18">
        <v>208</v>
      </c>
      <c r="AJ953" s="18">
        <v>135</v>
      </c>
      <c r="AK953" s="18">
        <v>0</v>
      </c>
      <c r="AL953" s="18">
        <v>0</v>
      </c>
      <c r="AM953" s="18">
        <v>113</v>
      </c>
      <c r="AN953" s="18">
        <v>47</v>
      </c>
      <c r="AO953" s="18">
        <v>0</v>
      </c>
      <c r="AP953" s="18">
        <v>0</v>
      </c>
      <c r="AQ953" s="18">
        <v>22</v>
      </c>
      <c r="AR953" s="18">
        <v>5</v>
      </c>
      <c r="AS953" s="18">
        <v>0</v>
      </c>
      <c r="AT953" s="18">
        <v>0</v>
      </c>
      <c r="AU953" s="18">
        <v>10</v>
      </c>
      <c r="AV953" s="18">
        <v>0</v>
      </c>
      <c r="AW953" s="18">
        <v>0</v>
      </c>
      <c r="AX953" s="18">
        <v>0</v>
      </c>
      <c r="AY953" s="18">
        <v>0</v>
      </c>
      <c r="AZ953" s="18">
        <v>0</v>
      </c>
      <c r="BA953" s="18">
        <v>0</v>
      </c>
      <c r="BB953" s="18">
        <v>0</v>
      </c>
      <c r="BC953" s="45"/>
      <c r="BD953" s="48"/>
      <c r="BE953" s="51"/>
      <c r="BF953" s="51"/>
      <c r="BG953" s="54"/>
      <c r="BH953" s="56" t="s">
        <v>83</v>
      </c>
    </row>
    <row r="954" spans="1:60" ht="16.2" x14ac:dyDescent="0.25">
      <c r="A954" s="41" t="s">
        <v>77</v>
      </c>
      <c r="B954" s="42" t="s">
        <v>6721</v>
      </c>
      <c r="C954" s="41">
        <v>-2</v>
      </c>
      <c r="D954" s="41" t="s">
        <v>80</v>
      </c>
      <c r="E954" s="41" t="s">
        <v>922</v>
      </c>
      <c r="F954" s="41" t="s">
        <v>77</v>
      </c>
      <c r="G954" s="43">
        <v>44315</v>
      </c>
      <c r="H954" s="19" t="s">
        <v>96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88</v>
      </c>
      <c r="O954" s="19">
        <v>0</v>
      </c>
      <c r="P954" s="19">
        <v>75</v>
      </c>
      <c r="Q954" s="19">
        <v>120</v>
      </c>
      <c r="R954" s="19">
        <v>0</v>
      </c>
      <c r="S954" s="19">
        <v>136</v>
      </c>
      <c r="T954" s="19">
        <v>84</v>
      </c>
      <c r="U954" s="19">
        <v>0</v>
      </c>
      <c r="V954" s="19">
        <v>0</v>
      </c>
      <c r="W954" s="19">
        <v>142</v>
      </c>
      <c r="X954" s="19">
        <v>144</v>
      </c>
      <c r="Y954" s="19">
        <v>0</v>
      </c>
      <c r="Z954" s="19">
        <v>0</v>
      </c>
      <c r="AA954" s="19">
        <v>179</v>
      </c>
      <c r="AB954" s="19">
        <v>276</v>
      </c>
      <c r="AC954" s="19">
        <v>0</v>
      </c>
      <c r="AD954" s="19">
        <v>0</v>
      </c>
      <c r="AE954" s="19">
        <v>320</v>
      </c>
      <c r="AF954" s="19">
        <v>199</v>
      </c>
      <c r="AG954" s="19">
        <v>0</v>
      </c>
      <c r="AH954" s="19">
        <v>0</v>
      </c>
      <c r="AI954" s="19">
        <v>208</v>
      </c>
      <c r="AJ954" s="19">
        <v>135</v>
      </c>
      <c r="AK954" s="19">
        <v>0</v>
      </c>
      <c r="AL954" s="19">
        <v>0</v>
      </c>
      <c r="AM954" s="19">
        <v>113</v>
      </c>
      <c r="AN954" s="19">
        <v>47</v>
      </c>
      <c r="AO954" s="19">
        <v>0</v>
      </c>
      <c r="AP954" s="19">
        <v>0</v>
      </c>
      <c r="AQ954" s="19">
        <v>22</v>
      </c>
      <c r="AR954" s="19">
        <v>5</v>
      </c>
      <c r="AS954" s="19">
        <v>0</v>
      </c>
      <c r="AT954" s="19">
        <v>0</v>
      </c>
      <c r="AU954" s="19">
        <v>10</v>
      </c>
      <c r="AV954" s="19">
        <v>0</v>
      </c>
      <c r="AW954" s="19">
        <v>0</v>
      </c>
      <c r="AX954" s="19">
        <v>0</v>
      </c>
      <c r="AY954" s="19">
        <v>0</v>
      </c>
      <c r="AZ954" s="19">
        <v>0</v>
      </c>
      <c r="BA954" s="19">
        <v>0</v>
      </c>
      <c r="BB954" s="19">
        <v>0</v>
      </c>
      <c r="BC954" s="46"/>
      <c r="BD954" s="49"/>
      <c r="BE954" s="52"/>
      <c r="BF954" s="52"/>
      <c r="BG954" s="55"/>
      <c r="BH954" s="56" t="s">
        <v>83</v>
      </c>
    </row>
    <row r="955" spans="1:60" ht="16.2" x14ac:dyDescent="0.25">
      <c r="A955" s="41" t="s">
        <v>77</v>
      </c>
      <c r="B955" s="42" t="s">
        <v>372</v>
      </c>
      <c r="C955" s="41" t="s">
        <v>79</v>
      </c>
      <c r="D955" s="41" t="s">
        <v>228</v>
      </c>
      <c r="E955" s="41" t="s">
        <v>229</v>
      </c>
      <c r="F955" s="41" t="s">
        <v>77</v>
      </c>
      <c r="G955" s="43">
        <v>44299</v>
      </c>
      <c r="H955" s="17" t="s">
        <v>82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320</v>
      </c>
      <c r="O955" s="17">
        <v>0</v>
      </c>
      <c r="P955" s="17">
        <v>320</v>
      </c>
      <c r="Q955" s="17">
        <v>170</v>
      </c>
      <c r="R955" s="17">
        <v>0</v>
      </c>
      <c r="S955" s="17">
        <v>160</v>
      </c>
      <c r="T955" s="17">
        <v>380</v>
      </c>
      <c r="U955" s="17">
        <v>0</v>
      </c>
      <c r="V955" s="17">
        <v>0</v>
      </c>
      <c r="W955" s="17">
        <v>360</v>
      </c>
      <c r="X955" s="17">
        <v>500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  <c r="AI955" s="17">
        <v>0</v>
      </c>
      <c r="AJ955" s="17">
        <v>0</v>
      </c>
      <c r="AK955" s="17">
        <v>0</v>
      </c>
      <c r="AL955" s="17">
        <v>0</v>
      </c>
      <c r="AM955" s="17">
        <v>0</v>
      </c>
      <c r="AN955" s="17">
        <v>0</v>
      </c>
      <c r="AO955" s="17">
        <v>0</v>
      </c>
      <c r="AP955" s="17">
        <v>0</v>
      </c>
      <c r="AQ955" s="17">
        <v>0</v>
      </c>
      <c r="AR955" s="17">
        <v>0</v>
      </c>
      <c r="AS955" s="17">
        <v>0</v>
      </c>
      <c r="AT955" s="17">
        <v>0</v>
      </c>
      <c r="AU955" s="17">
        <v>0</v>
      </c>
      <c r="AV955" s="17">
        <v>0</v>
      </c>
      <c r="AW955" s="17">
        <v>0</v>
      </c>
      <c r="AX955" s="17">
        <v>0</v>
      </c>
      <c r="AY955" s="17">
        <v>0</v>
      </c>
      <c r="AZ955" s="17">
        <v>0</v>
      </c>
      <c r="BA955" s="17">
        <v>0</v>
      </c>
      <c r="BB955" s="17">
        <v>0</v>
      </c>
      <c r="BC955" s="44">
        <f t="shared" ref="BC955" si="1264">SUM(I955:BB955)</f>
        <v>2210</v>
      </c>
      <c r="BD955" s="47">
        <f t="shared" ref="BD955" si="1265">SUM(I956:BB956)</f>
        <v>2210</v>
      </c>
      <c r="BE955" s="50">
        <f t="shared" ref="BE955" si="1266">SUM(I957:BB957)</f>
        <v>2210</v>
      </c>
      <c r="BF955" s="50">
        <f t="shared" ref="BF955" si="1267">BE955-BC955</f>
        <v>0</v>
      </c>
      <c r="BG955" s="53">
        <v>0.85970000000000002</v>
      </c>
      <c r="BH955" s="56" t="s">
        <v>83</v>
      </c>
    </row>
    <row r="956" spans="1:60" ht="16.2" x14ac:dyDescent="0.25">
      <c r="A956" s="41" t="s">
        <v>77</v>
      </c>
      <c r="B956" s="42" t="s">
        <v>372</v>
      </c>
      <c r="C956" s="41" t="s">
        <v>79</v>
      </c>
      <c r="D956" s="41" t="s">
        <v>228</v>
      </c>
      <c r="E956" s="41" t="s">
        <v>229</v>
      </c>
      <c r="F956" s="41" t="s">
        <v>77</v>
      </c>
      <c r="G956" s="43">
        <v>44299</v>
      </c>
      <c r="H956" s="18" t="s">
        <v>89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320</v>
      </c>
      <c r="O956" s="18">
        <v>0</v>
      </c>
      <c r="P956" s="18">
        <v>320</v>
      </c>
      <c r="Q956" s="18">
        <v>170</v>
      </c>
      <c r="R956" s="18">
        <v>0</v>
      </c>
      <c r="S956" s="18">
        <v>160</v>
      </c>
      <c r="T956" s="18">
        <v>380</v>
      </c>
      <c r="U956" s="18">
        <v>0</v>
      </c>
      <c r="V956" s="18">
        <v>0</v>
      </c>
      <c r="W956" s="18">
        <v>360</v>
      </c>
      <c r="X956" s="18">
        <v>500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  <c r="AI956" s="18">
        <v>0</v>
      </c>
      <c r="AJ956" s="18">
        <v>0</v>
      </c>
      <c r="AK956" s="18">
        <v>0</v>
      </c>
      <c r="AL956" s="18">
        <v>0</v>
      </c>
      <c r="AM956" s="18">
        <v>0</v>
      </c>
      <c r="AN956" s="18">
        <v>0</v>
      </c>
      <c r="AO956" s="18">
        <v>0</v>
      </c>
      <c r="AP956" s="18">
        <v>0</v>
      </c>
      <c r="AQ956" s="18">
        <v>0</v>
      </c>
      <c r="AR956" s="18">
        <v>0</v>
      </c>
      <c r="AS956" s="18">
        <v>0</v>
      </c>
      <c r="AT956" s="18">
        <v>0</v>
      </c>
      <c r="AU956" s="18">
        <v>0</v>
      </c>
      <c r="AV956" s="18">
        <v>0</v>
      </c>
      <c r="AW956" s="18">
        <v>0</v>
      </c>
      <c r="AX956" s="18">
        <v>0</v>
      </c>
      <c r="AY956" s="18">
        <v>0</v>
      </c>
      <c r="AZ956" s="18">
        <v>0</v>
      </c>
      <c r="BA956" s="18">
        <v>0</v>
      </c>
      <c r="BB956" s="18">
        <v>0</v>
      </c>
      <c r="BC956" s="45"/>
      <c r="BD956" s="48"/>
      <c r="BE956" s="51"/>
      <c r="BF956" s="51"/>
      <c r="BG956" s="54"/>
      <c r="BH956" s="56" t="s">
        <v>83</v>
      </c>
    </row>
    <row r="957" spans="1:60" ht="16.2" x14ac:dyDescent="0.25">
      <c r="A957" s="41" t="s">
        <v>77</v>
      </c>
      <c r="B957" s="42" t="s">
        <v>372</v>
      </c>
      <c r="C957" s="41" t="s">
        <v>79</v>
      </c>
      <c r="D957" s="41" t="s">
        <v>228</v>
      </c>
      <c r="E957" s="41" t="s">
        <v>229</v>
      </c>
      <c r="F957" s="41" t="s">
        <v>77</v>
      </c>
      <c r="G957" s="43">
        <v>44299</v>
      </c>
      <c r="H957" s="19" t="s">
        <v>96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320</v>
      </c>
      <c r="O957" s="19">
        <v>0</v>
      </c>
      <c r="P957" s="19">
        <v>320</v>
      </c>
      <c r="Q957" s="19">
        <v>170</v>
      </c>
      <c r="R957" s="19">
        <v>0</v>
      </c>
      <c r="S957" s="19">
        <v>160</v>
      </c>
      <c r="T957" s="19">
        <v>380</v>
      </c>
      <c r="U957" s="19">
        <v>0</v>
      </c>
      <c r="V957" s="19">
        <v>0</v>
      </c>
      <c r="W957" s="19">
        <v>360</v>
      </c>
      <c r="X957" s="19">
        <v>500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19">
        <v>0</v>
      </c>
      <c r="AL957" s="19">
        <v>0</v>
      </c>
      <c r="AM957" s="19">
        <v>0</v>
      </c>
      <c r="AN957" s="19">
        <v>0</v>
      </c>
      <c r="AO957" s="19">
        <v>0</v>
      </c>
      <c r="AP957" s="19">
        <v>0</v>
      </c>
      <c r="AQ957" s="19">
        <v>0</v>
      </c>
      <c r="AR957" s="19">
        <v>0</v>
      </c>
      <c r="AS957" s="19">
        <v>0</v>
      </c>
      <c r="AT957" s="19">
        <v>0</v>
      </c>
      <c r="AU957" s="19">
        <v>0</v>
      </c>
      <c r="AV957" s="19">
        <v>0</v>
      </c>
      <c r="AW957" s="19">
        <v>0</v>
      </c>
      <c r="AX957" s="19">
        <v>0</v>
      </c>
      <c r="AY957" s="19">
        <v>0</v>
      </c>
      <c r="AZ957" s="19">
        <v>0</v>
      </c>
      <c r="BA957" s="19">
        <v>0</v>
      </c>
      <c r="BB957" s="19">
        <v>0</v>
      </c>
      <c r="BC957" s="46"/>
      <c r="BD957" s="49"/>
      <c r="BE957" s="52"/>
      <c r="BF957" s="52"/>
      <c r="BG957" s="55"/>
      <c r="BH957" s="56" t="s">
        <v>83</v>
      </c>
    </row>
    <row r="958" spans="1:60" ht="16.2" x14ac:dyDescent="0.25">
      <c r="A958" s="41" t="s">
        <v>77</v>
      </c>
      <c r="B958" s="42" t="s">
        <v>6724</v>
      </c>
      <c r="C958" s="41" t="s">
        <v>79</v>
      </c>
      <c r="D958" s="41" t="s">
        <v>333</v>
      </c>
      <c r="E958" s="41" t="s">
        <v>334</v>
      </c>
      <c r="F958" s="41" t="s">
        <v>77</v>
      </c>
      <c r="G958" s="43">
        <v>44315</v>
      </c>
      <c r="H958" s="17" t="s">
        <v>82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2</v>
      </c>
      <c r="O958" s="17">
        <v>0</v>
      </c>
      <c r="P958" s="17">
        <v>3</v>
      </c>
      <c r="Q958" s="17">
        <v>6</v>
      </c>
      <c r="R958" s="17">
        <v>0</v>
      </c>
      <c r="S958" s="17">
        <v>6</v>
      </c>
      <c r="T958" s="17">
        <v>10</v>
      </c>
      <c r="U958" s="17">
        <v>0</v>
      </c>
      <c r="V958" s="17">
        <v>0</v>
      </c>
      <c r="W958" s="17">
        <v>10</v>
      </c>
      <c r="X958" s="17">
        <v>16</v>
      </c>
      <c r="Y958" s="17">
        <v>0</v>
      </c>
      <c r="Z958" s="17">
        <v>0</v>
      </c>
      <c r="AA958" s="17">
        <v>42</v>
      </c>
      <c r="AB958" s="17">
        <v>155</v>
      </c>
      <c r="AC958" s="17">
        <v>0</v>
      </c>
      <c r="AD958" s="17">
        <v>0</v>
      </c>
      <c r="AE958" s="17">
        <v>180</v>
      </c>
      <c r="AF958" s="17">
        <v>220</v>
      </c>
      <c r="AG958" s="17">
        <v>0</v>
      </c>
      <c r="AH958" s="17">
        <v>0</v>
      </c>
      <c r="AI958" s="17">
        <v>247</v>
      </c>
      <c r="AJ958" s="17">
        <v>256</v>
      </c>
      <c r="AK958" s="17">
        <v>0</v>
      </c>
      <c r="AL958" s="17">
        <v>0</v>
      </c>
      <c r="AM958" s="17">
        <v>255</v>
      </c>
      <c r="AN958" s="17">
        <v>259</v>
      </c>
      <c r="AO958" s="17">
        <v>0</v>
      </c>
      <c r="AP958" s="17">
        <v>0</v>
      </c>
      <c r="AQ958" s="17">
        <v>128</v>
      </c>
      <c r="AR958" s="17">
        <v>201</v>
      </c>
      <c r="AS958" s="17">
        <v>0</v>
      </c>
      <c r="AT958" s="17">
        <v>0</v>
      </c>
      <c r="AU958" s="17">
        <v>2</v>
      </c>
      <c r="AV958" s="17">
        <v>158</v>
      </c>
      <c r="AW958" s="17">
        <v>0</v>
      </c>
      <c r="AX958" s="17">
        <v>0</v>
      </c>
      <c r="AY958" s="17">
        <v>2</v>
      </c>
      <c r="AZ958" s="17">
        <v>19</v>
      </c>
      <c r="BA958" s="17">
        <v>0</v>
      </c>
      <c r="BB958" s="17">
        <v>0</v>
      </c>
      <c r="BC958" s="44">
        <f t="shared" ref="BC958" si="1268">SUM(I958:BB958)</f>
        <v>2177</v>
      </c>
      <c r="BD958" s="47">
        <f t="shared" ref="BD958" si="1269">SUM(I959:BB959)</f>
        <v>2177</v>
      </c>
      <c r="BE958" s="50">
        <f t="shared" ref="BE958" si="1270">SUM(I960:BB960)</f>
        <v>2177</v>
      </c>
      <c r="BF958" s="50">
        <f t="shared" ref="BF958" si="1271">BE958-BC958</f>
        <v>0</v>
      </c>
      <c r="BG958" s="53">
        <v>0.85820000000000007</v>
      </c>
      <c r="BH958" s="56" t="s">
        <v>83</v>
      </c>
    </row>
    <row r="959" spans="1:60" ht="16.2" x14ac:dyDescent="0.25">
      <c r="A959" s="41" t="s">
        <v>77</v>
      </c>
      <c r="B959" s="42" t="s">
        <v>6724</v>
      </c>
      <c r="C959" s="41" t="s">
        <v>79</v>
      </c>
      <c r="D959" s="41" t="s">
        <v>333</v>
      </c>
      <c r="E959" s="41" t="s">
        <v>334</v>
      </c>
      <c r="F959" s="41" t="s">
        <v>77</v>
      </c>
      <c r="G959" s="43">
        <v>44315</v>
      </c>
      <c r="H959" s="18" t="s">
        <v>89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2</v>
      </c>
      <c r="O959" s="18">
        <v>0</v>
      </c>
      <c r="P959" s="18">
        <v>3</v>
      </c>
      <c r="Q959" s="18">
        <v>6</v>
      </c>
      <c r="R959" s="18">
        <v>0</v>
      </c>
      <c r="S959" s="18">
        <v>6</v>
      </c>
      <c r="T959" s="18">
        <v>10</v>
      </c>
      <c r="U959" s="18">
        <v>0</v>
      </c>
      <c r="V959" s="18">
        <v>0</v>
      </c>
      <c r="W959" s="18">
        <v>10</v>
      </c>
      <c r="X959" s="18">
        <v>16</v>
      </c>
      <c r="Y959" s="18">
        <v>0</v>
      </c>
      <c r="Z959" s="18">
        <v>0</v>
      </c>
      <c r="AA959" s="18">
        <v>42</v>
      </c>
      <c r="AB959" s="18">
        <v>155</v>
      </c>
      <c r="AC959" s="18">
        <v>0</v>
      </c>
      <c r="AD959" s="18">
        <v>0</v>
      </c>
      <c r="AE959" s="18">
        <v>180</v>
      </c>
      <c r="AF959" s="18">
        <v>220</v>
      </c>
      <c r="AG959" s="18">
        <v>0</v>
      </c>
      <c r="AH959" s="18">
        <v>0</v>
      </c>
      <c r="AI959" s="18">
        <v>247</v>
      </c>
      <c r="AJ959" s="18">
        <v>256</v>
      </c>
      <c r="AK959" s="18">
        <v>0</v>
      </c>
      <c r="AL959" s="18">
        <v>0</v>
      </c>
      <c r="AM959" s="18">
        <v>255</v>
      </c>
      <c r="AN959" s="18">
        <v>259</v>
      </c>
      <c r="AO959" s="18">
        <v>0</v>
      </c>
      <c r="AP959" s="18">
        <v>0</v>
      </c>
      <c r="AQ959" s="18">
        <v>128</v>
      </c>
      <c r="AR959" s="18">
        <v>201</v>
      </c>
      <c r="AS959" s="18">
        <v>0</v>
      </c>
      <c r="AT959" s="18">
        <v>0</v>
      </c>
      <c r="AU959" s="18">
        <v>2</v>
      </c>
      <c r="AV959" s="18">
        <v>158</v>
      </c>
      <c r="AW959" s="18">
        <v>0</v>
      </c>
      <c r="AX959" s="18">
        <v>0</v>
      </c>
      <c r="AY959" s="18">
        <v>2</v>
      </c>
      <c r="AZ959" s="18">
        <v>19</v>
      </c>
      <c r="BA959" s="18">
        <v>0</v>
      </c>
      <c r="BB959" s="18">
        <v>0</v>
      </c>
      <c r="BC959" s="45"/>
      <c r="BD959" s="48"/>
      <c r="BE959" s="51"/>
      <c r="BF959" s="51"/>
      <c r="BG959" s="54"/>
      <c r="BH959" s="56" t="s">
        <v>83</v>
      </c>
    </row>
    <row r="960" spans="1:60" ht="16.2" x14ac:dyDescent="0.25">
      <c r="A960" s="41" t="s">
        <v>77</v>
      </c>
      <c r="B960" s="42" t="s">
        <v>6724</v>
      </c>
      <c r="C960" s="41" t="s">
        <v>79</v>
      </c>
      <c r="D960" s="41" t="s">
        <v>333</v>
      </c>
      <c r="E960" s="41" t="s">
        <v>334</v>
      </c>
      <c r="F960" s="41" t="s">
        <v>77</v>
      </c>
      <c r="G960" s="43">
        <v>44315</v>
      </c>
      <c r="H960" s="19" t="s">
        <v>96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2</v>
      </c>
      <c r="O960" s="19">
        <v>0</v>
      </c>
      <c r="P960" s="19">
        <v>3</v>
      </c>
      <c r="Q960" s="19">
        <v>6</v>
      </c>
      <c r="R960" s="19">
        <v>0</v>
      </c>
      <c r="S960" s="19">
        <v>6</v>
      </c>
      <c r="T960" s="19">
        <v>10</v>
      </c>
      <c r="U960" s="19">
        <v>0</v>
      </c>
      <c r="V960" s="19">
        <v>0</v>
      </c>
      <c r="W960" s="19">
        <v>10</v>
      </c>
      <c r="X960" s="19">
        <v>16</v>
      </c>
      <c r="Y960" s="19">
        <v>0</v>
      </c>
      <c r="Z960" s="19">
        <v>0</v>
      </c>
      <c r="AA960" s="19">
        <v>42</v>
      </c>
      <c r="AB960" s="19">
        <v>155</v>
      </c>
      <c r="AC960" s="19">
        <v>0</v>
      </c>
      <c r="AD960" s="19">
        <v>0</v>
      </c>
      <c r="AE960" s="19">
        <v>180</v>
      </c>
      <c r="AF960" s="19">
        <v>220</v>
      </c>
      <c r="AG960" s="19">
        <v>0</v>
      </c>
      <c r="AH960" s="19">
        <v>0</v>
      </c>
      <c r="AI960" s="19">
        <v>247</v>
      </c>
      <c r="AJ960" s="19">
        <v>256</v>
      </c>
      <c r="AK960" s="19">
        <v>0</v>
      </c>
      <c r="AL960" s="19">
        <v>0</v>
      </c>
      <c r="AM960" s="19">
        <v>255</v>
      </c>
      <c r="AN960" s="19">
        <v>259</v>
      </c>
      <c r="AO960" s="19">
        <v>0</v>
      </c>
      <c r="AP960" s="19">
        <v>0</v>
      </c>
      <c r="AQ960" s="19">
        <v>128</v>
      </c>
      <c r="AR960" s="19">
        <v>201</v>
      </c>
      <c r="AS960" s="19">
        <v>0</v>
      </c>
      <c r="AT960" s="19">
        <v>0</v>
      </c>
      <c r="AU960" s="19">
        <v>2</v>
      </c>
      <c r="AV960" s="19">
        <v>158</v>
      </c>
      <c r="AW960" s="19">
        <v>0</v>
      </c>
      <c r="AX960" s="19">
        <v>0</v>
      </c>
      <c r="AY960" s="19">
        <v>2</v>
      </c>
      <c r="AZ960" s="19">
        <v>19</v>
      </c>
      <c r="BA960" s="19">
        <v>0</v>
      </c>
      <c r="BB960" s="19">
        <v>0</v>
      </c>
      <c r="BC960" s="46"/>
      <c r="BD960" s="49"/>
      <c r="BE960" s="52"/>
      <c r="BF960" s="52"/>
      <c r="BG960" s="55"/>
      <c r="BH960" s="56" t="s">
        <v>83</v>
      </c>
    </row>
    <row r="961" spans="1:60" ht="16.2" x14ac:dyDescent="0.25">
      <c r="A961" s="41" t="s">
        <v>77</v>
      </c>
      <c r="B961" s="42" t="s">
        <v>412</v>
      </c>
      <c r="C961" s="41" t="s">
        <v>79</v>
      </c>
      <c r="D961" s="41" t="s">
        <v>121</v>
      </c>
      <c r="E961" s="41" t="s">
        <v>413</v>
      </c>
      <c r="F961" s="41" t="s">
        <v>77</v>
      </c>
      <c r="G961" s="43">
        <v>44296</v>
      </c>
      <c r="H961" s="17" t="s">
        <v>82</v>
      </c>
      <c r="I961" s="17">
        <v>0</v>
      </c>
      <c r="J961" s="17">
        <v>0</v>
      </c>
      <c r="K961" s="17">
        <v>0</v>
      </c>
      <c r="L961" s="17">
        <v>0</v>
      </c>
      <c r="M961" s="17">
        <v>3</v>
      </c>
      <c r="N961" s="17">
        <v>55</v>
      </c>
      <c r="O961" s="17">
        <v>0</v>
      </c>
      <c r="P961" s="17">
        <v>153</v>
      </c>
      <c r="Q961" s="17">
        <v>285</v>
      </c>
      <c r="R961" s="17">
        <v>0</v>
      </c>
      <c r="S961" s="17">
        <v>397</v>
      </c>
      <c r="T961" s="17">
        <v>343</v>
      </c>
      <c r="U961" s="17">
        <v>0</v>
      </c>
      <c r="V961" s="17">
        <v>0</v>
      </c>
      <c r="W961" s="17">
        <v>361</v>
      </c>
      <c r="X961" s="17">
        <v>205</v>
      </c>
      <c r="Y961" s="17">
        <v>0</v>
      </c>
      <c r="Z961" s="17">
        <v>0</v>
      </c>
      <c r="AA961" s="17">
        <v>158</v>
      </c>
      <c r="AB961" s="17">
        <v>85</v>
      </c>
      <c r="AC961" s="17">
        <v>0</v>
      </c>
      <c r="AD961" s="17">
        <v>0</v>
      </c>
      <c r="AE961" s="17">
        <v>38</v>
      </c>
      <c r="AF961" s="17">
        <v>24</v>
      </c>
      <c r="AG961" s="17">
        <v>0</v>
      </c>
      <c r="AH961" s="17">
        <v>0</v>
      </c>
      <c r="AI961" s="17">
        <v>12</v>
      </c>
      <c r="AJ961" s="17">
        <v>0</v>
      </c>
      <c r="AK961" s="17">
        <v>0</v>
      </c>
      <c r="AL961" s="17">
        <v>0</v>
      </c>
      <c r="AM961" s="17">
        <v>0</v>
      </c>
      <c r="AN961" s="17">
        <v>0</v>
      </c>
      <c r="AO961" s="17">
        <v>0</v>
      </c>
      <c r="AP961" s="17">
        <v>0</v>
      </c>
      <c r="AQ961" s="17">
        <v>0</v>
      </c>
      <c r="AR961" s="17">
        <v>0</v>
      </c>
      <c r="AS961" s="17">
        <v>0</v>
      </c>
      <c r="AT961" s="17">
        <v>0</v>
      </c>
      <c r="AU961" s="17">
        <v>0</v>
      </c>
      <c r="AV961" s="17">
        <v>0</v>
      </c>
      <c r="AW961" s="17">
        <v>0</v>
      </c>
      <c r="AX961" s="17">
        <v>0</v>
      </c>
      <c r="AY961" s="17">
        <v>0</v>
      </c>
      <c r="AZ961" s="17">
        <v>0</v>
      </c>
      <c r="BA961" s="17">
        <v>0</v>
      </c>
      <c r="BB961" s="17">
        <v>0</v>
      </c>
      <c r="BC961" s="44">
        <f t="shared" ref="BC961" si="1272">SUM(I961:BB961)</f>
        <v>2119</v>
      </c>
      <c r="BD961" s="47">
        <f t="shared" ref="BD961" si="1273">SUM(I962:BB962)</f>
        <v>2119</v>
      </c>
      <c r="BE961" s="50">
        <f t="shared" ref="BE961" si="1274">SUM(I963:BB963)</f>
        <v>2119</v>
      </c>
      <c r="BF961" s="50">
        <f t="shared" ref="BF961" si="1275">BE961-BC961</f>
        <v>0</v>
      </c>
      <c r="BG961" s="53">
        <v>0.8871</v>
      </c>
      <c r="BH961" s="56" t="s">
        <v>83</v>
      </c>
    </row>
    <row r="962" spans="1:60" ht="16.2" x14ac:dyDescent="0.25">
      <c r="A962" s="41" t="s">
        <v>77</v>
      </c>
      <c r="B962" s="42" t="s">
        <v>412</v>
      </c>
      <c r="C962" s="41" t="s">
        <v>79</v>
      </c>
      <c r="D962" s="41" t="s">
        <v>121</v>
      </c>
      <c r="E962" s="41" t="s">
        <v>413</v>
      </c>
      <c r="F962" s="41" t="s">
        <v>77</v>
      </c>
      <c r="G962" s="43">
        <v>44296</v>
      </c>
      <c r="H962" s="18" t="s">
        <v>89</v>
      </c>
      <c r="I962" s="18">
        <v>0</v>
      </c>
      <c r="J962" s="18">
        <v>0</v>
      </c>
      <c r="K962" s="18">
        <v>0</v>
      </c>
      <c r="L962" s="18">
        <v>0</v>
      </c>
      <c r="M962" s="18">
        <v>3</v>
      </c>
      <c r="N962" s="18">
        <v>55</v>
      </c>
      <c r="O962" s="18">
        <v>0</v>
      </c>
      <c r="P962" s="18">
        <v>153</v>
      </c>
      <c r="Q962" s="18">
        <v>285</v>
      </c>
      <c r="R962" s="18">
        <v>0</v>
      </c>
      <c r="S962" s="18">
        <v>397</v>
      </c>
      <c r="T962" s="18">
        <v>343</v>
      </c>
      <c r="U962" s="18">
        <v>0</v>
      </c>
      <c r="V962" s="18">
        <v>0</v>
      </c>
      <c r="W962" s="18">
        <v>361</v>
      </c>
      <c r="X962" s="18">
        <v>205</v>
      </c>
      <c r="Y962" s="18">
        <v>0</v>
      </c>
      <c r="Z962" s="18">
        <v>0</v>
      </c>
      <c r="AA962" s="18">
        <v>158</v>
      </c>
      <c r="AB962" s="18">
        <v>85</v>
      </c>
      <c r="AC962" s="18">
        <v>0</v>
      </c>
      <c r="AD962" s="18">
        <v>0</v>
      </c>
      <c r="AE962" s="18">
        <v>38</v>
      </c>
      <c r="AF962" s="18">
        <v>24</v>
      </c>
      <c r="AG962" s="18">
        <v>0</v>
      </c>
      <c r="AH962" s="18">
        <v>0</v>
      </c>
      <c r="AI962" s="18">
        <v>12</v>
      </c>
      <c r="AJ962" s="18">
        <v>0</v>
      </c>
      <c r="AK962" s="18">
        <v>0</v>
      </c>
      <c r="AL962" s="18">
        <v>0</v>
      </c>
      <c r="AM962" s="18">
        <v>0</v>
      </c>
      <c r="AN962" s="18">
        <v>0</v>
      </c>
      <c r="AO962" s="18">
        <v>0</v>
      </c>
      <c r="AP962" s="18">
        <v>0</v>
      </c>
      <c r="AQ962" s="18">
        <v>0</v>
      </c>
      <c r="AR962" s="18">
        <v>0</v>
      </c>
      <c r="AS962" s="18">
        <v>0</v>
      </c>
      <c r="AT962" s="18">
        <v>0</v>
      </c>
      <c r="AU962" s="18">
        <v>0</v>
      </c>
      <c r="AV962" s="18">
        <v>0</v>
      </c>
      <c r="AW962" s="18">
        <v>0</v>
      </c>
      <c r="AX962" s="18">
        <v>0</v>
      </c>
      <c r="AY962" s="18">
        <v>0</v>
      </c>
      <c r="AZ962" s="18">
        <v>0</v>
      </c>
      <c r="BA962" s="18">
        <v>0</v>
      </c>
      <c r="BB962" s="18">
        <v>0</v>
      </c>
      <c r="BC962" s="45"/>
      <c r="BD962" s="48"/>
      <c r="BE962" s="51"/>
      <c r="BF962" s="51"/>
      <c r="BG962" s="54"/>
      <c r="BH962" s="56" t="s">
        <v>83</v>
      </c>
    </row>
    <row r="963" spans="1:60" ht="16.2" x14ac:dyDescent="0.25">
      <c r="A963" s="41" t="s">
        <v>77</v>
      </c>
      <c r="B963" s="42" t="s">
        <v>412</v>
      </c>
      <c r="C963" s="41" t="s">
        <v>79</v>
      </c>
      <c r="D963" s="41" t="s">
        <v>121</v>
      </c>
      <c r="E963" s="41" t="s">
        <v>413</v>
      </c>
      <c r="F963" s="41" t="s">
        <v>77</v>
      </c>
      <c r="G963" s="43">
        <v>44296</v>
      </c>
      <c r="H963" s="19" t="s">
        <v>96</v>
      </c>
      <c r="I963" s="19">
        <v>0</v>
      </c>
      <c r="J963" s="19">
        <v>0</v>
      </c>
      <c r="K963" s="19">
        <v>0</v>
      </c>
      <c r="L963" s="19">
        <v>0</v>
      </c>
      <c r="M963" s="19">
        <v>3</v>
      </c>
      <c r="N963" s="19">
        <v>55</v>
      </c>
      <c r="O963" s="19">
        <v>0</v>
      </c>
      <c r="P963" s="19">
        <v>153</v>
      </c>
      <c r="Q963" s="19">
        <v>285</v>
      </c>
      <c r="R963" s="19">
        <v>0</v>
      </c>
      <c r="S963" s="19">
        <v>397</v>
      </c>
      <c r="T963" s="19">
        <v>343</v>
      </c>
      <c r="U963" s="19">
        <v>0</v>
      </c>
      <c r="V963" s="19">
        <v>0</v>
      </c>
      <c r="W963" s="19">
        <v>361</v>
      </c>
      <c r="X963" s="19">
        <v>205</v>
      </c>
      <c r="Y963" s="19">
        <v>0</v>
      </c>
      <c r="Z963" s="19">
        <v>0</v>
      </c>
      <c r="AA963" s="19">
        <v>158</v>
      </c>
      <c r="AB963" s="19">
        <v>85</v>
      </c>
      <c r="AC963" s="19">
        <v>0</v>
      </c>
      <c r="AD963" s="19">
        <v>0</v>
      </c>
      <c r="AE963" s="19">
        <v>38</v>
      </c>
      <c r="AF963" s="19">
        <v>24</v>
      </c>
      <c r="AG963" s="19">
        <v>0</v>
      </c>
      <c r="AH963" s="19">
        <v>0</v>
      </c>
      <c r="AI963" s="19">
        <v>12</v>
      </c>
      <c r="AJ963" s="19">
        <v>0</v>
      </c>
      <c r="AK963" s="19">
        <v>0</v>
      </c>
      <c r="AL963" s="19">
        <v>0</v>
      </c>
      <c r="AM963" s="19">
        <v>0</v>
      </c>
      <c r="AN963" s="19">
        <v>0</v>
      </c>
      <c r="AO963" s="19">
        <v>0</v>
      </c>
      <c r="AP963" s="19">
        <v>0</v>
      </c>
      <c r="AQ963" s="19">
        <v>0</v>
      </c>
      <c r="AR963" s="19">
        <v>0</v>
      </c>
      <c r="AS963" s="19">
        <v>0</v>
      </c>
      <c r="AT963" s="19">
        <v>0</v>
      </c>
      <c r="AU963" s="19">
        <v>0</v>
      </c>
      <c r="AV963" s="19">
        <v>0</v>
      </c>
      <c r="AW963" s="19">
        <v>0</v>
      </c>
      <c r="AX963" s="19">
        <v>0</v>
      </c>
      <c r="AY963" s="19">
        <v>0</v>
      </c>
      <c r="AZ963" s="19">
        <v>0</v>
      </c>
      <c r="BA963" s="19">
        <v>0</v>
      </c>
      <c r="BB963" s="19">
        <v>0</v>
      </c>
      <c r="BC963" s="46"/>
      <c r="BD963" s="49"/>
      <c r="BE963" s="52"/>
      <c r="BF963" s="52"/>
      <c r="BG963" s="55"/>
      <c r="BH963" s="56" t="s">
        <v>83</v>
      </c>
    </row>
    <row r="964" spans="1:60" ht="16.2" x14ac:dyDescent="0.25">
      <c r="A964" s="41" t="s">
        <v>77</v>
      </c>
      <c r="B964" s="42" t="s">
        <v>6723</v>
      </c>
      <c r="C964" s="41" t="s">
        <v>79</v>
      </c>
      <c r="D964" s="41" t="s">
        <v>333</v>
      </c>
      <c r="E964" s="41" t="s">
        <v>334</v>
      </c>
      <c r="F964" s="41" t="s">
        <v>77</v>
      </c>
      <c r="G964" s="43">
        <v>44302</v>
      </c>
      <c r="H964" s="17" t="s">
        <v>82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1</v>
      </c>
      <c r="O964" s="17">
        <v>0</v>
      </c>
      <c r="P964" s="17">
        <v>0</v>
      </c>
      <c r="Q964" s="17">
        <v>1</v>
      </c>
      <c r="R964" s="17">
        <v>0</v>
      </c>
      <c r="S964" s="17">
        <v>1</v>
      </c>
      <c r="T964" s="17">
        <v>1</v>
      </c>
      <c r="U964" s="17">
        <v>0</v>
      </c>
      <c r="V964" s="17">
        <v>0</v>
      </c>
      <c r="W964" s="17">
        <v>1</v>
      </c>
      <c r="X964" s="17">
        <v>3</v>
      </c>
      <c r="Y964" s="17">
        <v>0</v>
      </c>
      <c r="Z964" s="17">
        <v>0</v>
      </c>
      <c r="AA964" s="17">
        <v>104</v>
      </c>
      <c r="AB964" s="17">
        <v>144</v>
      </c>
      <c r="AC964" s="17">
        <v>0</v>
      </c>
      <c r="AD964" s="17">
        <v>0</v>
      </c>
      <c r="AE964" s="17">
        <v>125</v>
      </c>
      <c r="AF964" s="17">
        <v>186</v>
      </c>
      <c r="AG964" s="17">
        <v>0</v>
      </c>
      <c r="AH964" s="17">
        <v>0</v>
      </c>
      <c r="AI964" s="17">
        <v>201</v>
      </c>
      <c r="AJ964" s="17">
        <v>253</v>
      </c>
      <c r="AK964" s="17">
        <v>0</v>
      </c>
      <c r="AL964" s="17">
        <v>0</v>
      </c>
      <c r="AM964" s="17">
        <v>284</v>
      </c>
      <c r="AN964" s="17">
        <v>250</v>
      </c>
      <c r="AO964" s="17">
        <v>0</v>
      </c>
      <c r="AP964" s="17">
        <v>0</v>
      </c>
      <c r="AQ964" s="17">
        <v>157</v>
      </c>
      <c r="AR964" s="17">
        <v>205</v>
      </c>
      <c r="AS964" s="17">
        <v>0</v>
      </c>
      <c r="AT964" s="17">
        <v>0</v>
      </c>
      <c r="AU964" s="17">
        <v>1</v>
      </c>
      <c r="AV964" s="17">
        <v>136</v>
      </c>
      <c r="AW964" s="17">
        <v>0</v>
      </c>
      <c r="AX964" s="17">
        <v>0</v>
      </c>
      <c r="AY964" s="17">
        <v>0</v>
      </c>
      <c r="AZ964" s="17">
        <v>53</v>
      </c>
      <c r="BA964" s="17">
        <v>0</v>
      </c>
      <c r="BB964" s="17">
        <v>0</v>
      </c>
      <c r="BC964" s="44">
        <f t="shared" ref="BC964" si="1276">SUM(I964:BB964)</f>
        <v>2107</v>
      </c>
      <c r="BD964" s="47">
        <f t="shared" ref="BD964" si="1277">SUM(I965:BB965)</f>
        <v>2107</v>
      </c>
      <c r="BE964" s="50">
        <f t="shared" ref="BE964" si="1278">SUM(I966:BB966)</f>
        <v>2107</v>
      </c>
      <c r="BF964" s="50">
        <f t="shared" ref="BF964" si="1279">BE964-BC964</f>
        <v>0</v>
      </c>
      <c r="BG964" s="53">
        <v>0.86530000000000007</v>
      </c>
      <c r="BH964" s="56" t="s">
        <v>83</v>
      </c>
    </row>
    <row r="965" spans="1:60" ht="16.2" x14ac:dyDescent="0.25">
      <c r="A965" s="41" t="s">
        <v>77</v>
      </c>
      <c r="B965" s="42" t="s">
        <v>6723</v>
      </c>
      <c r="C965" s="41" t="s">
        <v>79</v>
      </c>
      <c r="D965" s="41" t="s">
        <v>333</v>
      </c>
      <c r="E965" s="41" t="s">
        <v>334</v>
      </c>
      <c r="F965" s="41" t="s">
        <v>77</v>
      </c>
      <c r="G965" s="43">
        <v>44302</v>
      </c>
      <c r="H965" s="18" t="s">
        <v>89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1</v>
      </c>
      <c r="O965" s="18">
        <v>0</v>
      </c>
      <c r="P965" s="18">
        <v>0</v>
      </c>
      <c r="Q965" s="18">
        <v>1</v>
      </c>
      <c r="R965" s="18">
        <v>0</v>
      </c>
      <c r="S965" s="18">
        <v>1</v>
      </c>
      <c r="T965" s="18">
        <v>1</v>
      </c>
      <c r="U965" s="18">
        <v>0</v>
      </c>
      <c r="V965" s="18">
        <v>0</v>
      </c>
      <c r="W965" s="18">
        <v>1</v>
      </c>
      <c r="X965" s="18">
        <v>3</v>
      </c>
      <c r="Y965" s="18">
        <v>0</v>
      </c>
      <c r="Z965" s="18">
        <v>0</v>
      </c>
      <c r="AA965" s="18">
        <v>104</v>
      </c>
      <c r="AB965" s="18">
        <v>144</v>
      </c>
      <c r="AC965" s="18">
        <v>0</v>
      </c>
      <c r="AD965" s="18">
        <v>0</v>
      </c>
      <c r="AE965" s="18">
        <v>125</v>
      </c>
      <c r="AF965" s="18">
        <v>186</v>
      </c>
      <c r="AG965" s="18">
        <v>0</v>
      </c>
      <c r="AH965" s="18">
        <v>0</v>
      </c>
      <c r="AI965" s="18">
        <v>201</v>
      </c>
      <c r="AJ965" s="18">
        <v>253</v>
      </c>
      <c r="AK965" s="18">
        <v>0</v>
      </c>
      <c r="AL965" s="18">
        <v>0</v>
      </c>
      <c r="AM965" s="18">
        <v>284</v>
      </c>
      <c r="AN965" s="18">
        <v>250</v>
      </c>
      <c r="AO965" s="18">
        <v>0</v>
      </c>
      <c r="AP965" s="18">
        <v>0</v>
      </c>
      <c r="AQ965" s="18">
        <v>157</v>
      </c>
      <c r="AR965" s="18">
        <v>205</v>
      </c>
      <c r="AS965" s="18">
        <v>0</v>
      </c>
      <c r="AT965" s="18">
        <v>0</v>
      </c>
      <c r="AU965" s="18">
        <v>1</v>
      </c>
      <c r="AV965" s="18">
        <v>136</v>
      </c>
      <c r="AW965" s="18">
        <v>0</v>
      </c>
      <c r="AX965" s="18">
        <v>0</v>
      </c>
      <c r="AY965" s="18">
        <v>0</v>
      </c>
      <c r="AZ965" s="18">
        <v>53</v>
      </c>
      <c r="BA965" s="18">
        <v>0</v>
      </c>
      <c r="BB965" s="18">
        <v>0</v>
      </c>
      <c r="BC965" s="45"/>
      <c r="BD965" s="48"/>
      <c r="BE965" s="51"/>
      <c r="BF965" s="51"/>
      <c r="BG965" s="54"/>
      <c r="BH965" s="56" t="s">
        <v>83</v>
      </c>
    </row>
    <row r="966" spans="1:60" ht="16.2" x14ac:dyDescent="0.25">
      <c r="A966" s="41" t="s">
        <v>77</v>
      </c>
      <c r="B966" s="42" t="s">
        <v>6723</v>
      </c>
      <c r="C966" s="41" t="s">
        <v>79</v>
      </c>
      <c r="D966" s="41" t="s">
        <v>333</v>
      </c>
      <c r="E966" s="41" t="s">
        <v>334</v>
      </c>
      <c r="F966" s="41" t="s">
        <v>77</v>
      </c>
      <c r="G966" s="43">
        <v>44302</v>
      </c>
      <c r="H966" s="19" t="s">
        <v>96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1</v>
      </c>
      <c r="O966" s="19">
        <v>0</v>
      </c>
      <c r="P966" s="19">
        <v>0</v>
      </c>
      <c r="Q966" s="19">
        <v>1</v>
      </c>
      <c r="R966" s="19">
        <v>0</v>
      </c>
      <c r="S966" s="19">
        <v>1</v>
      </c>
      <c r="T966" s="19">
        <v>1</v>
      </c>
      <c r="U966" s="19">
        <v>0</v>
      </c>
      <c r="V966" s="19">
        <v>0</v>
      </c>
      <c r="W966" s="19">
        <v>1</v>
      </c>
      <c r="X966" s="19">
        <v>3</v>
      </c>
      <c r="Y966" s="19">
        <v>0</v>
      </c>
      <c r="Z966" s="19">
        <v>0</v>
      </c>
      <c r="AA966" s="19">
        <v>104</v>
      </c>
      <c r="AB966" s="19">
        <v>144</v>
      </c>
      <c r="AC966" s="19">
        <v>0</v>
      </c>
      <c r="AD966" s="19">
        <v>0</v>
      </c>
      <c r="AE966" s="19">
        <v>125</v>
      </c>
      <c r="AF966" s="19">
        <v>186</v>
      </c>
      <c r="AG966" s="19">
        <v>0</v>
      </c>
      <c r="AH966" s="19">
        <v>0</v>
      </c>
      <c r="AI966" s="19">
        <v>201</v>
      </c>
      <c r="AJ966" s="19">
        <v>253</v>
      </c>
      <c r="AK966" s="19">
        <v>0</v>
      </c>
      <c r="AL966" s="19">
        <v>0</v>
      </c>
      <c r="AM966" s="19">
        <v>284</v>
      </c>
      <c r="AN966" s="19">
        <v>250</v>
      </c>
      <c r="AO966" s="19">
        <v>0</v>
      </c>
      <c r="AP966" s="19">
        <v>0</v>
      </c>
      <c r="AQ966" s="19">
        <v>157</v>
      </c>
      <c r="AR966" s="19">
        <v>205</v>
      </c>
      <c r="AS966" s="19">
        <v>0</v>
      </c>
      <c r="AT966" s="19">
        <v>0</v>
      </c>
      <c r="AU966" s="19">
        <v>1</v>
      </c>
      <c r="AV966" s="19">
        <v>136</v>
      </c>
      <c r="AW966" s="19">
        <v>0</v>
      </c>
      <c r="AX966" s="19">
        <v>0</v>
      </c>
      <c r="AY966" s="19">
        <v>0</v>
      </c>
      <c r="AZ966" s="19">
        <v>53</v>
      </c>
      <c r="BA966" s="19">
        <v>0</v>
      </c>
      <c r="BB966" s="19">
        <v>0</v>
      </c>
      <c r="BC966" s="46"/>
      <c r="BD966" s="49"/>
      <c r="BE966" s="52"/>
      <c r="BF966" s="52"/>
      <c r="BG966" s="55"/>
      <c r="BH966" s="56" t="s">
        <v>83</v>
      </c>
    </row>
    <row r="967" spans="1:60" ht="16.2" x14ac:dyDescent="0.25">
      <c r="A967" s="41" t="s">
        <v>77</v>
      </c>
      <c r="B967" s="42" t="s">
        <v>414</v>
      </c>
      <c r="C967" s="41">
        <v>-2</v>
      </c>
      <c r="D967" s="41" t="s">
        <v>165</v>
      </c>
      <c r="E967" s="41" t="s">
        <v>415</v>
      </c>
      <c r="F967" s="41" t="s">
        <v>77</v>
      </c>
      <c r="G967" s="43">
        <v>44296</v>
      </c>
      <c r="H967" s="17" t="s">
        <v>82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208</v>
      </c>
      <c r="O967" s="17">
        <v>0</v>
      </c>
      <c r="P967" s="17">
        <v>208</v>
      </c>
      <c r="Q967" s="17">
        <v>208</v>
      </c>
      <c r="R967" s="17">
        <v>0</v>
      </c>
      <c r="S967" s="17">
        <v>416</v>
      </c>
      <c r="T967" s="17">
        <v>208</v>
      </c>
      <c r="U967" s="17">
        <v>0</v>
      </c>
      <c r="V967" s="17">
        <v>0</v>
      </c>
      <c r="W967" s="17">
        <v>416</v>
      </c>
      <c r="X967" s="17">
        <v>416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  <c r="AI967" s="17">
        <v>0</v>
      </c>
      <c r="AJ967" s="17">
        <v>0</v>
      </c>
      <c r="AK967" s="17">
        <v>0</v>
      </c>
      <c r="AL967" s="17">
        <v>0</v>
      </c>
      <c r="AM967" s="17">
        <v>0</v>
      </c>
      <c r="AN967" s="17">
        <v>0</v>
      </c>
      <c r="AO967" s="17">
        <v>0</v>
      </c>
      <c r="AP967" s="17">
        <v>0</v>
      </c>
      <c r="AQ967" s="17">
        <v>0</v>
      </c>
      <c r="AR967" s="17">
        <v>0</v>
      </c>
      <c r="AS967" s="17">
        <v>0</v>
      </c>
      <c r="AT967" s="17">
        <v>0</v>
      </c>
      <c r="AU967" s="17">
        <v>0</v>
      </c>
      <c r="AV967" s="17">
        <v>0</v>
      </c>
      <c r="AW967" s="17">
        <v>0</v>
      </c>
      <c r="AX967" s="17">
        <v>0</v>
      </c>
      <c r="AY967" s="17">
        <v>0</v>
      </c>
      <c r="AZ967" s="17">
        <v>0</v>
      </c>
      <c r="BA967" s="17">
        <v>0</v>
      </c>
      <c r="BB967" s="17">
        <v>0</v>
      </c>
      <c r="BC967" s="44">
        <f t="shared" ref="BC967" si="1280">SUM(I967:BB967)</f>
        <v>2080</v>
      </c>
      <c r="BD967" s="47">
        <f t="shared" ref="BD967" si="1281">SUM(I968:BB968)</f>
        <v>2080</v>
      </c>
      <c r="BE967" s="50">
        <f t="shared" ref="BE967" si="1282">SUM(I969:BB969)</f>
        <v>2080</v>
      </c>
      <c r="BF967" s="50">
        <f t="shared" ref="BF967" si="1283">BE967-BC967</f>
        <v>0</v>
      </c>
      <c r="BG967" s="53">
        <v>0.88160000000000005</v>
      </c>
      <c r="BH967" s="56" t="s">
        <v>83</v>
      </c>
    </row>
    <row r="968" spans="1:60" ht="16.2" x14ac:dyDescent="0.25">
      <c r="A968" s="41" t="s">
        <v>77</v>
      </c>
      <c r="B968" s="42" t="s">
        <v>414</v>
      </c>
      <c r="C968" s="41">
        <v>-2</v>
      </c>
      <c r="D968" s="41" t="s">
        <v>165</v>
      </c>
      <c r="E968" s="41" t="s">
        <v>415</v>
      </c>
      <c r="F968" s="41" t="s">
        <v>77</v>
      </c>
      <c r="G968" s="43">
        <v>44296</v>
      </c>
      <c r="H968" s="18" t="s">
        <v>89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208</v>
      </c>
      <c r="O968" s="18">
        <v>0</v>
      </c>
      <c r="P968" s="18">
        <v>208</v>
      </c>
      <c r="Q968" s="18">
        <v>208</v>
      </c>
      <c r="R968" s="18">
        <v>0</v>
      </c>
      <c r="S968" s="18">
        <v>416</v>
      </c>
      <c r="T968" s="18">
        <v>208</v>
      </c>
      <c r="U968" s="18">
        <v>0</v>
      </c>
      <c r="V968" s="18">
        <v>0</v>
      </c>
      <c r="W968" s="18">
        <v>416</v>
      </c>
      <c r="X968" s="18">
        <v>416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  <c r="AI968" s="18">
        <v>0</v>
      </c>
      <c r="AJ968" s="18">
        <v>0</v>
      </c>
      <c r="AK968" s="18">
        <v>0</v>
      </c>
      <c r="AL968" s="18">
        <v>0</v>
      </c>
      <c r="AM968" s="18">
        <v>0</v>
      </c>
      <c r="AN968" s="18">
        <v>0</v>
      </c>
      <c r="AO968" s="18">
        <v>0</v>
      </c>
      <c r="AP968" s="18">
        <v>0</v>
      </c>
      <c r="AQ968" s="18">
        <v>0</v>
      </c>
      <c r="AR968" s="18">
        <v>0</v>
      </c>
      <c r="AS968" s="18">
        <v>0</v>
      </c>
      <c r="AT968" s="18">
        <v>0</v>
      </c>
      <c r="AU968" s="18">
        <v>0</v>
      </c>
      <c r="AV968" s="18">
        <v>0</v>
      </c>
      <c r="AW968" s="18">
        <v>0</v>
      </c>
      <c r="AX968" s="18">
        <v>0</v>
      </c>
      <c r="AY968" s="18">
        <v>0</v>
      </c>
      <c r="AZ968" s="18">
        <v>0</v>
      </c>
      <c r="BA968" s="18">
        <v>0</v>
      </c>
      <c r="BB968" s="18">
        <v>0</v>
      </c>
      <c r="BC968" s="45"/>
      <c r="BD968" s="48"/>
      <c r="BE968" s="51"/>
      <c r="BF968" s="51"/>
      <c r="BG968" s="54"/>
      <c r="BH968" s="56" t="s">
        <v>83</v>
      </c>
    </row>
    <row r="969" spans="1:60" ht="16.2" x14ac:dyDescent="0.25">
      <c r="A969" s="41" t="s">
        <v>77</v>
      </c>
      <c r="B969" s="42" t="s">
        <v>414</v>
      </c>
      <c r="C969" s="41">
        <v>-2</v>
      </c>
      <c r="D969" s="41" t="s">
        <v>165</v>
      </c>
      <c r="E969" s="41" t="s">
        <v>415</v>
      </c>
      <c r="F969" s="41" t="s">
        <v>77</v>
      </c>
      <c r="G969" s="43">
        <v>44296</v>
      </c>
      <c r="H969" s="19" t="s">
        <v>96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208</v>
      </c>
      <c r="O969" s="19">
        <v>0</v>
      </c>
      <c r="P969" s="19">
        <v>208</v>
      </c>
      <c r="Q969" s="19">
        <v>208</v>
      </c>
      <c r="R969" s="19">
        <v>0</v>
      </c>
      <c r="S969" s="19">
        <v>416</v>
      </c>
      <c r="T969" s="19">
        <v>208</v>
      </c>
      <c r="U969" s="19">
        <v>0</v>
      </c>
      <c r="V969" s="19">
        <v>0</v>
      </c>
      <c r="W969" s="19">
        <v>416</v>
      </c>
      <c r="X969" s="19">
        <v>416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19">
        <v>0</v>
      </c>
      <c r="AL969" s="19">
        <v>0</v>
      </c>
      <c r="AM969" s="19">
        <v>0</v>
      </c>
      <c r="AN969" s="19">
        <v>0</v>
      </c>
      <c r="AO969" s="19">
        <v>0</v>
      </c>
      <c r="AP969" s="19">
        <v>0</v>
      </c>
      <c r="AQ969" s="19">
        <v>0</v>
      </c>
      <c r="AR969" s="19">
        <v>0</v>
      </c>
      <c r="AS969" s="19">
        <v>0</v>
      </c>
      <c r="AT969" s="19">
        <v>0</v>
      </c>
      <c r="AU969" s="19">
        <v>0</v>
      </c>
      <c r="AV969" s="19">
        <v>0</v>
      </c>
      <c r="AW969" s="19">
        <v>0</v>
      </c>
      <c r="AX969" s="19">
        <v>0</v>
      </c>
      <c r="AY969" s="19">
        <v>0</v>
      </c>
      <c r="AZ969" s="19">
        <v>0</v>
      </c>
      <c r="BA969" s="19">
        <v>0</v>
      </c>
      <c r="BB969" s="19">
        <v>0</v>
      </c>
      <c r="BC969" s="46"/>
      <c r="BD969" s="49"/>
      <c r="BE969" s="52"/>
      <c r="BF969" s="52"/>
      <c r="BG969" s="55"/>
      <c r="BH969" s="56" t="s">
        <v>83</v>
      </c>
    </row>
    <row r="970" spans="1:60" ht="16.2" x14ac:dyDescent="0.25">
      <c r="A970" s="41" t="s">
        <v>77</v>
      </c>
      <c r="B970" s="42" t="s">
        <v>437</v>
      </c>
      <c r="C970" s="41" t="s">
        <v>79</v>
      </c>
      <c r="D970" s="41" t="s">
        <v>333</v>
      </c>
      <c r="E970" s="41" t="s">
        <v>334</v>
      </c>
      <c r="F970" s="41" t="s">
        <v>77</v>
      </c>
      <c r="G970" s="43">
        <v>44296</v>
      </c>
      <c r="H970" s="17" t="s">
        <v>82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101</v>
      </c>
      <c r="AB970" s="17">
        <v>137</v>
      </c>
      <c r="AC970" s="17">
        <v>0</v>
      </c>
      <c r="AD970" s="17">
        <v>0</v>
      </c>
      <c r="AE970" s="17">
        <v>120</v>
      </c>
      <c r="AF970" s="17">
        <v>178</v>
      </c>
      <c r="AG970" s="17">
        <v>0</v>
      </c>
      <c r="AH970" s="17">
        <v>0</v>
      </c>
      <c r="AI970" s="17">
        <v>195</v>
      </c>
      <c r="AJ970" s="17">
        <v>241</v>
      </c>
      <c r="AK970" s="17">
        <v>0</v>
      </c>
      <c r="AL970" s="17">
        <v>0</v>
      </c>
      <c r="AM970" s="17">
        <v>264</v>
      </c>
      <c r="AN970" s="17">
        <v>243</v>
      </c>
      <c r="AO970" s="17">
        <v>0</v>
      </c>
      <c r="AP970" s="17">
        <v>0</v>
      </c>
      <c r="AQ970" s="17">
        <v>149</v>
      </c>
      <c r="AR970" s="17">
        <v>198</v>
      </c>
      <c r="AS970" s="17">
        <v>0</v>
      </c>
      <c r="AT970" s="17">
        <v>0</v>
      </c>
      <c r="AU970" s="17">
        <v>0</v>
      </c>
      <c r="AV970" s="17">
        <v>127</v>
      </c>
      <c r="AW970" s="17">
        <v>0</v>
      </c>
      <c r="AX970" s="17">
        <v>0</v>
      </c>
      <c r="AY970" s="17">
        <v>0</v>
      </c>
      <c r="AZ970" s="17">
        <v>52</v>
      </c>
      <c r="BA970" s="17">
        <v>0</v>
      </c>
      <c r="BB970" s="17">
        <v>0</v>
      </c>
      <c r="BC970" s="44">
        <f t="shared" ref="BC970" si="1284">SUM(I970:BB970)</f>
        <v>2005</v>
      </c>
      <c r="BD970" s="47">
        <f t="shared" ref="BD970" si="1285">SUM(I971:BB971)</f>
        <v>2005</v>
      </c>
      <c r="BE970" s="50">
        <f t="shared" ref="BE970" si="1286">SUM(I972:BB972)</f>
        <v>2005</v>
      </c>
      <c r="BF970" s="50">
        <f t="shared" ref="BF970" si="1287">BE970-BC970</f>
        <v>0</v>
      </c>
      <c r="BG970" s="53">
        <v>0.87570000000000003</v>
      </c>
      <c r="BH970" s="56" t="s">
        <v>83</v>
      </c>
    </row>
    <row r="971" spans="1:60" ht="16.2" x14ac:dyDescent="0.25">
      <c r="A971" s="41" t="s">
        <v>77</v>
      </c>
      <c r="B971" s="42" t="s">
        <v>437</v>
      </c>
      <c r="C971" s="41" t="s">
        <v>79</v>
      </c>
      <c r="D971" s="41" t="s">
        <v>333</v>
      </c>
      <c r="E971" s="41" t="s">
        <v>334</v>
      </c>
      <c r="F971" s="41" t="s">
        <v>77</v>
      </c>
      <c r="G971" s="43">
        <v>44296</v>
      </c>
      <c r="H971" s="18" t="s">
        <v>89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101</v>
      </c>
      <c r="AB971" s="18">
        <v>137</v>
      </c>
      <c r="AC971" s="18">
        <v>0</v>
      </c>
      <c r="AD971" s="18">
        <v>0</v>
      </c>
      <c r="AE971" s="18">
        <v>120</v>
      </c>
      <c r="AF971" s="18">
        <v>178</v>
      </c>
      <c r="AG971" s="18">
        <v>0</v>
      </c>
      <c r="AH971" s="18">
        <v>0</v>
      </c>
      <c r="AI971" s="18">
        <v>195</v>
      </c>
      <c r="AJ971" s="18">
        <v>241</v>
      </c>
      <c r="AK971" s="18">
        <v>0</v>
      </c>
      <c r="AL971" s="18">
        <v>0</v>
      </c>
      <c r="AM971" s="18">
        <v>264</v>
      </c>
      <c r="AN971" s="18">
        <v>243</v>
      </c>
      <c r="AO971" s="18">
        <v>0</v>
      </c>
      <c r="AP971" s="18">
        <v>0</v>
      </c>
      <c r="AQ971" s="18">
        <v>149</v>
      </c>
      <c r="AR971" s="18">
        <v>198</v>
      </c>
      <c r="AS971" s="18">
        <v>0</v>
      </c>
      <c r="AT971" s="18">
        <v>0</v>
      </c>
      <c r="AU971" s="18">
        <v>0</v>
      </c>
      <c r="AV971" s="18">
        <v>127</v>
      </c>
      <c r="AW971" s="18">
        <v>0</v>
      </c>
      <c r="AX971" s="18">
        <v>0</v>
      </c>
      <c r="AY971" s="18">
        <v>0</v>
      </c>
      <c r="AZ971" s="18">
        <v>52</v>
      </c>
      <c r="BA971" s="18">
        <v>0</v>
      </c>
      <c r="BB971" s="18">
        <v>0</v>
      </c>
      <c r="BC971" s="45"/>
      <c r="BD971" s="48"/>
      <c r="BE971" s="51"/>
      <c r="BF971" s="51"/>
      <c r="BG971" s="54"/>
      <c r="BH971" s="56" t="s">
        <v>83</v>
      </c>
    </row>
    <row r="972" spans="1:60" ht="16.2" x14ac:dyDescent="0.25">
      <c r="A972" s="41" t="s">
        <v>77</v>
      </c>
      <c r="B972" s="42" t="s">
        <v>437</v>
      </c>
      <c r="C972" s="41" t="s">
        <v>79</v>
      </c>
      <c r="D972" s="41" t="s">
        <v>333</v>
      </c>
      <c r="E972" s="41" t="s">
        <v>334</v>
      </c>
      <c r="F972" s="41" t="s">
        <v>77</v>
      </c>
      <c r="G972" s="43">
        <v>44296</v>
      </c>
      <c r="H972" s="19" t="s">
        <v>96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101</v>
      </c>
      <c r="AB972" s="19">
        <v>137</v>
      </c>
      <c r="AC972" s="19">
        <v>0</v>
      </c>
      <c r="AD972" s="19">
        <v>0</v>
      </c>
      <c r="AE972" s="19">
        <v>120</v>
      </c>
      <c r="AF972" s="19">
        <v>178</v>
      </c>
      <c r="AG972" s="19">
        <v>0</v>
      </c>
      <c r="AH972" s="19">
        <v>0</v>
      </c>
      <c r="AI972" s="19">
        <v>195</v>
      </c>
      <c r="AJ972" s="19">
        <v>241</v>
      </c>
      <c r="AK972" s="19">
        <v>0</v>
      </c>
      <c r="AL972" s="19">
        <v>0</v>
      </c>
      <c r="AM972" s="19">
        <v>264</v>
      </c>
      <c r="AN972" s="19">
        <v>243</v>
      </c>
      <c r="AO972" s="19">
        <v>0</v>
      </c>
      <c r="AP972" s="19">
        <v>0</v>
      </c>
      <c r="AQ972" s="19">
        <v>149</v>
      </c>
      <c r="AR972" s="19">
        <v>198</v>
      </c>
      <c r="AS972" s="19">
        <v>0</v>
      </c>
      <c r="AT972" s="19">
        <v>0</v>
      </c>
      <c r="AU972" s="19">
        <v>0</v>
      </c>
      <c r="AV972" s="19">
        <v>127</v>
      </c>
      <c r="AW972" s="19">
        <v>0</v>
      </c>
      <c r="AX972" s="19">
        <v>0</v>
      </c>
      <c r="AY972" s="19">
        <v>0</v>
      </c>
      <c r="AZ972" s="19">
        <v>52</v>
      </c>
      <c r="BA972" s="19">
        <v>0</v>
      </c>
      <c r="BB972" s="19">
        <v>0</v>
      </c>
      <c r="BC972" s="46"/>
      <c r="BD972" s="49"/>
      <c r="BE972" s="52"/>
      <c r="BF972" s="52"/>
      <c r="BG972" s="55"/>
      <c r="BH972" s="56" t="s">
        <v>83</v>
      </c>
    </row>
    <row r="973" spans="1:60" ht="16.2" x14ac:dyDescent="0.25">
      <c r="A973" s="41" t="s">
        <v>77</v>
      </c>
      <c r="B973" s="42" t="s">
        <v>6722</v>
      </c>
      <c r="C973" s="41" t="s">
        <v>79</v>
      </c>
      <c r="D973" s="41" t="s">
        <v>333</v>
      </c>
      <c r="E973" s="41" t="s">
        <v>334</v>
      </c>
      <c r="F973" s="41" t="s">
        <v>77</v>
      </c>
      <c r="G973" s="43">
        <v>44315</v>
      </c>
      <c r="H973" s="17" t="s">
        <v>82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40</v>
      </c>
      <c r="Y973" s="17">
        <v>0</v>
      </c>
      <c r="Z973" s="17">
        <v>0</v>
      </c>
      <c r="AA973" s="17">
        <v>40</v>
      </c>
      <c r="AB973" s="17">
        <v>200</v>
      </c>
      <c r="AC973" s="17">
        <v>0</v>
      </c>
      <c r="AD973" s="17">
        <v>0</v>
      </c>
      <c r="AE973" s="17">
        <v>270</v>
      </c>
      <c r="AF973" s="17">
        <v>230</v>
      </c>
      <c r="AG973" s="17">
        <v>0</v>
      </c>
      <c r="AH973" s="17">
        <v>0</v>
      </c>
      <c r="AI973" s="17">
        <v>270</v>
      </c>
      <c r="AJ973" s="17">
        <v>270</v>
      </c>
      <c r="AK973" s="17">
        <v>0</v>
      </c>
      <c r="AL973" s="17">
        <v>0</v>
      </c>
      <c r="AM973" s="17">
        <v>210</v>
      </c>
      <c r="AN973" s="17">
        <v>260</v>
      </c>
      <c r="AO973" s="17">
        <v>0</v>
      </c>
      <c r="AP973" s="17">
        <v>0</v>
      </c>
      <c r="AQ973" s="17">
        <v>140</v>
      </c>
      <c r="AR973" s="17">
        <v>0</v>
      </c>
      <c r="AS973" s="17">
        <v>0</v>
      </c>
      <c r="AT973" s="17">
        <v>0</v>
      </c>
      <c r="AU973" s="17">
        <v>70</v>
      </c>
      <c r="AV973" s="17">
        <v>0</v>
      </c>
      <c r="AW973" s="17">
        <v>0</v>
      </c>
      <c r="AX973" s="17">
        <v>0</v>
      </c>
      <c r="AY973" s="17">
        <v>0</v>
      </c>
      <c r="AZ973" s="17">
        <v>0</v>
      </c>
      <c r="BA973" s="17">
        <v>0</v>
      </c>
      <c r="BB973" s="17">
        <v>0</v>
      </c>
      <c r="BC973" s="44">
        <f t="shared" ref="BC973" si="1288">SUM(I973:BB973)</f>
        <v>2000</v>
      </c>
      <c r="BD973" s="47">
        <f t="shared" ref="BD973" si="1289">SUM(I974:BB974)</f>
        <v>2000</v>
      </c>
      <c r="BE973" s="50">
        <f t="shared" ref="BE973" si="1290">SUM(I975:BB975)</f>
        <v>2000</v>
      </c>
      <c r="BF973" s="50">
        <f t="shared" ref="BF973" si="1291">BE973-BC973</f>
        <v>0</v>
      </c>
      <c r="BG973" s="53">
        <v>0.87920000000000009</v>
      </c>
      <c r="BH973" s="56" t="s">
        <v>83</v>
      </c>
    </row>
    <row r="974" spans="1:60" ht="16.2" x14ac:dyDescent="0.25">
      <c r="A974" s="41" t="s">
        <v>77</v>
      </c>
      <c r="B974" s="42" t="s">
        <v>6722</v>
      </c>
      <c r="C974" s="41" t="s">
        <v>79</v>
      </c>
      <c r="D974" s="41" t="s">
        <v>333</v>
      </c>
      <c r="E974" s="41" t="s">
        <v>334</v>
      </c>
      <c r="F974" s="41" t="s">
        <v>77</v>
      </c>
      <c r="G974" s="43">
        <v>44315</v>
      </c>
      <c r="H974" s="18" t="s">
        <v>89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40</v>
      </c>
      <c r="Y974" s="18">
        <v>0</v>
      </c>
      <c r="Z974" s="18">
        <v>0</v>
      </c>
      <c r="AA974" s="18">
        <v>40</v>
      </c>
      <c r="AB974" s="18">
        <v>200</v>
      </c>
      <c r="AC974" s="18">
        <v>0</v>
      </c>
      <c r="AD974" s="18">
        <v>0</v>
      </c>
      <c r="AE974" s="18">
        <v>270</v>
      </c>
      <c r="AF974" s="18">
        <v>230</v>
      </c>
      <c r="AG974" s="18">
        <v>0</v>
      </c>
      <c r="AH974" s="18">
        <v>0</v>
      </c>
      <c r="AI974" s="18">
        <v>270</v>
      </c>
      <c r="AJ974" s="18">
        <v>270</v>
      </c>
      <c r="AK974" s="18">
        <v>0</v>
      </c>
      <c r="AL974" s="18">
        <v>0</v>
      </c>
      <c r="AM974" s="18">
        <v>210</v>
      </c>
      <c r="AN974" s="18">
        <v>260</v>
      </c>
      <c r="AO974" s="18">
        <v>0</v>
      </c>
      <c r="AP974" s="18">
        <v>0</v>
      </c>
      <c r="AQ974" s="18">
        <v>140</v>
      </c>
      <c r="AR974" s="18">
        <v>0</v>
      </c>
      <c r="AS974" s="18">
        <v>0</v>
      </c>
      <c r="AT974" s="18">
        <v>0</v>
      </c>
      <c r="AU974" s="18">
        <v>70</v>
      </c>
      <c r="AV974" s="18">
        <v>0</v>
      </c>
      <c r="AW974" s="18">
        <v>0</v>
      </c>
      <c r="AX974" s="18">
        <v>0</v>
      </c>
      <c r="AY974" s="18">
        <v>0</v>
      </c>
      <c r="AZ974" s="18">
        <v>0</v>
      </c>
      <c r="BA974" s="18">
        <v>0</v>
      </c>
      <c r="BB974" s="18">
        <v>0</v>
      </c>
      <c r="BC974" s="45"/>
      <c r="BD974" s="48"/>
      <c r="BE974" s="51"/>
      <c r="BF974" s="51"/>
      <c r="BG974" s="54"/>
      <c r="BH974" s="56" t="s">
        <v>83</v>
      </c>
    </row>
    <row r="975" spans="1:60" ht="16.2" x14ac:dyDescent="0.25">
      <c r="A975" s="41" t="s">
        <v>77</v>
      </c>
      <c r="B975" s="42" t="s">
        <v>6722</v>
      </c>
      <c r="C975" s="41" t="s">
        <v>79</v>
      </c>
      <c r="D975" s="41" t="s">
        <v>333</v>
      </c>
      <c r="E975" s="41" t="s">
        <v>334</v>
      </c>
      <c r="F975" s="41" t="s">
        <v>77</v>
      </c>
      <c r="G975" s="43">
        <v>44315</v>
      </c>
      <c r="H975" s="19" t="s">
        <v>96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  <c r="X975" s="19">
        <v>40</v>
      </c>
      <c r="Y975" s="19">
        <v>0</v>
      </c>
      <c r="Z975" s="19">
        <v>0</v>
      </c>
      <c r="AA975" s="19">
        <v>40</v>
      </c>
      <c r="AB975" s="19">
        <v>200</v>
      </c>
      <c r="AC975" s="19">
        <v>0</v>
      </c>
      <c r="AD975" s="19">
        <v>0</v>
      </c>
      <c r="AE975" s="19">
        <v>270</v>
      </c>
      <c r="AF975" s="19">
        <v>230</v>
      </c>
      <c r="AG975" s="19">
        <v>0</v>
      </c>
      <c r="AH975" s="19">
        <v>0</v>
      </c>
      <c r="AI975" s="19">
        <v>270</v>
      </c>
      <c r="AJ975" s="19">
        <v>270</v>
      </c>
      <c r="AK975" s="19">
        <v>0</v>
      </c>
      <c r="AL975" s="19">
        <v>0</v>
      </c>
      <c r="AM975" s="19">
        <v>210</v>
      </c>
      <c r="AN975" s="19">
        <v>260</v>
      </c>
      <c r="AO975" s="19">
        <v>0</v>
      </c>
      <c r="AP975" s="19">
        <v>0</v>
      </c>
      <c r="AQ975" s="19">
        <v>140</v>
      </c>
      <c r="AR975" s="19">
        <v>0</v>
      </c>
      <c r="AS975" s="19">
        <v>0</v>
      </c>
      <c r="AT975" s="19">
        <v>0</v>
      </c>
      <c r="AU975" s="19">
        <v>70</v>
      </c>
      <c r="AV975" s="19">
        <v>0</v>
      </c>
      <c r="AW975" s="19">
        <v>0</v>
      </c>
      <c r="AX975" s="19">
        <v>0</v>
      </c>
      <c r="AY975" s="19">
        <v>0</v>
      </c>
      <c r="AZ975" s="19">
        <v>0</v>
      </c>
      <c r="BA975" s="19">
        <v>0</v>
      </c>
      <c r="BB975" s="19">
        <v>0</v>
      </c>
      <c r="BC975" s="46"/>
      <c r="BD975" s="49"/>
      <c r="BE975" s="52"/>
      <c r="BF975" s="52"/>
      <c r="BG975" s="55"/>
      <c r="BH975" s="56" t="s">
        <v>83</v>
      </c>
    </row>
    <row r="976" spans="1:60" ht="16.2" x14ac:dyDescent="0.25">
      <c r="A976" s="41" t="s">
        <v>77</v>
      </c>
      <c r="B976" s="42" t="s">
        <v>6715</v>
      </c>
      <c r="C976" s="41">
        <v>-1</v>
      </c>
      <c r="D976" s="41" t="s">
        <v>333</v>
      </c>
      <c r="E976" s="41" t="s">
        <v>334</v>
      </c>
      <c r="F976" s="41" t="s">
        <v>77</v>
      </c>
      <c r="G976" s="43">
        <v>44313</v>
      </c>
      <c r="H976" s="17" t="s">
        <v>82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30</v>
      </c>
      <c r="Y976" s="17">
        <v>0</v>
      </c>
      <c r="Z976" s="17">
        <v>0</v>
      </c>
      <c r="AA976" s="17">
        <v>20</v>
      </c>
      <c r="AB976" s="17">
        <v>190</v>
      </c>
      <c r="AC976" s="17">
        <v>0</v>
      </c>
      <c r="AD976" s="17">
        <v>0</v>
      </c>
      <c r="AE976" s="17">
        <v>170</v>
      </c>
      <c r="AF976" s="17">
        <v>260</v>
      </c>
      <c r="AG976" s="17">
        <v>0</v>
      </c>
      <c r="AH976" s="17">
        <v>0</v>
      </c>
      <c r="AI976" s="17">
        <v>240</v>
      </c>
      <c r="AJ976" s="17">
        <v>270</v>
      </c>
      <c r="AK976" s="17">
        <v>0</v>
      </c>
      <c r="AL976" s="17">
        <v>0</v>
      </c>
      <c r="AM976" s="17">
        <v>230</v>
      </c>
      <c r="AN976" s="17">
        <v>240</v>
      </c>
      <c r="AO976" s="17">
        <v>0</v>
      </c>
      <c r="AP976" s="17">
        <v>0</v>
      </c>
      <c r="AQ976" s="17">
        <v>30</v>
      </c>
      <c r="AR976" s="17">
        <v>160</v>
      </c>
      <c r="AS976" s="17">
        <v>0</v>
      </c>
      <c r="AT976" s="17">
        <v>0</v>
      </c>
      <c r="AU976" s="17">
        <v>0</v>
      </c>
      <c r="AV976" s="17">
        <v>80</v>
      </c>
      <c r="AW976" s="17">
        <v>0</v>
      </c>
      <c r="AX976" s="17">
        <v>0</v>
      </c>
      <c r="AY976" s="17">
        <v>0</v>
      </c>
      <c r="AZ976" s="17">
        <v>0</v>
      </c>
      <c r="BA976" s="17">
        <v>0</v>
      </c>
      <c r="BB976" s="17">
        <v>0</v>
      </c>
      <c r="BC976" s="44">
        <f t="shared" ref="BC976" si="1292">SUM(I976:BB976)</f>
        <v>1920</v>
      </c>
      <c r="BD976" s="47">
        <f t="shared" ref="BD976" si="1293">SUM(I977:BB977)</f>
        <v>1920</v>
      </c>
      <c r="BE976" s="50">
        <f t="shared" ref="BE976" si="1294">SUM(I978:BB978)</f>
        <v>1920</v>
      </c>
      <c r="BF976" s="50">
        <f t="shared" ref="BF976" si="1295">BE976-BC976</f>
        <v>0</v>
      </c>
      <c r="BG976" s="53">
        <v>0.88940000000000008</v>
      </c>
      <c r="BH976" s="56" t="s">
        <v>83</v>
      </c>
    </row>
    <row r="977" spans="1:60" ht="16.2" x14ac:dyDescent="0.25">
      <c r="A977" s="41" t="s">
        <v>77</v>
      </c>
      <c r="B977" s="42" t="s">
        <v>6715</v>
      </c>
      <c r="C977" s="41">
        <v>-1</v>
      </c>
      <c r="D977" s="41" t="s">
        <v>333</v>
      </c>
      <c r="E977" s="41" t="s">
        <v>334</v>
      </c>
      <c r="F977" s="41" t="s">
        <v>77</v>
      </c>
      <c r="G977" s="43">
        <v>44313</v>
      </c>
      <c r="H977" s="18" t="s">
        <v>89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30</v>
      </c>
      <c r="Y977" s="18">
        <v>0</v>
      </c>
      <c r="Z977" s="18">
        <v>0</v>
      </c>
      <c r="AA977" s="18">
        <v>20</v>
      </c>
      <c r="AB977" s="18">
        <v>190</v>
      </c>
      <c r="AC977" s="18">
        <v>0</v>
      </c>
      <c r="AD977" s="18">
        <v>0</v>
      </c>
      <c r="AE977" s="18">
        <v>170</v>
      </c>
      <c r="AF977" s="18">
        <v>260</v>
      </c>
      <c r="AG977" s="18">
        <v>0</v>
      </c>
      <c r="AH977" s="18">
        <v>0</v>
      </c>
      <c r="AI977" s="18">
        <v>240</v>
      </c>
      <c r="AJ977" s="18">
        <v>270</v>
      </c>
      <c r="AK977" s="18">
        <v>0</v>
      </c>
      <c r="AL977" s="18">
        <v>0</v>
      </c>
      <c r="AM977" s="18">
        <v>230</v>
      </c>
      <c r="AN977" s="18">
        <v>240</v>
      </c>
      <c r="AO977" s="18">
        <v>0</v>
      </c>
      <c r="AP977" s="18">
        <v>0</v>
      </c>
      <c r="AQ977" s="18">
        <v>30</v>
      </c>
      <c r="AR977" s="18">
        <v>160</v>
      </c>
      <c r="AS977" s="18">
        <v>0</v>
      </c>
      <c r="AT977" s="18">
        <v>0</v>
      </c>
      <c r="AU977" s="18">
        <v>0</v>
      </c>
      <c r="AV977" s="18">
        <v>80</v>
      </c>
      <c r="AW977" s="18">
        <v>0</v>
      </c>
      <c r="AX977" s="18">
        <v>0</v>
      </c>
      <c r="AY977" s="18">
        <v>0</v>
      </c>
      <c r="AZ977" s="18">
        <v>0</v>
      </c>
      <c r="BA977" s="18">
        <v>0</v>
      </c>
      <c r="BB977" s="18">
        <v>0</v>
      </c>
      <c r="BC977" s="45"/>
      <c r="BD977" s="48"/>
      <c r="BE977" s="51"/>
      <c r="BF977" s="51"/>
      <c r="BG977" s="54"/>
      <c r="BH977" s="56" t="s">
        <v>83</v>
      </c>
    </row>
    <row r="978" spans="1:60" ht="16.2" x14ac:dyDescent="0.25">
      <c r="A978" s="41" t="s">
        <v>77</v>
      </c>
      <c r="B978" s="42" t="s">
        <v>6715</v>
      </c>
      <c r="C978" s="41">
        <v>-1</v>
      </c>
      <c r="D978" s="41" t="s">
        <v>333</v>
      </c>
      <c r="E978" s="41" t="s">
        <v>334</v>
      </c>
      <c r="F978" s="41" t="s">
        <v>77</v>
      </c>
      <c r="G978" s="43">
        <v>44313</v>
      </c>
      <c r="H978" s="19" t="s">
        <v>96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  <c r="X978" s="19">
        <v>30</v>
      </c>
      <c r="Y978" s="19">
        <v>0</v>
      </c>
      <c r="Z978" s="19">
        <v>0</v>
      </c>
      <c r="AA978" s="19">
        <v>20</v>
      </c>
      <c r="AB978" s="19">
        <v>190</v>
      </c>
      <c r="AC978" s="19">
        <v>0</v>
      </c>
      <c r="AD978" s="19">
        <v>0</v>
      </c>
      <c r="AE978" s="19">
        <v>170</v>
      </c>
      <c r="AF978" s="19">
        <v>260</v>
      </c>
      <c r="AG978" s="19">
        <v>0</v>
      </c>
      <c r="AH978" s="19">
        <v>0</v>
      </c>
      <c r="AI978" s="19">
        <v>240</v>
      </c>
      <c r="AJ978" s="19">
        <v>270</v>
      </c>
      <c r="AK978" s="19">
        <v>0</v>
      </c>
      <c r="AL978" s="19">
        <v>0</v>
      </c>
      <c r="AM978" s="19">
        <v>230</v>
      </c>
      <c r="AN978" s="19">
        <v>240</v>
      </c>
      <c r="AO978" s="19">
        <v>0</v>
      </c>
      <c r="AP978" s="19">
        <v>0</v>
      </c>
      <c r="AQ978" s="19">
        <v>30</v>
      </c>
      <c r="AR978" s="19">
        <v>160</v>
      </c>
      <c r="AS978" s="19">
        <v>0</v>
      </c>
      <c r="AT978" s="19">
        <v>0</v>
      </c>
      <c r="AU978" s="19">
        <v>0</v>
      </c>
      <c r="AV978" s="19">
        <v>80</v>
      </c>
      <c r="AW978" s="19">
        <v>0</v>
      </c>
      <c r="AX978" s="19">
        <v>0</v>
      </c>
      <c r="AY978" s="19">
        <v>0</v>
      </c>
      <c r="AZ978" s="19">
        <v>0</v>
      </c>
      <c r="BA978" s="19">
        <v>0</v>
      </c>
      <c r="BB978" s="19">
        <v>0</v>
      </c>
      <c r="BC978" s="46"/>
      <c r="BD978" s="49"/>
      <c r="BE978" s="52"/>
      <c r="BF978" s="52"/>
      <c r="BG978" s="55"/>
      <c r="BH978" s="56" t="s">
        <v>83</v>
      </c>
    </row>
    <row r="979" spans="1:60" ht="16.2" x14ac:dyDescent="0.25">
      <c r="A979" s="41" t="s">
        <v>77</v>
      </c>
      <c r="B979" s="42" t="s">
        <v>6664</v>
      </c>
      <c r="C979" s="41">
        <v>-1</v>
      </c>
      <c r="D979" s="41" t="s">
        <v>101</v>
      </c>
      <c r="E979" s="41" t="s">
        <v>2064</v>
      </c>
      <c r="F979" s="41" t="s">
        <v>77</v>
      </c>
      <c r="G979" s="43">
        <v>44310</v>
      </c>
      <c r="H979" s="17" t="s">
        <v>82</v>
      </c>
      <c r="I979" s="17">
        <v>0</v>
      </c>
      <c r="J979" s="17">
        <v>0</v>
      </c>
      <c r="K979" s="17">
        <v>0</v>
      </c>
      <c r="L979" s="17">
        <v>0</v>
      </c>
      <c r="M979" s="17">
        <v>40</v>
      </c>
      <c r="N979" s="17">
        <v>80</v>
      </c>
      <c r="O979" s="17">
        <v>0</v>
      </c>
      <c r="P979" s="17">
        <v>70</v>
      </c>
      <c r="Q979" s="17">
        <v>100</v>
      </c>
      <c r="R979" s="17">
        <v>0</v>
      </c>
      <c r="S979" s="17">
        <v>100</v>
      </c>
      <c r="T979" s="17">
        <v>60</v>
      </c>
      <c r="U979" s="17">
        <v>0</v>
      </c>
      <c r="V979" s="17">
        <v>0</v>
      </c>
      <c r="W979" s="17">
        <v>120</v>
      </c>
      <c r="X979" s="17">
        <v>140</v>
      </c>
      <c r="Y979" s="17">
        <v>0</v>
      </c>
      <c r="Z979" s="17">
        <v>0</v>
      </c>
      <c r="AA979" s="17">
        <v>130</v>
      </c>
      <c r="AB979" s="17">
        <v>230</v>
      </c>
      <c r="AC979" s="17">
        <v>0</v>
      </c>
      <c r="AD979" s="17">
        <v>0</v>
      </c>
      <c r="AE979" s="17">
        <v>260</v>
      </c>
      <c r="AF979" s="17">
        <v>160</v>
      </c>
      <c r="AG979" s="17">
        <v>0</v>
      </c>
      <c r="AH979" s="17">
        <v>0</v>
      </c>
      <c r="AI979" s="17">
        <v>160</v>
      </c>
      <c r="AJ979" s="17">
        <v>90</v>
      </c>
      <c r="AK979" s="17">
        <v>0</v>
      </c>
      <c r="AL979" s="17">
        <v>0</v>
      </c>
      <c r="AM979" s="17">
        <v>70</v>
      </c>
      <c r="AN979" s="17">
        <v>50</v>
      </c>
      <c r="AO979" s="17">
        <v>0</v>
      </c>
      <c r="AP979" s="17">
        <v>0</v>
      </c>
      <c r="AQ979" s="17">
        <v>40</v>
      </c>
      <c r="AR979" s="17">
        <v>0</v>
      </c>
      <c r="AS979" s="17">
        <v>0</v>
      </c>
      <c r="AT979" s="17">
        <v>0</v>
      </c>
      <c r="AU979" s="17">
        <v>20</v>
      </c>
      <c r="AV979" s="17">
        <v>0</v>
      </c>
      <c r="AW979" s="17">
        <v>0</v>
      </c>
      <c r="AX979" s="17">
        <v>0</v>
      </c>
      <c r="AY979" s="17">
        <v>0</v>
      </c>
      <c r="AZ979" s="17">
        <v>0</v>
      </c>
      <c r="BA979" s="17">
        <v>0</v>
      </c>
      <c r="BB979" s="17">
        <v>0</v>
      </c>
      <c r="BC979" s="44">
        <f t="shared" ref="BC979" si="1296">SUM(I979:BB979)</f>
        <v>1920</v>
      </c>
      <c r="BD979" s="47">
        <f t="shared" ref="BD979" si="1297">SUM(I980:BB980)</f>
        <v>1920</v>
      </c>
      <c r="BE979" s="50">
        <f t="shared" ref="BE979" si="1298">SUM(I981:BB981)</f>
        <v>1920</v>
      </c>
      <c r="BF979" s="50">
        <f t="shared" ref="BF979" si="1299">BE979-BC979</f>
        <v>0</v>
      </c>
      <c r="BG979" s="53">
        <v>0.87440000000000007</v>
      </c>
      <c r="BH979" s="56" t="s">
        <v>83</v>
      </c>
    </row>
    <row r="980" spans="1:60" ht="16.2" x14ac:dyDescent="0.25">
      <c r="A980" s="41" t="s">
        <v>77</v>
      </c>
      <c r="B980" s="42" t="s">
        <v>6664</v>
      </c>
      <c r="C980" s="41">
        <v>-1</v>
      </c>
      <c r="D980" s="41" t="s">
        <v>101</v>
      </c>
      <c r="E980" s="41" t="s">
        <v>2064</v>
      </c>
      <c r="F980" s="41" t="s">
        <v>77</v>
      </c>
      <c r="G980" s="43">
        <v>44310</v>
      </c>
      <c r="H980" s="18" t="s">
        <v>89</v>
      </c>
      <c r="I980" s="18">
        <v>0</v>
      </c>
      <c r="J980" s="18">
        <v>0</v>
      </c>
      <c r="K980" s="18">
        <v>0</v>
      </c>
      <c r="L980" s="18">
        <v>0</v>
      </c>
      <c r="M980" s="18">
        <v>40</v>
      </c>
      <c r="N980" s="18">
        <v>80</v>
      </c>
      <c r="O980" s="18">
        <v>0</v>
      </c>
      <c r="P980" s="18">
        <v>70</v>
      </c>
      <c r="Q980" s="18">
        <v>100</v>
      </c>
      <c r="R980" s="18">
        <v>0</v>
      </c>
      <c r="S980" s="18">
        <v>100</v>
      </c>
      <c r="T980" s="18">
        <v>60</v>
      </c>
      <c r="U980" s="18">
        <v>0</v>
      </c>
      <c r="V980" s="18">
        <v>0</v>
      </c>
      <c r="W980" s="18">
        <v>120</v>
      </c>
      <c r="X980" s="18">
        <v>140</v>
      </c>
      <c r="Y980" s="18">
        <v>0</v>
      </c>
      <c r="Z980" s="18">
        <v>0</v>
      </c>
      <c r="AA980" s="18">
        <v>130</v>
      </c>
      <c r="AB980" s="18">
        <v>230</v>
      </c>
      <c r="AC980" s="18">
        <v>0</v>
      </c>
      <c r="AD980" s="18">
        <v>0</v>
      </c>
      <c r="AE980" s="18">
        <v>260</v>
      </c>
      <c r="AF980" s="18">
        <v>160</v>
      </c>
      <c r="AG980" s="18">
        <v>0</v>
      </c>
      <c r="AH980" s="18">
        <v>0</v>
      </c>
      <c r="AI980" s="18">
        <v>160</v>
      </c>
      <c r="AJ980" s="18">
        <v>90</v>
      </c>
      <c r="AK980" s="18">
        <v>0</v>
      </c>
      <c r="AL980" s="18">
        <v>0</v>
      </c>
      <c r="AM980" s="18">
        <v>70</v>
      </c>
      <c r="AN980" s="18">
        <v>50</v>
      </c>
      <c r="AO980" s="18">
        <v>0</v>
      </c>
      <c r="AP980" s="18">
        <v>0</v>
      </c>
      <c r="AQ980" s="18">
        <v>40</v>
      </c>
      <c r="AR980" s="18">
        <v>0</v>
      </c>
      <c r="AS980" s="18">
        <v>0</v>
      </c>
      <c r="AT980" s="18">
        <v>0</v>
      </c>
      <c r="AU980" s="18">
        <v>20</v>
      </c>
      <c r="AV980" s="18">
        <v>0</v>
      </c>
      <c r="AW980" s="18">
        <v>0</v>
      </c>
      <c r="AX980" s="18">
        <v>0</v>
      </c>
      <c r="AY980" s="18">
        <v>0</v>
      </c>
      <c r="AZ980" s="18">
        <v>0</v>
      </c>
      <c r="BA980" s="18">
        <v>0</v>
      </c>
      <c r="BB980" s="18">
        <v>0</v>
      </c>
      <c r="BC980" s="45"/>
      <c r="BD980" s="48"/>
      <c r="BE980" s="51"/>
      <c r="BF980" s="51"/>
      <c r="BG980" s="54"/>
      <c r="BH980" s="56" t="s">
        <v>83</v>
      </c>
    </row>
    <row r="981" spans="1:60" ht="16.2" x14ac:dyDescent="0.25">
      <c r="A981" s="41" t="s">
        <v>77</v>
      </c>
      <c r="B981" s="42" t="s">
        <v>6664</v>
      </c>
      <c r="C981" s="41">
        <v>-1</v>
      </c>
      <c r="D981" s="41" t="s">
        <v>101</v>
      </c>
      <c r="E981" s="41" t="s">
        <v>2064</v>
      </c>
      <c r="F981" s="41" t="s">
        <v>77</v>
      </c>
      <c r="G981" s="43">
        <v>44310</v>
      </c>
      <c r="H981" s="19" t="s">
        <v>96</v>
      </c>
      <c r="I981" s="19">
        <v>0</v>
      </c>
      <c r="J981" s="19">
        <v>0</v>
      </c>
      <c r="K981" s="19">
        <v>0</v>
      </c>
      <c r="L981" s="19">
        <v>0</v>
      </c>
      <c r="M981" s="19">
        <v>40</v>
      </c>
      <c r="N981" s="19">
        <v>80</v>
      </c>
      <c r="O981" s="19">
        <v>0</v>
      </c>
      <c r="P981" s="19">
        <v>70</v>
      </c>
      <c r="Q981" s="19">
        <v>100</v>
      </c>
      <c r="R981" s="19">
        <v>0</v>
      </c>
      <c r="S981" s="19">
        <v>100</v>
      </c>
      <c r="T981" s="19">
        <v>60</v>
      </c>
      <c r="U981" s="19">
        <v>0</v>
      </c>
      <c r="V981" s="19">
        <v>0</v>
      </c>
      <c r="W981" s="19">
        <v>120</v>
      </c>
      <c r="X981" s="19">
        <v>140</v>
      </c>
      <c r="Y981" s="19">
        <v>0</v>
      </c>
      <c r="Z981" s="19">
        <v>0</v>
      </c>
      <c r="AA981" s="19">
        <v>130</v>
      </c>
      <c r="AB981" s="19">
        <v>230</v>
      </c>
      <c r="AC981" s="19">
        <v>0</v>
      </c>
      <c r="AD981" s="19">
        <v>0</v>
      </c>
      <c r="AE981" s="19">
        <v>260</v>
      </c>
      <c r="AF981" s="19">
        <v>160</v>
      </c>
      <c r="AG981" s="19">
        <v>0</v>
      </c>
      <c r="AH981" s="19">
        <v>0</v>
      </c>
      <c r="AI981" s="19">
        <v>160</v>
      </c>
      <c r="AJ981" s="19">
        <v>90</v>
      </c>
      <c r="AK981" s="19">
        <v>0</v>
      </c>
      <c r="AL981" s="19">
        <v>0</v>
      </c>
      <c r="AM981" s="19">
        <v>70</v>
      </c>
      <c r="AN981" s="19">
        <v>50</v>
      </c>
      <c r="AO981" s="19">
        <v>0</v>
      </c>
      <c r="AP981" s="19">
        <v>0</v>
      </c>
      <c r="AQ981" s="19">
        <v>40</v>
      </c>
      <c r="AR981" s="19">
        <v>0</v>
      </c>
      <c r="AS981" s="19">
        <v>0</v>
      </c>
      <c r="AT981" s="19">
        <v>0</v>
      </c>
      <c r="AU981" s="19">
        <v>20</v>
      </c>
      <c r="AV981" s="19">
        <v>0</v>
      </c>
      <c r="AW981" s="19">
        <v>0</v>
      </c>
      <c r="AX981" s="19">
        <v>0</v>
      </c>
      <c r="AY981" s="19">
        <v>0</v>
      </c>
      <c r="AZ981" s="19">
        <v>0</v>
      </c>
      <c r="BA981" s="19">
        <v>0</v>
      </c>
      <c r="BB981" s="19">
        <v>0</v>
      </c>
      <c r="BC981" s="46"/>
      <c r="BD981" s="49"/>
      <c r="BE981" s="52"/>
      <c r="BF981" s="52"/>
      <c r="BG981" s="55"/>
      <c r="BH981" s="56" t="s">
        <v>83</v>
      </c>
    </row>
    <row r="982" spans="1:60" ht="16.2" x14ac:dyDescent="0.25">
      <c r="A982" s="41" t="s">
        <v>77</v>
      </c>
      <c r="B982" s="42" t="s">
        <v>6721</v>
      </c>
      <c r="C982" s="41">
        <v>-1</v>
      </c>
      <c r="D982" s="41" t="s">
        <v>80</v>
      </c>
      <c r="E982" s="41" t="s">
        <v>922</v>
      </c>
      <c r="F982" s="41" t="s">
        <v>77</v>
      </c>
      <c r="G982" s="43">
        <v>44315</v>
      </c>
      <c r="H982" s="17" t="s">
        <v>82</v>
      </c>
      <c r="I982" s="17">
        <v>0</v>
      </c>
      <c r="J982" s="17">
        <v>0</v>
      </c>
      <c r="K982" s="17">
        <v>0</v>
      </c>
      <c r="L982" s="17">
        <v>0</v>
      </c>
      <c r="M982" s="17">
        <v>40</v>
      </c>
      <c r="N982" s="17">
        <v>70</v>
      </c>
      <c r="O982" s="17">
        <v>0</v>
      </c>
      <c r="P982" s="17">
        <v>60</v>
      </c>
      <c r="Q982" s="17">
        <v>100</v>
      </c>
      <c r="R982" s="17">
        <v>0</v>
      </c>
      <c r="S982" s="17">
        <v>110</v>
      </c>
      <c r="T982" s="17">
        <v>70</v>
      </c>
      <c r="U982" s="17">
        <v>0</v>
      </c>
      <c r="V982" s="17">
        <v>0</v>
      </c>
      <c r="W982" s="17">
        <v>130</v>
      </c>
      <c r="X982" s="17">
        <v>130</v>
      </c>
      <c r="Y982" s="17">
        <v>0</v>
      </c>
      <c r="Z982" s="17">
        <v>0</v>
      </c>
      <c r="AA982" s="17">
        <v>150</v>
      </c>
      <c r="AB982" s="17">
        <v>220</v>
      </c>
      <c r="AC982" s="17">
        <v>0</v>
      </c>
      <c r="AD982" s="17">
        <v>0</v>
      </c>
      <c r="AE982" s="17">
        <v>250</v>
      </c>
      <c r="AF982" s="17">
        <v>140</v>
      </c>
      <c r="AG982" s="17">
        <v>0</v>
      </c>
      <c r="AH982" s="17">
        <v>0</v>
      </c>
      <c r="AI982" s="17">
        <v>160</v>
      </c>
      <c r="AJ982" s="17">
        <v>110</v>
      </c>
      <c r="AK982" s="17">
        <v>0</v>
      </c>
      <c r="AL982" s="17">
        <v>0</v>
      </c>
      <c r="AM982" s="17">
        <v>100</v>
      </c>
      <c r="AN982" s="17">
        <v>40</v>
      </c>
      <c r="AO982" s="17">
        <v>0</v>
      </c>
      <c r="AP982" s="17">
        <v>0</v>
      </c>
      <c r="AQ982" s="17">
        <v>30</v>
      </c>
      <c r="AR982" s="17">
        <v>0</v>
      </c>
      <c r="AS982" s="17">
        <v>0</v>
      </c>
      <c r="AT982" s="17">
        <v>0</v>
      </c>
      <c r="AU982" s="17">
        <v>10</v>
      </c>
      <c r="AV982" s="17">
        <v>0</v>
      </c>
      <c r="AW982" s="17">
        <v>0</v>
      </c>
      <c r="AX982" s="17">
        <v>0</v>
      </c>
      <c r="AY982" s="17">
        <v>0</v>
      </c>
      <c r="AZ982" s="17">
        <v>0</v>
      </c>
      <c r="BA982" s="17">
        <v>0</v>
      </c>
      <c r="BB982" s="17">
        <v>0</v>
      </c>
      <c r="BC982" s="44">
        <f t="shared" ref="BC982" si="1300">SUM(I982:BB982)</f>
        <v>1920</v>
      </c>
      <c r="BD982" s="47">
        <f t="shared" ref="BD982" si="1301">SUM(I983:BB983)</f>
        <v>1920</v>
      </c>
      <c r="BE982" s="50">
        <f t="shared" ref="BE982" si="1302">SUM(I984:BB984)</f>
        <v>1920</v>
      </c>
      <c r="BF982" s="50">
        <f t="shared" ref="BF982" si="1303">BE982-BC982</f>
        <v>0</v>
      </c>
      <c r="BG982" s="53">
        <v>0.86120000000000008</v>
      </c>
      <c r="BH982" s="56" t="s">
        <v>83</v>
      </c>
    </row>
    <row r="983" spans="1:60" ht="16.2" x14ac:dyDescent="0.25">
      <c r="A983" s="41" t="s">
        <v>77</v>
      </c>
      <c r="B983" s="42" t="s">
        <v>6721</v>
      </c>
      <c r="C983" s="41">
        <v>-1</v>
      </c>
      <c r="D983" s="41" t="s">
        <v>80</v>
      </c>
      <c r="E983" s="41" t="s">
        <v>922</v>
      </c>
      <c r="F983" s="41" t="s">
        <v>77</v>
      </c>
      <c r="G983" s="43">
        <v>44315</v>
      </c>
      <c r="H983" s="18" t="s">
        <v>89</v>
      </c>
      <c r="I983" s="18">
        <v>0</v>
      </c>
      <c r="J983" s="18">
        <v>0</v>
      </c>
      <c r="K983" s="18">
        <v>0</v>
      </c>
      <c r="L983" s="18">
        <v>0</v>
      </c>
      <c r="M983" s="18">
        <v>40</v>
      </c>
      <c r="N983" s="18">
        <v>70</v>
      </c>
      <c r="O983" s="18">
        <v>0</v>
      </c>
      <c r="P983" s="18">
        <v>60</v>
      </c>
      <c r="Q983" s="18">
        <v>100</v>
      </c>
      <c r="R983" s="18">
        <v>0</v>
      </c>
      <c r="S983" s="18">
        <v>110</v>
      </c>
      <c r="T983" s="18">
        <v>70</v>
      </c>
      <c r="U983" s="18">
        <v>0</v>
      </c>
      <c r="V983" s="18">
        <v>0</v>
      </c>
      <c r="W983" s="18">
        <v>130</v>
      </c>
      <c r="X983" s="18">
        <v>130</v>
      </c>
      <c r="Y983" s="18">
        <v>0</v>
      </c>
      <c r="Z983" s="18">
        <v>0</v>
      </c>
      <c r="AA983" s="18">
        <v>150</v>
      </c>
      <c r="AB983" s="18">
        <v>220</v>
      </c>
      <c r="AC983" s="18">
        <v>0</v>
      </c>
      <c r="AD983" s="18">
        <v>0</v>
      </c>
      <c r="AE983" s="18">
        <v>250</v>
      </c>
      <c r="AF983" s="18">
        <v>140</v>
      </c>
      <c r="AG983" s="18">
        <v>0</v>
      </c>
      <c r="AH983" s="18">
        <v>0</v>
      </c>
      <c r="AI983" s="18">
        <v>160</v>
      </c>
      <c r="AJ983" s="18">
        <v>110</v>
      </c>
      <c r="AK983" s="18">
        <v>0</v>
      </c>
      <c r="AL983" s="18">
        <v>0</v>
      </c>
      <c r="AM983" s="18">
        <v>100</v>
      </c>
      <c r="AN983" s="18">
        <v>40</v>
      </c>
      <c r="AO983" s="18">
        <v>0</v>
      </c>
      <c r="AP983" s="18">
        <v>0</v>
      </c>
      <c r="AQ983" s="18">
        <v>30</v>
      </c>
      <c r="AR983" s="18">
        <v>0</v>
      </c>
      <c r="AS983" s="18">
        <v>0</v>
      </c>
      <c r="AT983" s="18">
        <v>0</v>
      </c>
      <c r="AU983" s="18">
        <v>10</v>
      </c>
      <c r="AV983" s="18">
        <v>0</v>
      </c>
      <c r="AW983" s="18">
        <v>0</v>
      </c>
      <c r="AX983" s="18">
        <v>0</v>
      </c>
      <c r="AY983" s="18">
        <v>0</v>
      </c>
      <c r="AZ983" s="18">
        <v>0</v>
      </c>
      <c r="BA983" s="18">
        <v>0</v>
      </c>
      <c r="BB983" s="18">
        <v>0</v>
      </c>
      <c r="BC983" s="45"/>
      <c r="BD983" s="48"/>
      <c r="BE983" s="51"/>
      <c r="BF983" s="51"/>
      <c r="BG983" s="54"/>
      <c r="BH983" s="56" t="s">
        <v>83</v>
      </c>
    </row>
    <row r="984" spans="1:60" ht="16.2" x14ac:dyDescent="0.25">
      <c r="A984" s="41" t="s">
        <v>77</v>
      </c>
      <c r="B984" s="42" t="s">
        <v>6721</v>
      </c>
      <c r="C984" s="41">
        <v>-1</v>
      </c>
      <c r="D984" s="41" t="s">
        <v>80</v>
      </c>
      <c r="E984" s="41" t="s">
        <v>922</v>
      </c>
      <c r="F984" s="41" t="s">
        <v>77</v>
      </c>
      <c r="G984" s="43">
        <v>44315</v>
      </c>
      <c r="H984" s="19" t="s">
        <v>96</v>
      </c>
      <c r="I984" s="19">
        <v>0</v>
      </c>
      <c r="J984" s="19">
        <v>0</v>
      </c>
      <c r="K984" s="19">
        <v>0</v>
      </c>
      <c r="L984" s="19">
        <v>0</v>
      </c>
      <c r="M984" s="19">
        <v>40</v>
      </c>
      <c r="N984" s="19">
        <v>70</v>
      </c>
      <c r="O984" s="19">
        <v>0</v>
      </c>
      <c r="P984" s="19">
        <v>60</v>
      </c>
      <c r="Q984" s="19">
        <v>100</v>
      </c>
      <c r="R984" s="19">
        <v>0</v>
      </c>
      <c r="S984" s="19">
        <v>110</v>
      </c>
      <c r="T984" s="19">
        <v>70</v>
      </c>
      <c r="U984" s="19">
        <v>0</v>
      </c>
      <c r="V984" s="19">
        <v>0</v>
      </c>
      <c r="W984" s="19">
        <v>130</v>
      </c>
      <c r="X984" s="19">
        <v>130</v>
      </c>
      <c r="Y984" s="19">
        <v>0</v>
      </c>
      <c r="Z984" s="19">
        <v>0</v>
      </c>
      <c r="AA984" s="19">
        <v>150</v>
      </c>
      <c r="AB984" s="19">
        <v>220</v>
      </c>
      <c r="AC984" s="19">
        <v>0</v>
      </c>
      <c r="AD984" s="19">
        <v>0</v>
      </c>
      <c r="AE984" s="19">
        <v>250</v>
      </c>
      <c r="AF984" s="19">
        <v>140</v>
      </c>
      <c r="AG984" s="19">
        <v>0</v>
      </c>
      <c r="AH984" s="19">
        <v>0</v>
      </c>
      <c r="AI984" s="19">
        <v>160</v>
      </c>
      <c r="AJ984" s="19">
        <v>110</v>
      </c>
      <c r="AK984" s="19">
        <v>0</v>
      </c>
      <c r="AL984" s="19">
        <v>0</v>
      </c>
      <c r="AM984" s="19">
        <v>100</v>
      </c>
      <c r="AN984" s="19">
        <v>40</v>
      </c>
      <c r="AO984" s="19">
        <v>0</v>
      </c>
      <c r="AP984" s="19">
        <v>0</v>
      </c>
      <c r="AQ984" s="19">
        <v>30</v>
      </c>
      <c r="AR984" s="19">
        <v>0</v>
      </c>
      <c r="AS984" s="19">
        <v>0</v>
      </c>
      <c r="AT984" s="19">
        <v>0</v>
      </c>
      <c r="AU984" s="19">
        <v>10</v>
      </c>
      <c r="AV984" s="19">
        <v>0</v>
      </c>
      <c r="AW984" s="19">
        <v>0</v>
      </c>
      <c r="AX984" s="19">
        <v>0</v>
      </c>
      <c r="AY984" s="19">
        <v>0</v>
      </c>
      <c r="AZ984" s="19">
        <v>0</v>
      </c>
      <c r="BA984" s="19">
        <v>0</v>
      </c>
      <c r="BB984" s="19">
        <v>0</v>
      </c>
      <c r="BC984" s="46"/>
      <c r="BD984" s="49"/>
      <c r="BE984" s="52"/>
      <c r="BF984" s="52"/>
      <c r="BG984" s="55"/>
      <c r="BH984" s="56" t="s">
        <v>83</v>
      </c>
    </row>
    <row r="985" spans="1:60" ht="16.2" x14ac:dyDescent="0.25">
      <c r="A985" s="41" t="s">
        <v>77</v>
      </c>
      <c r="B985" s="42" t="s">
        <v>6709</v>
      </c>
      <c r="C985" s="41">
        <v>-1</v>
      </c>
      <c r="D985" s="41" t="s">
        <v>139</v>
      </c>
      <c r="E985" s="41" t="s">
        <v>376</v>
      </c>
      <c r="F985" s="41" t="s">
        <v>77</v>
      </c>
      <c r="G985" s="43">
        <v>44315</v>
      </c>
      <c r="H985" s="17" t="s">
        <v>82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220</v>
      </c>
      <c r="AC985" s="17">
        <v>0</v>
      </c>
      <c r="AD985" s="17">
        <v>0</v>
      </c>
      <c r="AE985" s="17">
        <v>0</v>
      </c>
      <c r="AF985" s="17">
        <v>300</v>
      </c>
      <c r="AG985" s="17">
        <v>0</v>
      </c>
      <c r="AH985" s="17">
        <v>0</v>
      </c>
      <c r="AI985" s="17">
        <v>130</v>
      </c>
      <c r="AJ985" s="17">
        <v>360</v>
      </c>
      <c r="AK985" s="17">
        <v>0</v>
      </c>
      <c r="AL985" s="17">
        <v>0</v>
      </c>
      <c r="AM985" s="17">
        <v>160</v>
      </c>
      <c r="AN985" s="17">
        <v>350</v>
      </c>
      <c r="AO985" s="17">
        <v>0</v>
      </c>
      <c r="AP985" s="17">
        <v>0</v>
      </c>
      <c r="AQ985" s="17">
        <v>0</v>
      </c>
      <c r="AR985" s="17">
        <v>220</v>
      </c>
      <c r="AS985" s="17">
        <v>0</v>
      </c>
      <c r="AT985" s="17">
        <v>0</v>
      </c>
      <c r="AU985" s="17">
        <v>0</v>
      </c>
      <c r="AV985" s="17">
        <v>160</v>
      </c>
      <c r="AW985" s="17">
        <v>0</v>
      </c>
      <c r="AX985" s="17">
        <v>0</v>
      </c>
      <c r="AY985" s="17">
        <v>0</v>
      </c>
      <c r="AZ985" s="17">
        <v>20</v>
      </c>
      <c r="BA985" s="17">
        <v>0</v>
      </c>
      <c r="BB985" s="17">
        <v>0</v>
      </c>
      <c r="BC985" s="44">
        <f t="shared" ref="BC985" si="1304">SUM(I985:BB985)</f>
        <v>1920</v>
      </c>
      <c r="BD985" s="47">
        <f t="shared" ref="BD985" si="1305">SUM(I986:BB986)</f>
        <v>1920</v>
      </c>
      <c r="BE985" s="50">
        <f t="shared" ref="BE985" si="1306">SUM(I987:BB987)</f>
        <v>1920</v>
      </c>
      <c r="BF985" s="50">
        <f t="shared" ref="BF985" si="1307">BE985-BC985</f>
        <v>0</v>
      </c>
      <c r="BG985" s="53">
        <v>0.86850000000000005</v>
      </c>
      <c r="BH985" s="56" t="s">
        <v>83</v>
      </c>
    </row>
    <row r="986" spans="1:60" ht="16.2" x14ac:dyDescent="0.25">
      <c r="A986" s="41" t="s">
        <v>77</v>
      </c>
      <c r="B986" s="42" t="s">
        <v>6709</v>
      </c>
      <c r="C986" s="41">
        <v>-1</v>
      </c>
      <c r="D986" s="41" t="s">
        <v>139</v>
      </c>
      <c r="E986" s="41" t="s">
        <v>376</v>
      </c>
      <c r="F986" s="41" t="s">
        <v>77</v>
      </c>
      <c r="G986" s="43">
        <v>44315</v>
      </c>
      <c r="H986" s="18" t="s">
        <v>89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220</v>
      </c>
      <c r="AC986" s="18">
        <v>0</v>
      </c>
      <c r="AD986" s="18">
        <v>0</v>
      </c>
      <c r="AE986" s="18">
        <v>0</v>
      </c>
      <c r="AF986" s="18">
        <v>300</v>
      </c>
      <c r="AG986" s="18">
        <v>0</v>
      </c>
      <c r="AH986" s="18">
        <v>0</v>
      </c>
      <c r="AI986" s="18">
        <v>130</v>
      </c>
      <c r="AJ986" s="18">
        <v>360</v>
      </c>
      <c r="AK986" s="18">
        <v>0</v>
      </c>
      <c r="AL986" s="18">
        <v>0</v>
      </c>
      <c r="AM986" s="18">
        <v>160</v>
      </c>
      <c r="AN986" s="18">
        <v>350</v>
      </c>
      <c r="AO986" s="18">
        <v>0</v>
      </c>
      <c r="AP986" s="18">
        <v>0</v>
      </c>
      <c r="AQ986" s="18">
        <v>0</v>
      </c>
      <c r="AR986" s="18">
        <v>220</v>
      </c>
      <c r="AS986" s="18">
        <v>0</v>
      </c>
      <c r="AT986" s="18">
        <v>0</v>
      </c>
      <c r="AU986" s="18">
        <v>0</v>
      </c>
      <c r="AV986" s="18">
        <v>160</v>
      </c>
      <c r="AW986" s="18">
        <v>0</v>
      </c>
      <c r="AX986" s="18">
        <v>0</v>
      </c>
      <c r="AY986" s="18">
        <v>0</v>
      </c>
      <c r="AZ986" s="18">
        <v>20</v>
      </c>
      <c r="BA986" s="18">
        <v>0</v>
      </c>
      <c r="BB986" s="18">
        <v>0</v>
      </c>
      <c r="BC986" s="45"/>
      <c r="BD986" s="48"/>
      <c r="BE986" s="51"/>
      <c r="BF986" s="51"/>
      <c r="BG986" s="54"/>
      <c r="BH986" s="56" t="s">
        <v>83</v>
      </c>
    </row>
    <row r="987" spans="1:60" ht="16.2" x14ac:dyDescent="0.25">
      <c r="A987" s="41" t="s">
        <v>77</v>
      </c>
      <c r="B987" s="42" t="s">
        <v>6709</v>
      </c>
      <c r="C987" s="41">
        <v>-1</v>
      </c>
      <c r="D987" s="41" t="s">
        <v>139</v>
      </c>
      <c r="E987" s="41" t="s">
        <v>376</v>
      </c>
      <c r="F987" s="41" t="s">
        <v>77</v>
      </c>
      <c r="G987" s="43">
        <v>44315</v>
      </c>
      <c r="H987" s="19" t="s">
        <v>96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220</v>
      </c>
      <c r="AC987" s="19">
        <v>0</v>
      </c>
      <c r="AD987" s="19">
        <v>0</v>
      </c>
      <c r="AE987" s="19">
        <v>0</v>
      </c>
      <c r="AF987" s="19">
        <v>300</v>
      </c>
      <c r="AG987" s="19">
        <v>0</v>
      </c>
      <c r="AH987" s="19">
        <v>0</v>
      </c>
      <c r="AI987" s="19">
        <v>130</v>
      </c>
      <c r="AJ987" s="19">
        <v>360</v>
      </c>
      <c r="AK987" s="19">
        <v>0</v>
      </c>
      <c r="AL987" s="19">
        <v>0</v>
      </c>
      <c r="AM987" s="19">
        <v>160</v>
      </c>
      <c r="AN987" s="19">
        <v>350</v>
      </c>
      <c r="AO987" s="19">
        <v>0</v>
      </c>
      <c r="AP987" s="19">
        <v>0</v>
      </c>
      <c r="AQ987" s="19">
        <v>0</v>
      </c>
      <c r="AR987" s="19">
        <v>220</v>
      </c>
      <c r="AS987" s="19">
        <v>0</v>
      </c>
      <c r="AT987" s="19">
        <v>0</v>
      </c>
      <c r="AU987" s="19">
        <v>0</v>
      </c>
      <c r="AV987" s="19">
        <v>160</v>
      </c>
      <c r="AW987" s="19">
        <v>0</v>
      </c>
      <c r="AX987" s="19">
        <v>0</v>
      </c>
      <c r="AY987" s="19">
        <v>0</v>
      </c>
      <c r="AZ987" s="19">
        <v>20</v>
      </c>
      <c r="BA987" s="19">
        <v>0</v>
      </c>
      <c r="BB987" s="19">
        <v>0</v>
      </c>
      <c r="BC987" s="46"/>
      <c r="BD987" s="49"/>
      <c r="BE987" s="52"/>
      <c r="BF987" s="52"/>
      <c r="BG987" s="55"/>
      <c r="BH987" s="56" t="s">
        <v>83</v>
      </c>
    </row>
    <row r="988" spans="1:60" ht="16.2" x14ac:dyDescent="0.25">
      <c r="A988" s="41" t="s">
        <v>77</v>
      </c>
      <c r="B988" s="42" t="s">
        <v>6717</v>
      </c>
      <c r="C988" s="41">
        <v>-1</v>
      </c>
      <c r="D988" s="41" t="s">
        <v>139</v>
      </c>
      <c r="E988" s="41" t="s">
        <v>376</v>
      </c>
      <c r="F988" s="41" t="s">
        <v>77</v>
      </c>
      <c r="G988" s="43">
        <v>44306</v>
      </c>
      <c r="H988" s="17" t="s">
        <v>82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320</v>
      </c>
      <c r="AC988" s="17">
        <v>0</v>
      </c>
      <c r="AD988" s="17">
        <v>0</v>
      </c>
      <c r="AE988" s="17">
        <v>320</v>
      </c>
      <c r="AF988" s="17">
        <v>320</v>
      </c>
      <c r="AG988" s="17">
        <v>0</v>
      </c>
      <c r="AH988" s="17">
        <v>0</v>
      </c>
      <c r="AI988" s="17">
        <v>320</v>
      </c>
      <c r="AJ988" s="17">
        <v>320</v>
      </c>
      <c r="AK988" s="17">
        <v>0</v>
      </c>
      <c r="AL988" s="17">
        <v>0</v>
      </c>
      <c r="AM988" s="17">
        <v>0</v>
      </c>
      <c r="AN988" s="17">
        <v>320</v>
      </c>
      <c r="AO988" s="17">
        <v>0</v>
      </c>
      <c r="AP988" s="17">
        <v>0</v>
      </c>
      <c r="AQ988" s="17">
        <v>0</v>
      </c>
      <c r="AR988" s="17">
        <v>0</v>
      </c>
      <c r="AS988" s="17">
        <v>0</v>
      </c>
      <c r="AT988" s="17">
        <v>0</v>
      </c>
      <c r="AU988" s="17">
        <v>0</v>
      </c>
      <c r="AV988" s="17">
        <v>0</v>
      </c>
      <c r="AW988" s="17">
        <v>0</v>
      </c>
      <c r="AX988" s="17">
        <v>0</v>
      </c>
      <c r="AY988" s="17">
        <v>0</v>
      </c>
      <c r="AZ988" s="17">
        <v>0</v>
      </c>
      <c r="BA988" s="17">
        <v>0</v>
      </c>
      <c r="BB988" s="17">
        <v>0</v>
      </c>
      <c r="BC988" s="44">
        <f t="shared" ref="BC988" si="1308">SUM(I988:BB988)</f>
        <v>1920</v>
      </c>
      <c r="BD988" s="47">
        <f t="shared" ref="BD988" si="1309">SUM(I989:BB989)</f>
        <v>1920</v>
      </c>
      <c r="BE988" s="50">
        <f t="shared" ref="BE988" si="1310">SUM(I990:BB990)</f>
        <v>1920</v>
      </c>
      <c r="BF988" s="50">
        <f t="shared" ref="BF988" si="1311">BE988-BC988</f>
        <v>0</v>
      </c>
      <c r="BG988" s="53">
        <v>0.88550000000000006</v>
      </c>
      <c r="BH988" s="56" t="s">
        <v>83</v>
      </c>
    </row>
    <row r="989" spans="1:60" ht="16.2" x14ac:dyDescent="0.25">
      <c r="A989" s="41" t="s">
        <v>77</v>
      </c>
      <c r="B989" s="42" t="s">
        <v>6717</v>
      </c>
      <c r="C989" s="41">
        <v>-1</v>
      </c>
      <c r="D989" s="41" t="s">
        <v>139</v>
      </c>
      <c r="E989" s="41" t="s">
        <v>376</v>
      </c>
      <c r="F989" s="41" t="s">
        <v>77</v>
      </c>
      <c r="G989" s="43">
        <v>44306</v>
      </c>
      <c r="H989" s="18" t="s">
        <v>89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320</v>
      </c>
      <c r="AC989" s="18">
        <v>0</v>
      </c>
      <c r="AD989" s="18">
        <v>0</v>
      </c>
      <c r="AE989" s="18">
        <v>320</v>
      </c>
      <c r="AF989" s="18">
        <v>320</v>
      </c>
      <c r="AG989" s="18">
        <v>0</v>
      </c>
      <c r="AH989" s="18">
        <v>0</v>
      </c>
      <c r="AI989" s="18">
        <v>320</v>
      </c>
      <c r="AJ989" s="18">
        <v>320</v>
      </c>
      <c r="AK989" s="18">
        <v>0</v>
      </c>
      <c r="AL989" s="18">
        <v>0</v>
      </c>
      <c r="AM989" s="18">
        <v>0</v>
      </c>
      <c r="AN989" s="18">
        <v>320</v>
      </c>
      <c r="AO989" s="18">
        <v>0</v>
      </c>
      <c r="AP989" s="18">
        <v>0</v>
      </c>
      <c r="AQ989" s="18">
        <v>0</v>
      </c>
      <c r="AR989" s="18">
        <v>0</v>
      </c>
      <c r="AS989" s="18">
        <v>0</v>
      </c>
      <c r="AT989" s="18">
        <v>0</v>
      </c>
      <c r="AU989" s="18">
        <v>0</v>
      </c>
      <c r="AV989" s="18">
        <v>0</v>
      </c>
      <c r="AW989" s="18">
        <v>0</v>
      </c>
      <c r="AX989" s="18">
        <v>0</v>
      </c>
      <c r="AY989" s="18">
        <v>0</v>
      </c>
      <c r="AZ989" s="18">
        <v>0</v>
      </c>
      <c r="BA989" s="18">
        <v>0</v>
      </c>
      <c r="BB989" s="18">
        <v>0</v>
      </c>
      <c r="BC989" s="45"/>
      <c r="BD989" s="48"/>
      <c r="BE989" s="51"/>
      <c r="BF989" s="51"/>
      <c r="BG989" s="54"/>
      <c r="BH989" s="56" t="s">
        <v>83</v>
      </c>
    </row>
    <row r="990" spans="1:60" ht="16.2" x14ac:dyDescent="0.25">
      <c r="A990" s="41" t="s">
        <v>77</v>
      </c>
      <c r="B990" s="42" t="s">
        <v>6717</v>
      </c>
      <c r="C990" s="41">
        <v>-1</v>
      </c>
      <c r="D990" s="41" t="s">
        <v>139</v>
      </c>
      <c r="E990" s="41" t="s">
        <v>376</v>
      </c>
      <c r="F990" s="41" t="s">
        <v>77</v>
      </c>
      <c r="G990" s="43">
        <v>44306</v>
      </c>
      <c r="H990" s="19" t="s">
        <v>96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320</v>
      </c>
      <c r="AC990" s="19">
        <v>0</v>
      </c>
      <c r="AD990" s="19">
        <v>0</v>
      </c>
      <c r="AE990" s="19">
        <v>320</v>
      </c>
      <c r="AF990" s="19">
        <v>320</v>
      </c>
      <c r="AG990" s="19">
        <v>0</v>
      </c>
      <c r="AH990" s="19">
        <v>0</v>
      </c>
      <c r="AI990" s="19">
        <v>320</v>
      </c>
      <c r="AJ990" s="19">
        <v>320</v>
      </c>
      <c r="AK990" s="19">
        <v>0</v>
      </c>
      <c r="AL990" s="19">
        <v>0</v>
      </c>
      <c r="AM990" s="19">
        <v>0</v>
      </c>
      <c r="AN990" s="19">
        <v>320</v>
      </c>
      <c r="AO990" s="19">
        <v>0</v>
      </c>
      <c r="AP990" s="19">
        <v>0</v>
      </c>
      <c r="AQ990" s="19">
        <v>0</v>
      </c>
      <c r="AR990" s="19">
        <v>0</v>
      </c>
      <c r="AS990" s="19">
        <v>0</v>
      </c>
      <c r="AT990" s="19">
        <v>0</v>
      </c>
      <c r="AU990" s="19">
        <v>0</v>
      </c>
      <c r="AV990" s="19">
        <v>0</v>
      </c>
      <c r="AW990" s="19">
        <v>0</v>
      </c>
      <c r="AX990" s="19">
        <v>0</v>
      </c>
      <c r="AY990" s="19">
        <v>0</v>
      </c>
      <c r="AZ990" s="19">
        <v>0</v>
      </c>
      <c r="BA990" s="19">
        <v>0</v>
      </c>
      <c r="BB990" s="19">
        <v>0</v>
      </c>
      <c r="BC990" s="46"/>
      <c r="BD990" s="49"/>
      <c r="BE990" s="52"/>
      <c r="BF990" s="52"/>
      <c r="BG990" s="55"/>
      <c r="BH990" s="56" t="s">
        <v>83</v>
      </c>
    </row>
    <row r="991" spans="1:60" ht="16.2" x14ac:dyDescent="0.25">
      <c r="A991" s="41" t="s">
        <v>77</v>
      </c>
      <c r="B991" s="42" t="s">
        <v>6716</v>
      </c>
      <c r="C991" s="41">
        <v>-1</v>
      </c>
      <c r="D991" s="41" t="s">
        <v>333</v>
      </c>
      <c r="E991" s="41" t="s">
        <v>334</v>
      </c>
      <c r="F991" s="41" t="s">
        <v>77</v>
      </c>
      <c r="G991" s="43">
        <v>44305</v>
      </c>
      <c r="H991" s="17" t="s">
        <v>82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192</v>
      </c>
      <c r="AC991" s="17">
        <v>0</v>
      </c>
      <c r="AD991" s="17">
        <v>0</v>
      </c>
      <c r="AE991" s="17">
        <v>384</v>
      </c>
      <c r="AF991" s="17">
        <v>192</v>
      </c>
      <c r="AG991" s="17">
        <v>0</v>
      </c>
      <c r="AH991" s="17">
        <v>0</v>
      </c>
      <c r="AI991" s="17">
        <v>384</v>
      </c>
      <c r="AJ991" s="17">
        <v>192</v>
      </c>
      <c r="AK991" s="17">
        <v>0</v>
      </c>
      <c r="AL991" s="17">
        <v>0</v>
      </c>
      <c r="AM991" s="17">
        <v>192</v>
      </c>
      <c r="AN991" s="17">
        <v>192</v>
      </c>
      <c r="AO991" s="17">
        <v>0</v>
      </c>
      <c r="AP991" s="17">
        <v>0</v>
      </c>
      <c r="AQ991" s="17">
        <v>192</v>
      </c>
      <c r="AR991" s="17">
        <v>0</v>
      </c>
      <c r="AS991" s="17">
        <v>0</v>
      </c>
      <c r="AT991" s="17">
        <v>0</v>
      </c>
      <c r="AU991" s="17">
        <v>0</v>
      </c>
      <c r="AV991" s="17">
        <v>0</v>
      </c>
      <c r="AW991" s="17">
        <v>0</v>
      </c>
      <c r="AX991" s="17">
        <v>0</v>
      </c>
      <c r="AY991" s="17">
        <v>0</v>
      </c>
      <c r="AZ991" s="17">
        <v>0</v>
      </c>
      <c r="BA991" s="17">
        <v>0</v>
      </c>
      <c r="BB991" s="17">
        <v>0</v>
      </c>
      <c r="BC991" s="44">
        <f t="shared" ref="BC991" si="1312">SUM(I991:BB991)</f>
        <v>1920</v>
      </c>
      <c r="BD991" s="47">
        <f t="shared" ref="BD991" si="1313">SUM(I992:BB992)</f>
        <v>1920</v>
      </c>
      <c r="BE991" s="50">
        <f t="shared" ref="BE991" si="1314">SUM(I993:BB993)</f>
        <v>1920</v>
      </c>
      <c r="BF991" s="50">
        <f t="shared" ref="BF991" si="1315">BE991-BC991</f>
        <v>0</v>
      </c>
      <c r="BG991" s="53">
        <v>0.84510000000000007</v>
      </c>
      <c r="BH991" s="56" t="s">
        <v>83</v>
      </c>
    </row>
    <row r="992" spans="1:60" ht="16.2" x14ac:dyDescent="0.25">
      <c r="A992" s="41" t="s">
        <v>77</v>
      </c>
      <c r="B992" s="42" t="s">
        <v>6716</v>
      </c>
      <c r="C992" s="41">
        <v>-1</v>
      </c>
      <c r="D992" s="41" t="s">
        <v>333</v>
      </c>
      <c r="E992" s="41" t="s">
        <v>334</v>
      </c>
      <c r="F992" s="41" t="s">
        <v>77</v>
      </c>
      <c r="G992" s="43">
        <v>44305</v>
      </c>
      <c r="H992" s="18" t="s">
        <v>89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192</v>
      </c>
      <c r="AC992" s="18">
        <v>0</v>
      </c>
      <c r="AD992" s="18">
        <v>0</v>
      </c>
      <c r="AE992" s="18">
        <v>384</v>
      </c>
      <c r="AF992" s="18">
        <v>192</v>
      </c>
      <c r="AG992" s="18">
        <v>0</v>
      </c>
      <c r="AH992" s="18">
        <v>0</v>
      </c>
      <c r="AI992" s="18">
        <v>384</v>
      </c>
      <c r="AJ992" s="18">
        <v>192</v>
      </c>
      <c r="AK992" s="18">
        <v>0</v>
      </c>
      <c r="AL992" s="18">
        <v>0</v>
      </c>
      <c r="AM992" s="18">
        <v>192</v>
      </c>
      <c r="AN992" s="18">
        <v>192</v>
      </c>
      <c r="AO992" s="18">
        <v>0</v>
      </c>
      <c r="AP992" s="18">
        <v>0</v>
      </c>
      <c r="AQ992" s="18">
        <v>192</v>
      </c>
      <c r="AR992" s="18">
        <v>0</v>
      </c>
      <c r="AS992" s="18">
        <v>0</v>
      </c>
      <c r="AT992" s="18">
        <v>0</v>
      </c>
      <c r="AU992" s="18">
        <v>0</v>
      </c>
      <c r="AV992" s="18">
        <v>0</v>
      </c>
      <c r="AW992" s="18">
        <v>0</v>
      </c>
      <c r="AX992" s="18">
        <v>0</v>
      </c>
      <c r="AY992" s="18">
        <v>0</v>
      </c>
      <c r="AZ992" s="18">
        <v>0</v>
      </c>
      <c r="BA992" s="18">
        <v>0</v>
      </c>
      <c r="BB992" s="18">
        <v>0</v>
      </c>
      <c r="BC992" s="45"/>
      <c r="BD992" s="48"/>
      <c r="BE992" s="51"/>
      <c r="BF992" s="51"/>
      <c r="BG992" s="54"/>
      <c r="BH992" s="56" t="s">
        <v>83</v>
      </c>
    </row>
    <row r="993" spans="1:60" ht="16.2" x14ac:dyDescent="0.25">
      <c r="A993" s="41" t="s">
        <v>77</v>
      </c>
      <c r="B993" s="42" t="s">
        <v>6716</v>
      </c>
      <c r="C993" s="41">
        <v>-1</v>
      </c>
      <c r="D993" s="41" t="s">
        <v>333</v>
      </c>
      <c r="E993" s="41" t="s">
        <v>334</v>
      </c>
      <c r="F993" s="41" t="s">
        <v>77</v>
      </c>
      <c r="G993" s="43">
        <v>44305</v>
      </c>
      <c r="H993" s="19" t="s">
        <v>96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192</v>
      </c>
      <c r="AC993" s="19">
        <v>0</v>
      </c>
      <c r="AD993" s="19">
        <v>0</v>
      </c>
      <c r="AE993" s="19">
        <v>384</v>
      </c>
      <c r="AF993" s="19">
        <v>192</v>
      </c>
      <c r="AG993" s="19">
        <v>0</v>
      </c>
      <c r="AH993" s="19">
        <v>0</v>
      </c>
      <c r="AI993" s="19">
        <v>384</v>
      </c>
      <c r="AJ993" s="19">
        <v>192</v>
      </c>
      <c r="AK993" s="19">
        <v>0</v>
      </c>
      <c r="AL993" s="19">
        <v>0</v>
      </c>
      <c r="AM993" s="19">
        <v>192</v>
      </c>
      <c r="AN993" s="19">
        <v>192</v>
      </c>
      <c r="AO993" s="19">
        <v>0</v>
      </c>
      <c r="AP993" s="19">
        <v>0</v>
      </c>
      <c r="AQ993" s="19">
        <v>192</v>
      </c>
      <c r="AR993" s="19">
        <v>0</v>
      </c>
      <c r="AS993" s="19">
        <v>0</v>
      </c>
      <c r="AT993" s="19">
        <v>0</v>
      </c>
      <c r="AU993" s="19">
        <v>0</v>
      </c>
      <c r="AV993" s="19">
        <v>0</v>
      </c>
      <c r="AW993" s="19">
        <v>0</v>
      </c>
      <c r="AX993" s="19">
        <v>0</v>
      </c>
      <c r="AY993" s="19">
        <v>0</v>
      </c>
      <c r="AZ993" s="19">
        <v>0</v>
      </c>
      <c r="BA993" s="19">
        <v>0</v>
      </c>
      <c r="BB993" s="19">
        <v>0</v>
      </c>
      <c r="BC993" s="46"/>
      <c r="BD993" s="49"/>
      <c r="BE993" s="52"/>
      <c r="BF993" s="52"/>
      <c r="BG993" s="55"/>
      <c r="BH993" s="56" t="s">
        <v>83</v>
      </c>
    </row>
    <row r="994" spans="1:60" ht="16.2" x14ac:dyDescent="0.25">
      <c r="A994" s="41" t="s">
        <v>77</v>
      </c>
      <c r="B994" s="42" t="s">
        <v>414</v>
      </c>
      <c r="C994" s="41">
        <v>-1</v>
      </c>
      <c r="D994" s="41" t="s">
        <v>165</v>
      </c>
      <c r="E994" s="41" t="s">
        <v>415</v>
      </c>
      <c r="F994" s="41" t="s">
        <v>77</v>
      </c>
      <c r="G994" s="43">
        <v>44296</v>
      </c>
      <c r="H994" s="17" t="s">
        <v>82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192</v>
      </c>
      <c r="O994" s="17">
        <v>0</v>
      </c>
      <c r="P994" s="17">
        <v>192</v>
      </c>
      <c r="Q994" s="17">
        <v>192</v>
      </c>
      <c r="R994" s="17">
        <v>0</v>
      </c>
      <c r="S994" s="17">
        <v>384</v>
      </c>
      <c r="T994" s="17">
        <v>192</v>
      </c>
      <c r="U994" s="17">
        <v>0</v>
      </c>
      <c r="V994" s="17">
        <v>0</v>
      </c>
      <c r="W994" s="17">
        <v>384</v>
      </c>
      <c r="X994" s="17">
        <v>384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  <c r="AI994" s="17">
        <v>0</v>
      </c>
      <c r="AJ994" s="17">
        <v>0</v>
      </c>
      <c r="AK994" s="17">
        <v>0</v>
      </c>
      <c r="AL994" s="17">
        <v>0</v>
      </c>
      <c r="AM994" s="17">
        <v>0</v>
      </c>
      <c r="AN994" s="17">
        <v>0</v>
      </c>
      <c r="AO994" s="17">
        <v>0</v>
      </c>
      <c r="AP994" s="17">
        <v>0</v>
      </c>
      <c r="AQ994" s="17">
        <v>0</v>
      </c>
      <c r="AR994" s="17">
        <v>0</v>
      </c>
      <c r="AS994" s="17">
        <v>0</v>
      </c>
      <c r="AT994" s="17">
        <v>0</v>
      </c>
      <c r="AU994" s="17">
        <v>0</v>
      </c>
      <c r="AV994" s="17">
        <v>0</v>
      </c>
      <c r="AW994" s="17">
        <v>0</v>
      </c>
      <c r="AX994" s="17">
        <v>0</v>
      </c>
      <c r="AY994" s="17">
        <v>0</v>
      </c>
      <c r="AZ994" s="17">
        <v>0</v>
      </c>
      <c r="BA994" s="17">
        <v>0</v>
      </c>
      <c r="BB994" s="17">
        <v>0</v>
      </c>
      <c r="BC994" s="44">
        <f t="shared" ref="BC994" si="1316">SUM(I994:BB994)</f>
        <v>1920</v>
      </c>
      <c r="BD994" s="47">
        <f t="shared" ref="BD994" si="1317">SUM(I995:BB995)</f>
        <v>1920</v>
      </c>
      <c r="BE994" s="50">
        <f t="shared" ref="BE994" si="1318">SUM(I996:BB996)</f>
        <v>1920</v>
      </c>
      <c r="BF994" s="50">
        <f t="shared" ref="BF994" si="1319">BE994-BC994</f>
        <v>0</v>
      </c>
      <c r="BG994" s="53">
        <v>0.8387</v>
      </c>
      <c r="BH994" s="56" t="s">
        <v>83</v>
      </c>
    </row>
    <row r="995" spans="1:60" ht="16.2" x14ac:dyDescent="0.25">
      <c r="A995" s="41" t="s">
        <v>77</v>
      </c>
      <c r="B995" s="42" t="s">
        <v>414</v>
      </c>
      <c r="C995" s="41">
        <v>-1</v>
      </c>
      <c r="D995" s="41" t="s">
        <v>165</v>
      </c>
      <c r="E995" s="41" t="s">
        <v>415</v>
      </c>
      <c r="F995" s="41" t="s">
        <v>77</v>
      </c>
      <c r="G995" s="43">
        <v>44296</v>
      </c>
      <c r="H995" s="18" t="s">
        <v>89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192</v>
      </c>
      <c r="O995" s="18">
        <v>0</v>
      </c>
      <c r="P995" s="18">
        <v>192</v>
      </c>
      <c r="Q995" s="18">
        <v>192</v>
      </c>
      <c r="R995" s="18">
        <v>0</v>
      </c>
      <c r="S995" s="18">
        <v>384</v>
      </c>
      <c r="T995" s="18">
        <v>192</v>
      </c>
      <c r="U995" s="18">
        <v>0</v>
      </c>
      <c r="V995" s="18">
        <v>0</v>
      </c>
      <c r="W995" s="18">
        <v>384</v>
      </c>
      <c r="X995" s="18">
        <v>384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  <c r="AI995" s="18">
        <v>0</v>
      </c>
      <c r="AJ995" s="18">
        <v>0</v>
      </c>
      <c r="AK995" s="18">
        <v>0</v>
      </c>
      <c r="AL995" s="18">
        <v>0</v>
      </c>
      <c r="AM995" s="18">
        <v>0</v>
      </c>
      <c r="AN995" s="18">
        <v>0</v>
      </c>
      <c r="AO995" s="18">
        <v>0</v>
      </c>
      <c r="AP995" s="18">
        <v>0</v>
      </c>
      <c r="AQ995" s="18">
        <v>0</v>
      </c>
      <c r="AR995" s="18">
        <v>0</v>
      </c>
      <c r="AS995" s="18">
        <v>0</v>
      </c>
      <c r="AT995" s="18">
        <v>0</v>
      </c>
      <c r="AU995" s="18">
        <v>0</v>
      </c>
      <c r="AV995" s="18">
        <v>0</v>
      </c>
      <c r="AW995" s="18">
        <v>0</v>
      </c>
      <c r="AX995" s="18">
        <v>0</v>
      </c>
      <c r="AY995" s="18">
        <v>0</v>
      </c>
      <c r="AZ995" s="18">
        <v>0</v>
      </c>
      <c r="BA995" s="18">
        <v>0</v>
      </c>
      <c r="BB995" s="18">
        <v>0</v>
      </c>
      <c r="BC995" s="45"/>
      <c r="BD995" s="48"/>
      <c r="BE995" s="51"/>
      <c r="BF995" s="51"/>
      <c r="BG995" s="54"/>
      <c r="BH995" s="56" t="s">
        <v>83</v>
      </c>
    </row>
    <row r="996" spans="1:60" ht="16.2" x14ac:dyDescent="0.25">
      <c r="A996" s="41" t="s">
        <v>77</v>
      </c>
      <c r="B996" s="42" t="s">
        <v>414</v>
      </c>
      <c r="C996" s="41">
        <v>-1</v>
      </c>
      <c r="D996" s="41" t="s">
        <v>165</v>
      </c>
      <c r="E996" s="41" t="s">
        <v>415</v>
      </c>
      <c r="F996" s="41" t="s">
        <v>77</v>
      </c>
      <c r="G996" s="43">
        <v>44296</v>
      </c>
      <c r="H996" s="19" t="s">
        <v>96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192</v>
      </c>
      <c r="O996" s="19">
        <v>0</v>
      </c>
      <c r="P996" s="19">
        <v>192</v>
      </c>
      <c r="Q996" s="19">
        <v>192</v>
      </c>
      <c r="R996" s="19">
        <v>0</v>
      </c>
      <c r="S996" s="19">
        <v>384</v>
      </c>
      <c r="T996" s="19">
        <v>192</v>
      </c>
      <c r="U996" s="19">
        <v>0</v>
      </c>
      <c r="V996" s="19">
        <v>0</v>
      </c>
      <c r="W996" s="19">
        <v>384</v>
      </c>
      <c r="X996" s="19">
        <v>384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19">
        <v>0</v>
      </c>
      <c r="AL996" s="19">
        <v>0</v>
      </c>
      <c r="AM996" s="19">
        <v>0</v>
      </c>
      <c r="AN996" s="19">
        <v>0</v>
      </c>
      <c r="AO996" s="19">
        <v>0</v>
      </c>
      <c r="AP996" s="19">
        <v>0</v>
      </c>
      <c r="AQ996" s="19">
        <v>0</v>
      </c>
      <c r="AR996" s="19">
        <v>0</v>
      </c>
      <c r="AS996" s="19">
        <v>0</v>
      </c>
      <c r="AT996" s="19">
        <v>0</v>
      </c>
      <c r="AU996" s="19">
        <v>0</v>
      </c>
      <c r="AV996" s="19">
        <v>0</v>
      </c>
      <c r="AW996" s="19">
        <v>0</v>
      </c>
      <c r="AX996" s="19">
        <v>0</v>
      </c>
      <c r="AY996" s="19">
        <v>0</v>
      </c>
      <c r="AZ996" s="19">
        <v>0</v>
      </c>
      <c r="BA996" s="19">
        <v>0</v>
      </c>
      <c r="BB996" s="19">
        <v>0</v>
      </c>
      <c r="BC996" s="46"/>
      <c r="BD996" s="49"/>
      <c r="BE996" s="52"/>
      <c r="BF996" s="52"/>
      <c r="BG996" s="55"/>
      <c r="BH996" s="56" t="s">
        <v>83</v>
      </c>
    </row>
    <row r="997" spans="1:60" ht="16.2" x14ac:dyDescent="0.25">
      <c r="A997" s="41" t="s">
        <v>77</v>
      </c>
      <c r="B997" s="42" t="s">
        <v>755</v>
      </c>
      <c r="C997" s="41">
        <v>-1</v>
      </c>
      <c r="D997" s="41" t="s">
        <v>228</v>
      </c>
      <c r="E997" s="41" t="s">
        <v>229</v>
      </c>
      <c r="F997" s="41" t="s">
        <v>77</v>
      </c>
      <c r="G997" s="43">
        <v>44295</v>
      </c>
      <c r="H997" s="17" t="s">
        <v>82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320</v>
      </c>
      <c r="R997" s="17">
        <v>0</v>
      </c>
      <c r="S997" s="17">
        <v>320</v>
      </c>
      <c r="T997" s="17">
        <v>320</v>
      </c>
      <c r="U997" s="17">
        <v>0</v>
      </c>
      <c r="V997" s="17">
        <v>0</v>
      </c>
      <c r="W997" s="17">
        <v>320</v>
      </c>
      <c r="X997" s="17">
        <v>640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  <c r="AI997" s="17">
        <v>0</v>
      </c>
      <c r="AJ997" s="17">
        <v>0</v>
      </c>
      <c r="AK997" s="17">
        <v>0</v>
      </c>
      <c r="AL997" s="17">
        <v>0</v>
      </c>
      <c r="AM997" s="17">
        <v>0</v>
      </c>
      <c r="AN997" s="17">
        <v>0</v>
      </c>
      <c r="AO997" s="17">
        <v>0</v>
      </c>
      <c r="AP997" s="17">
        <v>0</v>
      </c>
      <c r="AQ997" s="17">
        <v>0</v>
      </c>
      <c r="AR997" s="17">
        <v>0</v>
      </c>
      <c r="AS997" s="17">
        <v>0</v>
      </c>
      <c r="AT997" s="17">
        <v>0</v>
      </c>
      <c r="AU997" s="17">
        <v>0</v>
      </c>
      <c r="AV997" s="17">
        <v>0</v>
      </c>
      <c r="AW997" s="17">
        <v>0</v>
      </c>
      <c r="AX997" s="17">
        <v>0</v>
      </c>
      <c r="AY997" s="17">
        <v>0</v>
      </c>
      <c r="AZ997" s="17">
        <v>0</v>
      </c>
      <c r="BA997" s="17">
        <v>0</v>
      </c>
      <c r="BB997" s="17">
        <v>0</v>
      </c>
      <c r="BC997" s="44">
        <f t="shared" ref="BC997" si="1320">SUM(I997:BB997)</f>
        <v>1920</v>
      </c>
      <c r="BD997" s="47">
        <f t="shared" ref="BD997" si="1321">SUM(I998:BB998)</f>
        <v>1920</v>
      </c>
      <c r="BE997" s="50">
        <f t="shared" ref="BE997" si="1322">SUM(I999:BB999)</f>
        <v>1920</v>
      </c>
      <c r="BF997" s="50">
        <f t="shared" ref="BF997" si="1323">BE997-BC997</f>
        <v>0</v>
      </c>
      <c r="BG997" s="53">
        <v>0.86330000000000007</v>
      </c>
      <c r="BH997" s="56" t="s">
        <v>83</v>
      </c>
    </row>
    <row r="998" spans="1:60" ht="16.2" x14ac:dyDescent="0.25">
      <c r="A998" s="41" t="s">
        <v>77</v>
      </c>
      <c r="B998" s="42" t="s">
        <v>755</v>
      </c>
      <c r="C998" s="41">
        <v>-1</v>
      </c>
      <c r="D998" s="41" t="s">
        <v>228</v>
      </c>
      <c r="E998" s="41" t="s">
        <v>229</v>
      </c>
      <c r="F998" s="41" t="s">
        <v>77</v>
      </c>
      <c r="G998" s="43">
        <v>44295</v>
      </c>
      <c r="H998" s="18" t="s">
        <v>89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320</v>
      </c>
      <c r="R998" s="18">
        <v>0</v>
      </c>
      <c r="S998" s="18">
        <v>320</v>
      </c>
      <c r="T998" s="18">
        <v>320</v>
      </c>
      <c r="U998" s="18">
        <v>0</v>
      </c>
      <c r="V998" s="18">
        <v>0</v>
      </c>
      <c r="W998" s="18">
        <v>320</v>
      </c>
      <c r="X998" s="18">
        <v>640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  <c r="AI998" s="18">
        <v>0</v>
      </c>
      <c r="AJ998" s="18">
        <v>0</v>
      </c>
      <c r="AK998" s="18">
        <v>0</v>
      </c>
      <c r="AL998" s="18">
        <v>0</v>
      </c>
      <c r="AM998" s="18">
        <v>0</v>
      </c>
      <c r="AN998" s="18">
        <v>0</v>
      </c>
      <c r="AO998" s="18">
        <v>0</v>
      </c>
      <c r="AP998" s="18">
        <v>0</v>
      </c>
      <c r="AQ998" s="18">
        <v>0</v>
      </c>
      <c r="AR998" s="18">
        <v>0</v>
      </c>
      <c r="AS998" s="18">
        <v>0</v>
      </c>
      <c r="AT998" s="18">
        <v>0</v>
      </c>
      <c r="AU998" s="18">
        <v>0</v>
      </c>
      <c r="AV998" s="18">
        <v>0</v>
      </c>
      <c r="AW998" s="18">
        <v>0</v>
      </c>
      <c r="AX998" s="18">
        <v>0</v>
      </c>
      <c r="AY998" s="18">
        <v>0</v>
      </c>
      <c r="AZ998" s="18">
        <v>0</v>
      </c>
      <c r="BA998" s="18">
        <v>0</v>
      </c>
      <c r="BB998" s="18">
        <v>0</v>
      </c>
      <c r="BC998" s="45"/>
      <c r="BD998" s="48"/>
      <c r="BE998" s="51"/>
      <c r="BF998" s="51"/>
      <c r="BG998" s="54"/>
      <c r="BH998" s="56" t="s">
        <v>83</v>
      </c>
    </row>
    <row r="999" spans="1:60" ht="16.2" x14ac:dyDescent="0.25">
      <c r="A999" s="41" t="s">
        <v>77</v>
      </c>
      <c r="B999" s="42" t="s">
        <v>755</v>
      </c>
      <c r="C999" s="41">
        <v>-1</v>
      </c>
      <c r="D999" s="41" t="s">
        <v>228</v>
      </c>
      <c r="E999" s="41" t="s">
        <v>229</v>
      </c>
      <c r="F999" s="41" t="s">
        <v>77</v>
      </c>
      <c r="G999" s="43">
        <v>44295</v>
      </c>
      <c r="H999" s="19" t="s">
        <v>96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320</v>
      </c>
      <c r="R999" s="19">
        <v>0</v>
      </c>
      <c r="S999" s="19">
        <v>320</v>
      </c>
      <c r="T999" s="19">
        <v>320</v>
      </c>
      <c r="U999" s="19">
        <v>0</v>
      </c>
      <c r="V999" s="19">
        <v>0</v>
      </c>
      <c r="W999" s="19">
        <v>320</v>
      </c>
      <c r="X999" s="19">
        <v>640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19">
        <v>0</v>
      </c>
      <c r="AL999" s="19">
        <v>0</v>
      </c>
      <c r="AM999" s="19">
        <v>0</v>
      </c>
      <c r="AN999" s="19">
        <v>0</v>
      </c>
      <c r="AO999" s="19">
        <v>0</v>
      </c>
      <c r="AP999" s="19">
        <v>0</v>
      </c>
      <c r="AQ999" s="19">
        <v>0</v>
      </c>
      <c r="AR999" s="19">
        <v>0</v>
      </c>
      <c r="AS999" s="19">
        <v>0</v>
      </c>
      <c r="AT999" s="19">
        <v>0</v>
      </c>
      <c r="AU999" s="19">
        <v>0</v>
      </c>
      <c r="AV999" s="19">
        <v>0</v>
      </c>
      <c r="AW999" s="19">
        <v>0</v>
      </c>
      <c r="AX999" s="19">
        <v>0</v>
      </c>
      <c r="AY999" s="19">
        <v>0</v>
      </c>
      <c r="AZ999" s="19">
        <v>0</v>
      </c>
      <c r="BA999" s="19">
        <v>0</v>
      </c>
      <c r="BB999" s="19">
        <v>0</v>
      </c>
      <c r="BC999" s="46"/>
      <c r="BD999" s="49"/>
      <c r="BE999" s="52"/>
      <c r="BF999" s="52"/>
      <c r="BG999" s="55"/>
      <c r="BH999" s="56" t="s">
        <v>83</v>
      </c>
    </row>
    <row r="1000" spans="1:60" ht="16.2" x14ac:dyDescent="0.25">
      <c r="A1000" s="41" t="s">
        <v>77</v>
      </c>
      <c r="B1000" s="42" t="s">
        <v>919</v>
      </c>
      <c r="C1000" s="41">
        <v>-1</v>
      </c>
      <c r="D1000" s="41" t="s">
        <v>165</v>
      </c>
      <c r="E1000" s="41" t="s">
        <v>920</v>
      </c>
      <c r="F1000" s="41" t="s">
        <v>77</v>
      </c>
      <c r="G1000" s="43">
        <v>44294</v>
      </c>
      <c r="H1000" s="17" t="s">
        <v>82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160</v>
      </c>
      <c r="O1000" s="17">
        <v>0</v>
      </c>
      <c r="P1000" s="17">
        <v>160</v>
      </c>
      <c r="Q1000" s="17">
        <v>320</v>
      </c>
      <c r="R1000" s="17">
        <v>0</v>
      </c>
      <c r="S1000" s="17">
        <v>160</v>
      </c>
      <c r="T1000" s="17">
        <v>320</v>
      </c>
      <c r="U1000" s="17">
        <v>0</v>
      </c>
      <c r="V1000" s="17">
        <v>0</v>
      </c>
      <c r="W1000" s="17">
        <v>320</v>
      </c>
      <c r="X1000" s="17">
        <v>480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  <c r="AI1000" s="17">
        <v>0</v>
      </c>
      <c r="AJ1000" s="17">
        <v>0</v>
      </c>
      <c r="AK1000" s="17">
        <v>0</v>
      </c>
      <c r="AL1000" s="17">
        <v>0</v>
      </c>
      <c r="AM1000" s="17">
        <v>0</v>
      </c>
      <c r="AN1000" s="17">
        <v>0</v>
      </c>
      <c r="AO1000" s="17">
        <v>0</v>
      </c>
      <c r="AP1000" s="17">
        <v>0</v>
      </c>
      <c r="AQ1000" s="17">
        <v>0</v>
      </c>
      <c r="AR1000" s="17">
        <v>0</v>
      </c>
      <c r="AS1000" s="17">
        <v>0</v>
      </c>
      <c r="AT1000" s="17">
        <v>0</v>
      </c>
      <c r="AU1000" s="17">
        <v>0</v>
      </c>
      <c r="AV1000" s="17">
        <v>0</v>
      </c>
      <c r="AW1000" s="17">
        <v>0</v>
      </c>
      <c r="AX1000" s="17">
        <v>0</v>
      </c>
      <c r="AY1000" s="17">
        <v>0</v>
      </c>
      <c r="AZ1000" s="17">
        <v>0</v>
      </c>
      <c r="BA1000" s="17">
        <v>0</v>
      </c>
      <c r="BB1000" s="17">
        <v>0</v>
      </c>
      <c r="BC1000" s="44">
        <f t="shared" ref="BC1000" si="1324">SUM(I1000:BB1000)</f>
        <v>1920</v>
      </c>
      <c r="BD1000" s="47">
        <f t="shared" ref="BD1000" si="1325">SUM(I1001:BB1001)</f>
        <v>1920</v>
      </c>
      <c r="BE1000" s="50">
        <f t="shared" ref="BE1000" si="1326">SUM(I1002:BB1002)</f>
        <v>1920</v>
      </c>
      <c r="BF1000" s="50">
        <f t="shared" ref="BF1000" si="1327">BE1000-BC1000</f>
        <v>0</v>
      </c>
      <c r="BG1000" s="53">
        <v>0.84700000000000009</v>
      </c>
      <c r="BH1000" s="56" t="s">
        <v>83</v>
      </c>
    </row>
    <row r="1001" spans="1:60" ht="16.2" x14ac:dyDescent="0.25">
      <c r="A1001" s="41" t="s">
        <v>77</v>
      </c>
      <c r="B1001" s="42" t="s">
        <v>919</v>
      </c>
      <c r="C1001" s="41">
        <v>-1</v>
      </c>
      <c r="D1001" s="41" t="s">
        <v>165</v>
      </c>
      <c r="E1001" s="41" t="s">
        <v>920</v>
      </c>
      <c r="F1001" s="41" t="s">
        <v>77</v>
      </c>
      <c r="G1001" s="43">
        <v>44294</v>
      </c>
      <c r="H1001" s="18" t="s">
        <v>89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160</v>
      </c>
      <c r="O1001" s="18">
        <v>0</v>
      </c>
      <c r="P1001" s="18">
        <v>160</v>
      </c>
      <c r="Q1001" s="18">
        <v>320</v>
      </c>
      <c r="R1001" s="18">
        <v>0</v>
      </c>
      <c r="S1001" s="18">
        <v>160</v>
      </c>
      <c r="T1001" s="18">
        <v>320</v>
      </c>
      <c r="U1001" s="18">
        <v>0</v>
      </c>
      <c r="V1001" s="18">
        <v>0</v>
      </c>
      <c r="W1001" s="18">
        <v>320</v>
      </c>
      <c r="X1001" s="18">
        <v>480</v>
      </c>
      <c r="Y1001" s="18">
        <v>0</v>
      </c>
      <c r="Z1001" s="18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  <c r="AI1001" s="18">
        <v>0</v>
      </c>
      <c r="AJ1001" s="18">
        <v>0</v>
      </c>
      <c r="AK1001" s="18">
        <v>0</v>
      </c>
      <c r="AL1001" s="18">
        <v>0</v>
      </c>
      <c r="AM1001" s="18">
        <v>0</v>
      </c>
      <c r="AN1001" s="18">
        <v>0</v>
      </c>
      <c r="AO1001" s="18">
        <v>0</v>
      </c>
      <c r="AP1001" s="18">
        <v>0</v>
      </c>
      <c r="AQ1001" s="18">
        <v>0</v>
      </c>
      <c r="AR1001" s="18">
        <v>0</v>
      </c>
      <c r="AS1001" s="18">
        <v>0</v>
      </c>
      <c r="AT1001" s="18">
        <v>0</v>
      </c>
      <c r="AU1001" s="18">
        <v>0</v>
      </c>
      <c r="AV1001" s="18">
        <v>0</v>
      </c>
      <c r="AW1001" s="18">
        <v>0</v>
      </c>
      <c r="AX1001" s="18">
        <v>0</v>
      </c>
      <c r="AY1001" s="18">
        <v>0</v>
      </c>
      <c r="AZ1001" s="18">
        <v>0</v>
      </c>
      <c r="BA1001" s="18">
        <v>0</v>
      </c>
      <c r="BB1001" s="18">
        <v>0</v>
      </c>
      <c r="BC1001" s="45"/>
      <c r="BD1001" s="48"/>
      <c r="BE1001" s="51"/>
      <c r="BF1001" s="51"/>
      <c r="BG1001" s="54"/>
      <c r="BH1001" s="56" t="s">
        <v>83</v>
      </c>
    </row>
    <row r="1002" spans="1:60" ht="16.2" x14ac:dyDescent="0.25">
      <c r="A1002" s="41" t="s">
        <v>77</v>
      </c>
      <c r="B1002" s="42" t="s">
        <v>919</v>
      </c>
      <c r="C1002" s="41">
        <v>-1</v>
      </c>
      <c r="D1002" s="41" t="s">
        <v>165</v>
      </c>
      <c r="E1002" s="41" t="s">
        <v>920</v>
      </c>
      <c r="F1002" s="41" t="s">
        <v>77</v>
      </c>
      <c r="G1002" s="43">
        <v>44294</v>
      </c>
      <c r="H1002" s="19" t="s">
        <v>96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19">
        <v>160</v>
      </c>
      <c r="O1002" s="19">
        <v>0</v>
      </c>
      <c r="P1002" s="19">
        <v>160</v>
      </c>
      <c r="Q1002" s="19">
        <v>320</v>
      </c>
      <c r="R1002" s="19">
        <v>0</v>
      </c>
      <c r="S1002" s="19">
        <v>160</v>
      </c>
      <c r="T1002" s="19">
        <v>320</v>
      </c>
      <c r="U1002" s="19">
        <v>0</v>
      </c>
      <c r="V1002" s="19">
        <v>0</v>
      </c>
      <c r="W1002" s="19">
        <v>320</v>
      </c>
      <c r="X1002" s="19">
        <v>480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19">
        <v>0</v>
      </c>
      <c r="AL1002" s="19">
        <v>0</v>
      </c>
      <c r="AM1002" s="19">
        <v>0</v>
      </c>
      <c r="AN1002" s="19">
        <v>0</v>
      </c>
      <c r="AO1002" s="19">
        <v>0</v>
      </c>
      <c r="AP1002" s="19">
        <v>0</v>
      </c>
      <c r="AQ1002" s="19">
        <v>0</v>
      </c>
      <c r="AR1002" s="19">
        <v>0</v>
      </c>
      <c r="AS1002" s="19">
        <v>0</v>
      </c>
      <c r="AT1002" s="19">
        <v>0</v>
      </c>
      <c r="AU1002" s="19">
        <v>0</v>
      </c>
      <c r="AV1002" s="19">
        <v>0</v>
      </c>
      <c r="AW1002" s="19">
        <v>0</v>
      </c>
      <c r="AX1002" s="19">
        <v>0</v>
      </c>
      <c r="AY1002" s="19">
        <v>0</v>
      </c>
      <c r="AZ1002" s="19">
        <v>0</v>
      </c>
      <c r="BA1002" s="19">
        <v>0</v>
      </c>
      <c r="BB1002" s="19">
        <v>0</v>
      </c>
      <c r="BC1002" s="46"/>
      <c r="BD1002" s="49"/>
      <c r="BE1002" s="52"/>
      <c r="BF1002" s="52"/>
      <c r="BG1002" s="55"/>
      <c r="BH1002" s="56" t="s">
        <v>83</v>
      </c>
    </row>
    <row r="1003" spans="1:60" ht="16.2" x14ac:dyDescent="0.25">
      <c r="A1003" s="41" t="s">
        <v>77</v>
      </c>
      <c r="B1003" s="42" t="s">
        <v>921</v>
      </c>
      <c r="C1003" s="41">
        <v>-1</v>
      </c>
      <c r="D1003" s="41" t="s">
        <v>80</v>
      </c>
      <c r="E1003" s="41" t="s">
        <v>922</v>
      </c>
      <c r="F1003" s="41" t="s">
        <v>77</v>
      </c>
      <c r="G1003" s="43">
        <v>44296</v>
      </c>
      <c r="H1003" s="17" t="s">
        <v>82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40</v>
      </c>
      <c r="O1003" s="17">
        <v>0</v>
      </c>
      <c r="P1003" s="17">
        <v>0</v>
      </c>
      <c r="Q1003" s="17">
        <v>40</v>
      </c>
      <c r="R1003" s="17">
        <v>0</v>
      </c>
      <c r="S1003" s="17">
        <v>40</v>
      </c>
      <c r="T1003" s="17">
        <v>70</v>
      </c>
      <c r="U1003" s="17">
        <v>0</v>
      </c>
      <c r="V1003" s="17">
        <v>0</v>
      </c>
      <c r="W1003" s="17">
        <v>40</v>
      </c>
      <c r="X1003" s="17">
        <v>110</v>
      </c>
      <c r="Y1003" s="17">
        <v>0</v>
      </c>
      <c r="Z1003" s="17">
        <v>0</v>
      </c>
      <c r="AA1003" s="17">
        <v>90</v>
      </c>
      <c r="AB1003" s="17">
        <v>130</v>
      </c>
      <c r="AC1003" s="17">
        <v>0</v>
      </c>
      <c r="AD1003" s="17">
        <v>0</v>
      </c>
      <c r="AE1003" s="17">
        <v>130</v>
      </c>
      <c r="AF1003" s="17">
        <v>160</v>
      </c>
      <c r="AG1003" s="17">
        <v>0</v>
      </c>
      <c r="AH1003" s="17">
        <v>0</v>
      </c>
      <c r="AI1003" s="17">
        <v>160</v>
      </c>
      <c r="AJ1003" s="17">
        <v>170</v>
      </c>
      <c r="AK1003" s="17">
        <v>0</v>
      </c>
      <c r="AL1003" s="17">
        <v>0</v>
      </c>
      <c r="AM1003" s="17">
        <v>170</v>
      </c>
      <c r="AN1003" s="17">
        <v>160</v>
      </c>
      <c r="AO1003" s="17">
        <v>0</v>
      </c>
      <c r="AP1003" s="17">
        <v>0</v>
      </c>
      <c r="AQ1003" s="17">
        <v>90</v>
      </c>
      <c r="AR1003" s="17">
        <v>120</v>
      </c>
      <c r="AS1003" s="17">
        <v>0</v>
      </c>
      <c r="AT1003" s="17">
        <v>0</v>
      </c>
      <c r="AU1003" s="17">
        <v>50</v>
      </c>
      <c r="AV1003" s="17">
        <v>80</v>
      </c>
      <c r="AW1003" s="17">
        <v>0</v>
      </c>
      <c r="AX1003" s="17">
        <v>0</v>
      </c>
      <c r="AY1003" s="17">
        <v>0</v>
      </c>
      <c r="AZ1003" s="17">
        <v>70</v>
      </c>
      <c r="BA1003" s="17">
        <v>0</v>
      </c>
      <c r="BB1003" s="17">
        <v>0</v>
      </c>
      <c r="BC1003" s="44">
        <f t="shared" ref="BC1003" si="1328">SUM(I1003:BB1003)</f>
        <v>1920</v>
      </c>
      <c r="BD1003" s="47">
        <f t="shared" ref="BD1003" si="1329">SUM(I1004:BB1004)</f>
        <v>1850</v>
      </c>
      <c r="BE1003" s="50">
        <f t="shared" ref="BE1003" si="1330">SUM(I1005:BB1005)</f>
        <v>1850</v>
      </c>
      <c r="BF1003" s="50">
        <f t="shared" ref="BF1003" si="1331">BE1003-BC1003</f>
        <v>-70</v>
      </c>
      <c r="BG1003" s="53">
        <v>0.86620000000000008</v>
      </c>
      <c r="BH1003" s="56" t="s">
        <v>83</v>
      </c>
    </row>
    <row r="1004" spans="1:60" ht="16.2" x14ac:dyDescent="0.25">
      <c r="A1004" s="41" t="s">
        <v>77</v>
      </c>
      <c r="B1004" s="42" t="s">
        <v>921</v>
      </c>
      <c r="C1004" s="41">
        <v>-1</v>
      </c>
      <c r="D1004" s="41" t="s">
        <v>80</v>
      </c>
      <c r="E1004" s="41" t="s">
        <v>922</v>
      </c>
      <c r="F1004" s="41" t="s">
        <v>77</v>
      </c>
      <c r="G1004" s="43">
        <v>44296</v>
      </c>
      <c r="H1004" s="18" t="s">
        <v>89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40</v>
      </c>
      <c r="O1004" s="18">
        <v>0</v>
      </c>
      <c r="P1004" s="18">
        <v>0</v>
      </c>
      <c r="Q1004" s="18">
        <v>40</v>
      </c>
      <c r="R1004" s="18">
        <v>0</v>
      </c>
      <c r="S1004" s="18">
        <v>40</v>
      </c>
      <c r="T1004" s="18">
        <v>70</v>
      </c>
      <c r="U1004" s="18">
        <v>0</v>
      </c>
      <c r="V1004" s="18">
        <v>0</v>
      </c>
      <c r="W1004" s="18">
        <v>40</v>
      </c>
      <c r="X1004" s="18">
        <v>110</v>
      </c>
      <c r="Y1004" s="18">
        <v>0</v>
      </c>
      <c r="Z1004" s="18">
        <v>0</v>
      </c>
      <c r="AA1004" s="18">
        <v>90</v>
      </c>
      <c r="AB1004" s="18">
        <v>130</v>
      </c>
      <c r="AC1004" s="18">
        <v>0</v>
      </c>
      <c r="AD1004" s="18">
        <v>0</v>
      </c>
      <c r="AE1004" s="18">
        <v>130</v>
      </c>
      <c r="AF1004" s="18">
        <v>160</v>
      </c>
      <c r="AG1004" s="18">
        <v>0</v>
      </c>
      <c r="AH1004" s="18">
        <v>0</v>
      </c>
      <c r="AI1004" s="18">
        <v>160</v>
      </c>
      <c r="AJ1004" s="18">
        <v>170</v>
      </c>
      <c r="AK1004" s="18">
        <v>0</v>
      </c>
      <c r="AL1004" s="18">
        <v>0</v>
      </c>
      <c r="AM1004" s="18">
        <v>170</v>
      </c>
      <c r="AN1004" s="18">
        <v>160</v>
      </c>
      <c r="AO1004" s="18">
        <v>0</v>
      </c>
      <c r="AP1004" s="18">
        <v>0</v>
      </c>
      <c r="AQ1004" s="18">
        <v>90</v>
      </c>
      <c r="AR1004" s="18">
        <v>120</v>
      </c>
      <c r="AS1004" s="18">
        <v>0</v>
      </c>
      <c r="AT1004" s="18">
        <v>0</v>
      </c>
      <c r="AU1004" s="18">
        <v>50</v>
      </c>
      <c r="AV1004" s="18">
        <v>80</v>
      </c>
      <c r="AW1004" s="18">
        <v>0</v>
      </c>
      <c r="AX1004" s="18">
        <v>0</v>
      </c>
      <c r="AY1004" s="18">
        <v>0</v>
      </c>
      <c r="AZ1004" s="18">
        <v>0</v>
      </c>
      <c r="BA1004" s="18">
        <v>0</v>
      </c>
      <c r="BB1004" s="18">
        <v>0</v>
      </c>
      <c r="BC1004" s="45"/>
      <c r="BD1004" s="48"/>
      <c r="BE1004" s="51"/>
      <c r="BF1004" s="51"/>
      <c r="BG1004" s="54"/>
      <c r="BH1004" s="56" t="s">
        <v>83</v>
      </c>
    </row>
    <row r="1005" spans="1:60" ht="16.2" x14ac:dyDescent="0.25">
      <c r="A1005" s="41" t="s">
        <v>77</v>
      </c>
      <c r="B1005" s="42" t="s">
        <v>921</v>
      </c>
      <c r="C1005" s="41">
        <v>-1</v>
      </c>
      <c r="D1005" s="41" t="s">
        <v>80</v>
      </c>
      <c r="E1005" s="41" t="s">
        <v>922</v>
      </c>
      <c r="F1005" s="41" t="s">
        <v>77</v>
      </c>
      <c r="G1005" s="43">
        <v>44296</v>
      </c>
      <c r="H1005" s="19" t="s">
        <v>96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40</v>
      </c>
      <c r="O1005" s="19">
        <v>0</v>
      </c>
      <c r="P1005" s="19">
        <v>0</v>
      </c>
      <c r="Q1005" s="19">
        <v>40</v>
      </c>
      <c r="R1005" s="19">
        <v>0</v>
      </c>
      <c r="S1005" s="19">
        <v>40</v>
      </c>
      <c r="T1005" s="19">
        <v>70</v>
      </c>
      <c r="U1005" s="19">
        <v>0</v>
      </c>
      <c r="V1005" s="19">
        <v>0</v>
      </c>
      <c r="W1005" s="19">
        <v>40</v>
      </c>
      <c r="X1005" s="19">
        <v>110</v>
      </c>
      <c r="Y1005" s="19">
        <v>0</v>
      </c>
      <c r="Z1005" s="19">
        <v>0</v>
      </c>
      <c r="AA1005" s="19">
        <v>90</v>
      </c>
      <c r="AB1005" s="19">
        <v>130</v>
      </c>
      <c r="AC1005" s="19">
        <v>0</v>
      </c>
      <c r="AD1005" s="19">
        <v>0</v>
      </c>
      <c r="AE1005" s="19">
        <v>130</v>
      </c>
      <c r="AF1005" s="19">
        <v>160</v>
      </c>
      <c r="AG1005" s="19">
        <v>0</v>
      </c>
      <c r="AH1005" s="19">
        <v>0</v>
      </c>
      <c r="AI1005" s="19">
        <v>160</v>
      </c>
      <c r="AJ1005" s="19">
        <v>170</v>
      </c>
      <c r="AK1005" s="19">
        <v>0</v>
      </c>
      <c r="AL1005" s="19">
        <v>0</v>
      </c>
      <c r="AM1005" s="19">
        <v>170</v>
      </c>
      <c r="AN1005" s="19">
        <v>160</v>
      </c>
      <c r="AO1005" s="19">
        <v>0</v>
      </c>
      <c r="AP1005" s="19">
        <v>0</v>
      </c>
      <c r="AQ1005" s="19">
        <v>90</v>
      </c>
      <c r="AR1005" s="19">
        <v>120</v>
      </c>
      <c r="AS1005" s="19">
        <v>0</v>
      </c>
      <c r="AT1005" s="19">
        <v>0</v>
      </c>
      <c r="AU1005" s="19">
        <v>50</v>
      </c>
      <c r="AV1005" s="19">
        <v>80</v>
      </c>
      <c r="AW1005" s="19">
        <v>0</v>
      </c>
      <c r="AX1005" s="19">
        <v>0</v>
      </c>
      <c r="AY1005" s="19">
        <v>0</v>
      </c>
      <c r="AZ1005" s="19">
        <v>0</v>
      </c>
      <c r="BA1005" s="19">
        <v>0</v>
      </c>
      <c r="BB1005" s="19">
        <v>0</v>
      </c>
      <c r="BC1005" s="46"/>
      <c r="BD1005" s="49"/>
      <c r="BE1005" s="52"/>
      <c r="BF1005" s="52"/>
      <c r="BG1005" s="55"/>
      <c r="BH1005" s="56" t="s">
        <v>83</v>
      </c>
    </row>
    <row r="1006" spans="1:60" ht="16.2" x14ac:dyDescent="0.25">
      <c r="A1006" s="41" t="s">
        <v>77</v>
      </c>
      <c r="B1006" s="42" t="s">
        <v>923</v>
      </c>
      <c r="C1006" s="41">
        <v>-1</v>
      </c>
      <c r="D1006" s="41" t="s">
        <v>80</v>
      </c>
      <c r="E1006" s="41" t="s">
        <v>924</v>
      </c>
      <c r="F1006" s="41" t="s">
        <v>77</v>
      </c>
      <c r="G1006" s="43">
        <v>44295</v>
      </c>
      <c r="H1006" s="17" t="s">
        <v>82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192</v>
      </c>
      <c r="AC1006" s="17">
        <v>0</v>
      </c>
      <c r="AD1006" s="17">
        <v>0</v>
      </c>
      <c r="AE1006" s="17">
        <v>384</v>
      </c>
      <c r="AF1006" s="17">
        <v>192</v>
      </c>
      <c r="AG1006" s="17">
        <v>0</v>
      </c>
      <c r="AH1006" s="17">
        <v>0</v>
      </c>
      <c r="AI1006" s="17">
        <v>384</v>
      </c>
      <c r="AJ1006" s="17">
        <v>192</v>
      </c>
      <c r="AK1006" s="17">
        <v>0</v>
      </c>
      <c r="AL1006" s="17">
        <v>0</v>
      </c>
      <c r="AM1006" s="17">
        <v>192</v>
      </c>
      <c r="AN1006" s="17">
        <v>192</v>
      </c>
      <c r="AO1006" s="17">
        <v>0</v>
      </c>
      <c r="AP1006" s="17">
        <v>0</v>
      </c>
      <c r="AQ1006" s="17">
        <v>192</v>
      </c>
      <c r="AR1006" s="17">
        <v>0</v>
      </c>
      <c r="AS1006" s="17">
        <v>0</v>
      </c>
      <c r="AT1006" s="17">
        <v>0</v>
      </c>
      <c r="AU1006" s="17">
        <v>0</v>
      </c>
      <c r="AV1006" s="17">
        <v>0</v>
      </c>
      <c r="AW1006" s="17">
        <v>0</v>
      </c>
      <c r="AX1006" s="17">
        <v>0</v>
      </c>
      <c r="AY1006" s="17">
        <v>0</v>
      </c>
      <c r="AZ1006" s="17">
        <v>0</v>
      </c>
      <c r="BA1006" s="17">
        <v>0</v>
      </c>
      <c r="BB1006" s="17">
        <v>0</v>
      </c>
      <c r="BC1006" s="44">
        <f t="shared" ref="BC1006" si="1332">SUM(I1006:BB1006)</f>
        <v>1920</v>
      </c>
      <c r="BD1006" s="47">
        <f t="shared" ref="BD1006" si="1333">SUM(I1007:BB1007)</f>
        <v>1920</v>
      </c>
      <c r="BE1006" s="50">
        <f t="shared" ref="BE1006" si="1334">SUM(I1008:BB1008)</f>
        <v>1920</v>
      </c>
      <c r="BF1006" s="50">
        <f t="shared" ref="BF1006" si="1335">BE1006-BC1006</f>
        <v>0</v>
      </c>
      <c r="BG1006" s="53">
        <v>0.83510000000000006</v>
      </c>
      <c r="BH1006" s="56" t="s">
        <v>83</v>
      </c>
    </row>
    <row r="1007" spans="1:60" ht="16.2" x14ac:dyDescent="0.25">
      <c r="A1007" s="41" t="s">
        <v>77</v>
      </c>
      <c r="B1007" s="42" t="s">
        <v>923</v>
      </c>
      <c r="C1007" s="41">
        <v>-1</v>
      </c>
      <c r="D1007" s="41" t="s">
        <v>80</v>
      </c>
      <c r="E1007" s="41" t="s">
        <v>924</v>
      </c>
      <c r="F1007" s="41" t="s">
        <v>77</v>
      </c>
      <c r="G1007" s="43">
        <v>44295</v>
      </c>
      <c r="H1007" s="18" t="s">
        <v>89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192</v>
      </c>
      <c r="AC1007" s="18">
        <v>0</v>
      </c>
      <c r="AD1007" s="18">
        <v>0</v>
      </c>
      <c r="AE1007" s="18">
        <v>384</v>
      </c>
      <c r="AF1007" s="18">
        <v>192</v>
      </c>
      <c r="AG1007" s="18">
        <v>0</v>
      </c>
      <c r="AH1007" s="18">
        <v>0</v>
      </c>
      <c r="AI1007" s="18">
        <v>384</v>
      </c>
      <c r="AJ1007" s="18">
        <v>192</v>
      </c>
      <c r="AK1007" s="18">
        <v>0</v>
      </c>
      <c r="AL1007" s="18">
        <v>0</v>
      </c>
      <c r="AM1007" s="18">
        <v>192</v>
      </c>
      <c r="AN1007" s="18">
        <v>192</v>
      </c>
      <c r="AO1007" s="18">
        <v>0</v>
      </c>
      <c r="AP1007" s="18">
        <v>0</v>
      </c>
      <c r="AQ1007" s="18">
        <v>192</v>
      </c>
      <c r="AR1007" s="18">
        <v>0</v>
      </c>
      <c r="AS1007" s="18">
        <v>0</v>
      </c>
      <c r="AT1007" s="18">
        <v>0</v>
      </c>
      <c r="AU1007" s="18">
        <v>0</v>
      </c>
      <c r="AV1007" s="18">
        <v>0</v>
      </c>
      <c r="AW1007" s="18">
        <v>0</v>
      </c>
      <c r="AX1007" s="18">
        <v>0</v>
      </c>
      <c r="AY1007" s="18">
        <v>0</v>
      </c>
      <c r="AZ1007" s="18">
        <v>0</v>
      </c>
      <c r="BA1007" s="18">
        <v>0</v>
      </c>
      <c r="BB1007" s="18">
        <v>0</v>
      </c>
      <c r="BC1007" s="45"/>
      <c r="BD1007" s="48"/>
      <c r="BE1007" s="51"/>
      <c r="BF1007" s="51"/>
      <c r="BG1007" s="54"/>
      <c r="BH1007" s="56" t="s">
        <v>83</v>
      </c>
    </row>
    <row r="1008" spans="1:60" ht="16.2" x14ac:dyDescent="0.25">
      <c r="A1008" s="41" t="s">
        <v>77</v>
      </c>
      <c r="B1008" s="42" t="s">
        <v>923</v>
      </c>
      <c r="C1008" s="41">
        <v>-1</v>
      </c>
      <c r="D1008" s="41" t="s">
        <v>80</v>
      </c>
      <c r="E1008" s="41" t="s">
        <v>924</v>
      </c>
      <c r="F1008" s="41" t="s">
        <v>77</v>
      </c>
      <c r="G1008" s="43">
        <v>44295</v>
      </c>
      <c r="H1008" s="19" t="s">
        <v>96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192</v>
      </c>
      <c r="AC1008" s="19">
        <v>0</v>
      </c>
      <c r="AD1008" s="19">
        <v>0</v>
      </c>
      <c r="AE1008" s="19">
        <v>384</v>
      </c>
      <c r="AF1008" s="19">
        <v>192</v>
      </c>
      <c r="AG1008" s="19">
        <v>0</v>
      </c>
      <c r="AH1008" s="19">
        <v>0</v>
      </c>
      <c r="AI1008" s="19">
        <v>384</v>
      </c>
      <c r="AJ1008" s="19">
        <v>192</v>
      </c>
      <c r="AK1008" s="19">
        <v>0</v>
      </c>
      <c r="AL1008" s="19">
        <v>0</v>
      </c>
      <c r="AM1008" s="19">
        <v>192</v>
      </c>
      <c r="AN1008" s="19">
        <v>192</v>
      </c>
      <c r="AO1008" s="19">
        <v>0</v>
      </c>
      <c r="AP1008" s="19">
        <v>0</v>
      </c>
      <c r="AQ1008" s="19">
        <v>192</v>
      </c>
      <c r="AR1008" s="19">
        <v>0</v>
      </c>
      <c r="AS1008" s="19">
        <v>0</v>
      </c>
      <c r="AT1008" s="19">
        <v>0</v>
      </c>
      <c r="AU1008" s="19">
        <v>0</v>
      </c>
      <c r="AV1008" s="19">
        <v>0</v>
      </c>
      <c r="AW1008" s="19">
        <v>0</v>
      </c>
      <c r="AX1008" s="19">
        <v>0</v>
      </c>
      <c r="AY1008" s="19">
        <v>0</v>
      </c>
      <c r="AZ1008" s="19">
        <v>0</v>
      </c>
      <c r="BA1008" s="19">
        <v>0</v>
      </c>
      <c r="BB1008" s="19">
        <v>0</v>
      </c>
      <c r="BC1008" s="46"/>
      <c r="BD1008" s="49"/>
      <c r="BE1008" s="52"/>
      <c r="BF1008" s="52"/>
      <c r="BG1008" s="55"/>
      <c r="BH1008" s="56" t="s">
        <v>83</v>
      </c>
    </row>
    <row r="1009" spans="1:60" ht="16.2" x14ac:dyDescent="0.25">
      <c r="A1009" s="41" t="s">
        <v>77</v>
      </c>
      <c r="B1009" s="42" t="s">
        <v>923</v>
      </c>
      <c r="C1009" s="41">
        <v>-2</v>
      </c>
      <c r="D1009" s="41" t="s">
        <v>80</v>
      </c>
      <c r="E1009" s="41" t="s">
        <v>924</v>
      </c>
      <c r="F1009" s="41" t="s">
        <v>77</v>
      </c>
      <c r="G1009" s="43">
        <v>44296</v>
      </c>
      <c r="H1009" s="17" t="s">
        <v>82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192</v>
      </c>
      <c r="AC1009" s="17">
        <v>0</v>
      </c>
      <c r="AD1009" s="17">
        <v>0</v>
      </c>
      <c r="AE1009" s="17">
        <v>384</v>
      </c>
      <c r="AF1009" s="17">
        <v>192</v>
      </c>
      <c r="AG1009" s="17">
        <v>0</v>
      </c>
      <c r="AH1009" s="17">
        <v>0</v>
      </c>
      <c r="AI1009" s="17">
        <v>384</v>
      </c>
      <c r="AJ1009" s="17">
        <v>192</v>
      </c>
      <c r="AK1009" s="17">
        <v>0</v>
      </c>
      <c r="AL1009" s="17">
        <v>0</v>
      </c>
      <c r="AM1009" s="17">
        <v>192</v>
      </c>
      <c r="AN1009" s="17">
        <v>192</v>
      </c>
      <c r="AO1009" s="17">
        <v>0</v>
      </c>
      <c r="AP1009" s="17">
        <v>0</v>
      </c>
      <c r="AQ1009" s="17">
        <v>192</v>
      </c>
      <c r="AR1009" s="17">
        <v>0</v>
      </c>
      <c r="AS1009" s="17">
        <v>0</v>
      </c>
      <c r="AT1009" s="17">
        <v>0</v>
      </c>
      <c r="AU1009" s="17">
        <v>0</v>
      </c>
      <c r="AV1009" s="17">
        <v>0</v>
      </c>
      <c r="AW1009" s="17">
        <v>0</v>
      </c>
      <c r="AX1009" s="17">
        <v>0</v>
      </c>
      <c r="AY1009" s="17">
        <v>0</v>
      </c>
      <c r="AZ1009" s="17">
        <v>0</v>
      </c>
      <c r="BA1009" s="17">
        <v>0</v>
      </c>
      <c r="BB1009" s="17">
        <v>0</v>
      </c>
      <c r="BC1009" s="44">
        <f t="shared" ref="BC1009" si="1336">SUM(I1009:BB1009)</f>
        <v>1920</v>
      </c>
      <c r="BD1009" s="47">
        <f t="shared" ref="BD1009" si="1337">SUM(I1010:BB1010)</f>
        <v>1920</v>
      </c>
      <c r="BE1009" s="50">
        <f t="shared" ref="BE1009" si="1338">SUM(I1011:BB1011)</f>
        <v>1920</v>
      </c>
      <c r="BF1009" s="50">
        <f t="shared" ref="BF1009" si="1339">BE1009-BC1009</f>
        <v>0</v>
      </c>
      <c r="BG1009" s="53">
        <v>0.84940000000000004</v>
      </c>
      <c r="BH1009" s="56" t="s">
        <v>83</v>
      </c>
    </row>
    <row r="1010" spans="1:60" ht="16.2" x14ac:dyDescent="0.25">
      <c r="A1010" s="41" t="s">
        <v>77</v>
      </c>
      <c r="B1010" s="42" t="s">
        <v>923</v>
      </c>
      <c r="C1010" s="41">
        <v>-2</v>
      </c>
      <c r="D1010" s="41" t="s">
        <v>80</v>
      </c>
      <c r="E1010" s="41" t="s">
        <v>924</v>
      </c>
      <c r="F1010" s="41" t="s">
        <v>77</v>
      </c>
      <c r="G1010" s="43">
        <v>44296</v>
      </c>
      <c r="H1010" s="18" t="s">
        <v>89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192</v>
      </c>
      <c r="AC1010" s="18">
        <v>0</v>
      </c>
      <c r="AD1010" s="18">
        <v>0</v>
      </c>
      <c r="AE1010" s="18">
        <v>384</v>
      </c>
      <c r="AF1010" s="18">
        <v>192</v>
      </c>
      <c r="AG1010" s="18">
        <v>0</v>
      </c>
      <c r="AH1010" s="18">
        <v>0</v>
      </c>
      <c r="AI1010" s="18">
        <v>384</v>
      </c>
      <c r="AJ1010" s="18">
        <v>192</v>
      </c>
      <c r="AK1010" s="18">
        <v>0</v>
      </c>
      <c r="AL1010" s="18">
        <v>0</v>
      </c>
      <c r="AM1010" s="18">
        <v>192</v>
      </c>
      <c r="AN1010" s="18">
        <v>192</v>
      </c>
      <c r="AO1010" s="18">
        <v>0</v>
      </c>
      <c r="AP1010" s="18">
        <v>0</v>
      </c>
      <c r="AQ1010" s="18">
        <v>192</v>
      </c>
      <c r="AR1010" s="18">
        <v>0</v>
      </c>
      <c r="AS1010" s="18">
        <v>0</v>
      </c>
      <c r="AT1010" s="18">
        <v>0</v>
      </c>
      <c r="AU1010" s="18">
        <v>0</v>
      </c>
      <c r="AV1010" s="18">
        <v>0</v>
      </c>
      <c r="AW1010" s="18">
        <v>0</v>
      </c>
      <c r="AX1010" s="18">
        <v>0</v>
      </c>
      <c r="AY1010" s="18">
        <v>0</v>
      </c>
      <c r="AZ1010" s="18">
        <v>0</v>
      </c>
      <c r="BA1010" s="18">
        <v>0</v>
      </c>
      <c r="BB1010" s="18">
        <v>0</v>
      </c>
      <c r="BC1010" s="45"/>
      <c r="BD1010" s="48"/>
      <c r="BE1010" s="51"/>
      <c r="BF1010" s="51"/>
      <c r="BG1010" s="54"/>
      <c r="BH1010" s="56" t="s">
        <v>83</v>
      </c>
    </row>
    <row r="1011" spans="1:60" ht="16.2" x14ac:dyDescent="0.25">
      <c r="A1011" s="41" t="s">
        <v>77</v>
      </c>
      <c r="B1011" s="42" t="s">
        <v>923</v>
      </c>
      <c r="C1011" s="41">
        <v>-2</v>
      </c>
      <c r="D1011" s="41" t="s">
        <v>80</v>
      </c>
      <c r="E1011" s="41" t="s">
        <v>924</v>
      </c>
      <c r="F1011" s="41" t="s">
        <v>77</v>
      </c>
      <c r="G1011" s="43">
        <v>44296</v>
      </c>
      <c r="H1011" s="19" t="s">
        <v>96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192</v>
      </c>
      <c r="AC1011" s="19">
        <v>0</v>
      </c>
      <c r="AD1011" s="19">
        <v>0</v>
      </c>
      <c r="AE1011" s="19">
        <v>384</v>
      </c>
      <c r="AF1011" s="19">
        <v>192</v>
      </c>
      <c r="AG1011" s="19">
        <v>0</v>
      </c>
      <c r="AH1011" s="19">
        <v>0</v>
      </c>
      <c r="AI1011" s="19">
        <v>384</v>
      </c>
      <c r="AJ1011" s="19">
        <v>192</v>
      </c>
      <c r="AK1011" s="19">
        <v>0</v>
      </c>
      <c r="AL1011" s="19">
        <v>0</v>
      </c>
      <c r="AM1011" s="19">
        <v>192</v>
      </c>
      <c r="AN1011" s="19">
        <v>192</v>
      </c>
      <c r="AO1011" s="19">
        <v>0</v>
      </c>
      <c r="AP1011" s="19">
        <v>0</v>
      </c>
      <c r="AQ1011" s="19">
        <v>192</v>
      </c>
      <c r="AR1011" s="19">
        <v>0</v>
      </c>
      <c r="AS1011" s="19">
        <v>0</v>
      </c>
      <c r="AT1011" s="19">
        <v>0</v>
      </c>
      <c r="AU1011" s="19">
        <v>0</v>
      </c>
      <c r="AV1011" s="19">
        <v>0</v>
      </c>
      <c r="AW1011" s="19">
        <v>0</v>
      </c>
      <c r="AX1011" s="19">
        <v>0</v>
      </c>
      <c r="AY1011" s="19">
        <v>0</v>
      </c>
      <c r="AZ1011" s="19">
        <v>0</v>
      </c>
      <c r="BA1011" s="19">
        <v>0</v>
      </c>
      <c r="BB1011" s="19">
        <v>0</v>
      </c>
      <c r="BC1011" s="46"/>
      <c r="BD1011" s="49"/>
      <c r="BE1011" s="52"/>
      <c r="BF1011" s="52"/>
      <c r="BG1011" s="55"/>
      <c r="BH1011" s="56" t="s">
        <v>83</v>
      </c>
    </row>
    <row r="1012" spans="1:60" ht="16.2" x14ac:dyDescent="0.25">
      <c r="A1012" s="41" t="s">
        <v>77</v>
      </c>
      <c r="B1012" s="42" t="s">
        <v>6524</v>
      </c>
      <c r="C1012" s="41" t="s">
        <v>79</v>
      </c>
      <c r="D1012" s="41" t="s">
        <v>80</v>
      </c>
      <c r="E1012" s="41" t="s">
        <v>6515</v>
      </c>
      <c r="F1012" s="41" t="s">
        <v>77</v>
      </c>
      <c r="G1012" s="43">
        <v>44306</v>
      </c>
      <c r="H1012" s="17" t="s">
        <v>82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6</v>
      </c>
      <c r="O1012" s="17">
        <v>0</v>
      </c>
      <c r="P1012" s="17">
        <v>10</v>
      </c>
      <c r="Q1012" s="17">
        <v>17</v>
      </c>
      <c r="R1012" s="17">
        <v>0</v>
      </c>
      <c r="S1012" s="17">
        <v>29</v>
      </c>
      <c r="T1012" s="17">
        <v>28</v>
      </c>
      <c r="U1012" s="17">
        <v>0</v>
      </c>
      <c r="V1012" s="17">
        <v>0</v>
      </c>
      <c r="W1012" s="17">
        <v>61</v>
      </c>
      <c r="X1012" s="17">
        <v>96</v>
      </c>
      <c r="Y1012" s="17">
        <v>0</v>
      </c>
      <c r="Z1012" s="17">
        <v>0</v>
      </c>
      <c r="AA1012" s="17">
        <v>85</v>
      </c>
      <c r="AB1012" s="17">
        <v>137</v>
      </c>
      <c r="AC1012" s="17">
        <v>0</v>
      </c>
      <c r="AD1012" s="17">
        <v>0</v>
      </c>
      <c r="AE1012" s="17">
        <v>197</v>
      </c>
      <c r="AF1012" s="17">
        <v>199</v>
      </c>
      <c r="AG1012" s="17">
        <v>0</v>
      </c>
      <c r="AH1012" s="17">
        <v>0</v>
      </c>
      <c r="AI1012" s="17">
        <v>312</v>
      </c>
      <c r="AJ1012" s="17">
        <v>194</v>
      </c>
      <c r="AK1012" s="17">
        <v>0</v>
      </c>
      <c r="AL1012" s="17">
        <v>0</v>
      </c>
      <c r="AM1012" s="17">
        <v>186</v>
      </c>
      <c r="AN1012" s="17">
        <v>139</v>
      </c>
      <c r="AO1012" s="17">
        <v>0</v>
      </c>
      <c r="AP1012" s="17">
        <v>0</v>
      </c>
      <c r="AQ1012" s="17">
        <v>104</v>
      </c>
      <c r="AR1012" s="17">
        <v>41</v>
      </c>
      <c r="AS1012" s="17">
        <v>0</v>
      </c>
      <c r="AT1012" s="17">
        <v>0</v>
      </c>
      <c r="AU1012" s="17">
        <v>36</v>
      </c>
      <c r="AV1012" s="17">
        <v>10</v>
      </c>
      <c r="AW1012" s="17">
        <v>0</v>
      </c>
      <c r="AX1012" s="17">
        <v>0</v>
      </c>
      <c r="AY1012" s="17">
        <v>7</v>
      </c>
      <c r="AZ1012" s="17">
        <v>4</v>
      </c>
      <c r="BA1012" s="17">
        <v>0</v>
      </c>
      <c r="BB1012" s="17">
        <v>0</v>
      </c>
      <c r="BC1012" s="44">
        <f t="shared" ref="BC1012" si="1340">SUM(I1012:BB1012)</f>
        <v>1898</v>
      </c>
      <c r="BD1012" s="47">
        <f t="shared" ref="BD1012" si="1341">SUM(I1013:BB1013)</f>
        <v>1898</v>
      </c>
      <c r="BE1012" s="50">
        <f t="shared" ref="BE1012" si="1342">SUM(I1014:BB1014)</f>
        <v>1898</v>
      </c>
      <c r="BF1012" s="50">
        <f t="shared" ref="BF1012" si="1343">BE1012-BC1012</f>
        <v>0</v>
      </c>
      <c r="BG1012" s="53">
        <v>0.85040000000000004</v>
      </c>
      <c r="BH1012" s="56" t="s">
        <v>83</v>
      </c>
    </row>
    <row r="1013" spans="1:60" ht="16.2" x14ac:dyDescent="0.25">
      <c r="A1013" s="41" t="s">
        <v>77</v>
      </c>
      <c r="B1013" s="42" t="s">
        <v>6524</v>
      </c>
      <c r="C1013" s="41" t="s">
        <v>79</v>
      </c>
      <c r="D1013" s="41" t="s">
        <v>80</v>
      </c>
      <c r="E1013" s="41" t="s">
        <v>6515</v>
      </c>
      <c r="F1013" s="41" t="s">
        <v>77</v>
      </c>
      <c r="G1013" s="43">
        <v>44306</v>
      </c>
      <c r="H1013" s="18" t="s">
        <v>89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6</v>
      </c>
      <c r="O1013" s="18">
        <v>0</v>
      </c>
      <c r="P1013" s="18">
        <v>10</v>
      </c>
      <c r="Q1013" s="18">
        <v>17</v>
      </c>
      <c r="R1013" s="18">
        <v>0</v>
      </c>
      <c r="S1013" s="18">
        <v>29</v>
      </c>
      <c r="T1013" s="18">
        <v>28</v>
      </c>
      <c r="U1013" s="18">
        <v>0</v>
      </c>
      <c r="V1013" s="18">
        <v>0</v>
      </c>
      <c r="W1013" s="18">
        <v>61</v>
      </c>
      <c r="X1013" s="18">
        <v>96</v>
      </c>
      <c r="Y1013" s="18">
        <v>0</v>
      </c>
      <c r="Z1013" s="18">
        <v>0</v>
      </c>
      <c r="AA1013" s="18">
        <v>85</v>
      </c>
      <c r="AB1013" s="18">
        <v>137</v>
      </c>
      <c r="AC1013" s="18">
        <v>0</v>
      </c>
      <c r="AD1013" s="18">
        <v>0</v>
      </c>
      <c r="AE1013" s="18">
        <v>197</v>
      </c>
      <c r="AF1013" s="18">
        <v>199</v>
      </c>
      <c r="AG1013" s="18">
        <v>0</v>
      </c>
      <c r="AH1013" s="18">
        <v>0</v>
      </c>
      <c r="AI1013" s="18">
        <v>312</v>
      </c>
      <c r="AJ1013" s="18">
        <v>194</v>
      </c>
      <c r="AK1013" s="18">
        <v>0</v>
      </c>
      <c r="AL1013" s="18">
        <v>0</v>
      </c>
      <c r="AM1013" s="18">
        <v>186</v>
      </c>
      <c r="AN1013" s="18">
        <v>139</v>
      </c>
      <c r="AO1013" s="18">
        <v>0</v>
      </c>
      <c r="AP1013" s="18">
        <v>0</v>
      </c>
      <c r="AQ1013" s="18">
        <v>104</v>
      </c>
      <c r="AR1013" s="18">
        <v>41</v>
      </c>
      <c r="AS1013" s="18">
        <v>0</v>
      </c>
      <c r="AT1013" s="18">
        <v>0</v>
      </c>
      <c r="AU1013" s="18">
        <v>36</v>
      </c>
      <c r="AV1013" s="18">
        <v>10</v>
      </c>
      <c r="AW1013" s="18">
        <v>0</v>
      </c>
      <c r="AX1013" s="18">
        <v>0</v>
      </c>
      <c r="AY1013" s="18">
        <v>7</v>
      </c>
      <c r="AZ1013" s="18">
        <v>4</v>
      </c>
      <c r="BA1013" s="18">
        <v>0</v>
      </c>
      <c r="BB1013" s="18">
        <v>0</v>
      </c>
      <c r="BC1013" s="45"/>
      <c r="BD1013" s="48"/>
      <c r="BE1013" s="51"/>
      <c r="BF1013" s="51"/>
      <c r="BG1013" s="54"/>
      <c r="BH1013" s="56" t="s">
        <v>83</v>
      </c>
    </row>
    <row r="1014" spans="1:60" ht="16.2" x14ac:dyDescent="0.25">
      <c r="A1014" s="41" t="s">
        <v>77</v>
      </c>
      <c r="B1014" s="42" t="s">
        <v>6524</v>
      </c>
      <c r="C1014" s="41" t="s">
        <v>79</v>
      </c>
      <c r="D1014" s="41" t="s">
        <v>80</v>
      </c>
      <c r="E1014" s="41" t="s">
        <v>6515</v>
      </c>
      <c r="F1014" s="41" t="s">
        <v>77</v>
      </c>
      <c r="G1014" s="43">
        <v>44306</v>
      </c>
      <c r="H1014" s="19" t="s">
        <v>96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19">
        <v>6</v>
      </c>
      <c r="O1014" s="19">
        <v>0</v>
      </c>
      <c r="P1014" s="19">
        <v>10</v>
      </c>
      <c r="Q1014" s="19">
        <v>17</v>
      </c>
      <c r="R1014" s="19">
        <v>0</v>
      </c>
      <c r="S1014" s="19">
        <v>29</v>
      </c>
      <c r="T1014" s="19">
        <v>28</v>
      </c>
      <c r="U1014" s="19">
        <v>0</v>
      </c>
      <c r="V1014" s="19">
        <v>0</v>
      </c>
      <c r="W1014" s="19">
        <v>61</v>
      </c>
      <c r="X1014" s="19">
        <v>96</v>
      </c>
      <c r="Y1014" s="19">
        <v>0</v>
      </c>
      <c r="Z1014" s="19">
        <v>0</v>
      </c>
      <c r="AA1014" s="19">
        <v>85</v>
      </c>
      <c r="AB1014" s="19">
        <v>137</v>
      </c>
      <c r="AC1014" s="19">
        <v>0</v>
      </c>
      <c r="AD1014" s="19">
        <v>0</v>
      </c>
      <c r="AE1014" s="19">
        <v>197</v>
      </c>
      <c r="AF1014" s="19">
        <v>199</v>
      </c>
      <c r="AG1014" s="19">
        <v>0</v>
      </c>
      <c r="AH1014" s="19">
        <v>0</v>
      </c>
      <c r="AI1014" s="19">
        <v>312</v>
      </c>
      <c r="AJ1014" s="19">
        <v>194</v>
      </c>
      <c r="AK1014" s="19">
        <v>0</v>
      </c>
      <c r="AL1014" s="19">
        <v>0</v>
      </c>
      <c r="AM1014" s="19">
        <v>186</v>
      </c>
      <c r="AN1014" s="19">
        <v>139</v>
      </c>
      <c r="AO1014" s="19">
        <v>0</v>
      </c>
      <c r="AP1014" s="19">
        <v>0</v>
      </c>
      <c r="AQ1014" s="19">
        <v>104</v>
      </c>
      <c r="AR1014" s="19">
        <v>41</v>
      </c>
      <c r="AS1014" s="19">
        <v>0</v>
      </c>
      <c r="AT1014" s="19">
        <v>0</v>
      </c>
      <c r="AU1014" s="19">
        <v>36</v>
      </c>
      <c r="AV1014" s="19">
        <v>10</v>
      </c>
      <c r="AW1014" s="19">
        <v>0</v>
      </c>
      <c r="AX1014" s="19">
        <v>0</v>
      </c>
      <c r="AY1014" s="19">
        <v>7</v>
      </c>
      <c r="AZ1014" s="19">
        <v>4</v>
      </c>
      <c r="BA1014" s="19">
        <v>0</v>
      </c>
      <c r="BB1014" s="19">
        <v>0</v>
      </c>
      <c r="BC1014" s="46"/>
      <c r="BD1014" s="49"/>
      <c r="BE1014" s="52"/>
      <c r="BF1014" s="52"/>
      <c r="BG1014" s="55"/>
      <c r="BH1014" s="56" t="s">
        <v>83</v>
      </c>
    </row>
    <row r="1015" spans="1:60" ht="16.2" x14ac:dyDescent="0.25">
      <c r="A1015" s="41" t="s">
        <v>77</v>
      </c>
      <c r="B1015" s="42" t="s">
        <v>1089</v>
      </c>
      <c r="C1015" s="41" t="s">
        <v>79</v>
      </c>
      <c r="D1015" s="41" t="s">
        <v>333</v>
      </c>
      <c r="E1015" s="41" t="s">
        <v>334</v>
      </c>
      <c r="F1015" s="41" t="s">
        <v>77</v>
      </c>
      <c r="G1015" s="43">
        <v>44299</v>
      </c>
      <c r="H1015" s="17" t="s">
        <v>82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151</v>
      </c>
      <c r="AB1015" s="17">
        <v>206</v>
      </c>
      <c r="AC1015" s="17">
        <v>0</v>
      </c>
      <c r="AD1015" s="17">
        <v>0</v>
      </c>
      <c r="AE1015" s="17">
        <v>180</v>
      </c>
      <c r="AF1015" s="17">
        <v>267</v>
      </c>
      <c r="AG1015" s="17">
        <v>0</v>
      </c>
      <c r="AH1015" s="17">
        <v>0</v>
      </c>
      <c r="AI1015" s="17">
        <v>293</v>
      </c>
      <c r="AJ1015" s="17">
        <v>0</v>
      </c>
      <c r="AK1015" s="17">
        <v>0</v>
      </c>
      <c r="AL1015" s="17">
        <v>0</v>
      </c>
      <c r="AM1015" s="17">
        <v>0</v>
      </c>
      <c r="AN1015" s="17">
        <v>0</v>
      </c>
      <c r="AO1015" s="17">
        <v>0</v>
      </c>
      <c r="AP1015" s="17">
        <v>0</v>
      </c>
      <c r="AQ1015" s="17">
        <v>224</v>
      </c>
      <c r="AR1015" s="17">
        <v>297</v>
      </c>
      <c r="AS1015" s="17">
        <v>0</v>
      </c>
      <c r="AT1015" s="17">
        <v>0</v>
      </c>
      <c r="AU1015" s="17">
        <v>0</v>
      </c>
      <c r="AV1015" s="17">
        <v>190</v>
      </c>
      <c r="AW1015" s="17">
        <v>0</v>
      </c>
      <c r="AX1015" s="17">
        <v>0</v>
      </c>
      <c r="AY1015" s="17">
        <v>0</v>
      </c>
      <c r="AZ1015" s="17">
        <v>77</v>
      </c>
      <c r="BA1015" s="17">
        <v>0</v>
      </c>
      <c r="BB1015" s="17">
        <v>0</v>
      </c>
      <c r="BC1015" s="44">
        <f t="shared" ref="BC1015" si="1344">SUM(I1015:BB1015)</f>
        <v>1885</v>
      </c>
      <c r="BD1015" s="47">
        <f t="shared" ref="BD1015" si="1345">SUM(I1016:BB1016)</f>
        <v>1885</v>
      </c>
      <c r="BE1015" s="50">
        <f t="shared" ref="BE1015" si="1346">SUM(I1017:BB1017)</f>
        <v>1885</v>
      </c>
      <c r="BF1015" s="50">
        <f t="shared" ref="BF1015" si="1347">BE1015-BC1015</f>
        <v>0</v>
      </c>
      <c r="BG1015" s="53">
        <v>0.87380000000000002</v>
      </c>
      <c r="BH1015" s="56" t="s">
        <v>83</v>
      </c>
    </row>
    <row r="1016" spans="1:60" ht="16.2" x14ac:dyDescent="0.25">
      <c r="A1016" s="41" t="s">
        <v>77</v>
      </c>
      <c r="B1016" s="42" t="s">
        <v>1089</v>
      </c>
      <c r="C1016" s="41" t="s">
        <v>79</v>
      </c>
      <c r="D1016" s="41" t="s">
        <v>333</v>
      </c>
      <c r="E1016" s="41" t="s">
        <v>334</v>
      </c>
      <c r="F1016" s="41" t="s">
        <v>77</v>
      </c>
      <c r="G1016" s="43">
        <v>44299</v>
      </c>
      <c r="H1016" s="18" t="s">
        <v>89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151</v>
      </c>
      <c r="AB1016" s="18">
        <v>206</v>
      </c>
      <c r="AC1016" s="18">
        <v>0</v>
      </c>
      <c r="AD1016" s="18">
        <v>0</v>
      </c>
      <c r="AE1016" s="18">
        <v>180</v>
      </c>
      <c r="AF1016" s="18">
        <v>267</v>
      </c>
      <c r="AG1016" s="18">
        <v>0</v>
      </c>
      <c r="AH1016" s="18">
        <v>0</v>
      </c>
      <c r="AI1016" s="18">
        <v>293</v>
      </c>
      <c r="AJ1016" s="18">
        <v>0</v>
      </c>
      <c r="AK1016" s="18">
        <v>0</v>
      </c>
      <c r="AL1016" s="18">
        <v>0</v>
      </c>
      <c r="AM1016" s="18">
        <v>0</v>
      </c>
      <c r="AN1016" s="18">
        <v>0</v>
      </c>
      <c r="AO1016" s="18">
        <v>0</v>
      </c>
      <c r="AP1016" s="18">
        <v>0</v>
      </c>
      <c r="AQ1016" s="18">
        <v>224</v>
      </c>
      <c r="AR1016" s="18">
        <v>297</v>
      </c>
      <c r="AS1016" s="18">
        <v>0</v>
      </c>
      <c r="AT1016" s="18">
        <v>0</v>
      </c>
      <c r="AU1016" s="18">
        <v>0</v>
      </c>
      <c r="AV1016" s="18">
        <v>190</v>
      </c>
      <c r="AW1016" s="18">
        <v>0</v>
      </c>
      <c r="AX1016" s="18">
        <v>0</v>
      </c>
      <c r="AY1016" s="18">
        <v>0</v>
      </c>
      <c r="AZ1016" s="18">
        <v>77</v>
      </c>
      <c r="BA1016" s="18">
        <v>0</v>
      </c>
      <c r="BB1016" s="18">
        <v>0</v>
      </c>
      <c r="BC1016" s="45"/>
      <c r="BD1016" s="48"/>
      <c r="BE1016" s="51"/>
      <c r="BF1016" s="51"/>
      <c r="BG1016" s="54"/>
      <c r="BH1016" s="56" t="s">
        <v>83</v>
      </c>
    </row>
    <row r="1017" spans="1:60" ht="16.2" x14ac:dyDescent="0.25">
      <c r="A1017" s="41" t="s">
        <v>77</v>
      </c>
      <c r="B1017" s="42" t="s">
        <v>1089</v>
      </c>
      <c r="C1017" s="41" t="s">
        <v>79</v>
      </c>
      <c r="D1017" s="41" t="s">
        <v>333</v>
      </c>
      <c r="E1017" s="41" t="s">
        <v>334</v>
      </c>
      <c r="F1017" s="41" t="s">
        <v>77</v>
      </c>
      <c r="G1017" s="43">
        <v>44299</v>
      </c>
      <c r="H1017" s="19" t="s">
        <v>96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151</v>
      </c>
      <c r="AB1017" s="19">
        <v>206</v>
      </c>
      <c r="AC1017" s="19">
        <v>0</v>
      </c>
      <c r="AD1017" s="19">
        <v>0</v>
      </c>
      <c r="AE1017" s="19">
        <v>180</v>
      </c>
      <c r="AF1017" s="19">
        <v>267</v>
      </c>
      <c r="AG1017" s="19">
        <v>0</v>
      </c>
      <c r="AH1017" s="19">
        <v>0</v>
      </c>
      <c r="AI1017" s="19">
        <v>293</v>
      </c>
      <c r="AJ1017" s="19">
        <v>0</v>
      </c>
      <c r="AK1017" s="19">
        <v>0</v>
      </c>
      <c r="AL1017" s="19">
        <v>0</v>
      </c>
      <c r="AM1017" s="19">
        <v>0</v>
      </c>
      <c r="AN1017" s="19">
        <v>0</v>
      </c>
      <c r="AO1017" s="19">
        <v>0</v>
      </c>
      <c r="AP1017" s="19">
        <v>0</v>
      </c>
      <c r="AQ1017" s="19">
        <v>224</v>
      </c>
      <c r="AR1017" s="19">
        <v>297</v>
      </c>
      <c r="AS1017" s="19">
        <v>0</v>
      </c>
      <c r="AT1017" s="19">
        <v>0</v>
      </c>
      <c r="AU1017" s="19">
        <v>0</v>
      </c>
      <c r="AV1017" s="19">
        <v>190</v>
      </c>
      <c r="AW1017" s="19">
        <v>0</v>
      </c>
      <c r="AX1017" s="19">
        <v>0</v>
      </c>
      <c r="AY1017" s="19">
        <v>0</v>
      </c>
      <c r="AZ1017" s="19">
        <v>77</v>
      </c>
      <c r="BA1017" s="19">
        <v>0</v>
      </c>
      <c r="BB1017" s="19">
        <v>0</v>
      </c>
      <c r="BC1017" s="46"/>
      <c r="BD1017" s="49"/>
      <c r="BE1017" s="52"/>
      <c r="BF1017" s="52"/>
      <c r="BG1017" s="55"/>
      <c r="BH1017" s="56" t="s">
        <v>83</v>
      </c>
    </row>
    <row r="1018" spans="1:60" ht="16.2" x14ac:dyDescent="0.25">
      <c r="A1018" s="41" t="s">
        <v>77</v>
      </c>
      <c r="B1018" s="42" t="s">
        <v>6720</v>
      </c>
      <c r="C1018" s="41" t="s">
        <v>79</v>
      </c>
      <c r="D1018" s="41" t="s">
        <v>1217</v>
      </c>
      <c r="E1018" s="41" t="s">
        <v>2232</v>
      </c>
      <c r="F1018" s="41" t="s">
        <v>77</v>
      </c>
      <c r="G1018" s="43">
        <v>44314</v>
      </c>
      <c r="H1018" s="17" t="s">
        <v>82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230</v>
      </c>
      <c r="R1018" s="17">
        <v>0</v>
      </c>
      <c r="S1018" s="17">
        <v>230</v>
      </c>
      <c r="T1018" s="17">
        <v>320</v>
      </c>
      <c r="U1018" s="17">
        <v>0</v>
      </c>
      <c r="V1018" s="17">
        <v>0</v>
      </c>
      <c r="W1018" s="17">
        <v>320</v>
      </c>
      <c r="X1018" s="17">
        <v>310</v>
      </c>
      <c r="Y1018" s="17">
        <v>0</v>
      </c>
      <c r="Z1018" s="17">
        <v>0</v>
      </c>
      <c r="AA1018" s="17">
        <v>220</v>
      </c>
      <c r="AB1018" s="17">
        <v>120</v>
      </c>
      <c r="AC1018" s="17">
        <v>0</v>
      </c>
      <c r="AD1018" s="17">
        <v>0</v>
      </c>
      <c r="AE1018" s="17">
        <v>20</v>
      </c>
      <c r="AF1018" s="17">
        <v>30</v>
      </c>
      <c r="AG1018" s="17">
        <v>0</v>
      </c>
      <c r="AH1018" s="17">
        <v>0</v>
      </c>
      <c r="AI1018" s="17">
        <v>0</v>
      </c>
      <c r="AJ1018" s="17">
        <v>0</v>
      </c>
      <c r="AK1018" s="17">
        <v>0</v>
      </c>
      <c r="AL1018" s="17">
        <v>0</v>
      </c>
      <c r="AM1018" s="17">
        <v>0</v>
      </c>
      <c r="AN1018" s="17">
        <v>0</v>
      </c>
      <c r="AO1018" s="17">
        <v>0</v>
      </c>
      <c r="AP1018" s="17">
        <v>0</v>
      </c>
      <c r="AQ1018" s="17">
        <v>0</v>
      </c>
      <c r="AR1018" s="17">
        <v>0</v>
      </c>
      <c r="AS1018" s="17">
        <v>0</v>
      </c>
      <c r="AT1018" s="17">
        <v>0</v>
      </c>
      <c r="AU1018" s="17">
        <v>0</v>
      </c>
      <c r="AV1018" s="17">
        <v>0</v>
      </c>
      <c r="AW1018" s="17">
        <v>0</v>
      </c>
      <c r="AX1018" s="17">
        <v>0</v>
      </c>
      <c r="AY1018" s="17">
        <v>0</v>
      </c>
      <c r="AZ1018" s="17">
        <v>0</v>
      </c>
      <c r="BA1018" s="17">
        <v>0</v>
      </c>
      <c r="BB1018" s="17">
        <v>0</v>
      </c>
      <c r="BC1018" s="44">
        <f t="shared" ref="BC1018" si="1348">SUM(I1018:BB1018)</f>
        <v>1800</v>
      </c>
      <c r="BD1018" s="47">
        <f t="shared" ref="BD1018" si="1349">SUM(I1019:BB1019)</f>
        <v>1800</v>
      </c>
      <c r="BE1018" s="50">
        <f t="shared" ref="BE1018" si="1350">SUM(I1020:BB1020)</f>
        <v>1800</v>
      </c>
      <c r="BF1018" s="50">
        <f t="shared" ref="BF1018" si="1351">BE1018-BC1018</f>
        <v>0</v>
      </c>
      <c r="BG1018" s="53">
        <v>0.8367</v>
      </c>
      <c r="BH1018" s="56" t="s">
        <v>83</v>
      </c>
    </row>
    <row r="1019" spans="1:60" ht="16.2" x14ac:dyDescent="0.25">
      <c r="A1019" s="41" t="s">
        <v>77</v>
      </c>
      <c r="B1019" s="42" t="s">
        <v>6720</v>
      </c>
      <c r="C1019" s="41" t="s">
        <v>79</v>
      </c>
      <c r="D1019" s="41" t="s">
        <v>1217</v>
      </c>
      <c r="E1019" s="41" t="s">
        <v>2232</v>
      </c>
      <c r="F1019" s="41" t="s">
        <v>77</v>
      </c>
      <c r="G1019" s="43">
        <v>44314</v>
      </c>
      <c r="H1019" s="18" t="s">
        <v>89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230</v>
      </c>
      <c r="R1019" s="18">
        <v>0</v>
      </c>
      <c r="S1019" s="18">
        <v>230</v>
      </c>
      <c r="T1019" s="18">
        <v>320</v>
      </c>
      <c r="U1019" s="18">
        <v>0</v>
      </c>
      <c r="V1019" s="18">
        <v>0</v>
      </c>
      <c r="W1019" s="18">
        <v>320</v>
      </c>
      <c r="X1019" s="18">
        <v>310</v>
      </c>
      <c r="Y1019" s="18">
        <v>0</v>
      </c>
      <c r="Z1019" s="18">
        <v>0</v>
      </c>
      <c r="AA1019" s="18">
        <v>220</v>
      </c>
      <c r="AB1019" s="18">
        <v>120</v>
      </c>
      <c r="AC1019" s="18">
        <v>0</v>
      </c>
      <c r="AD1019" s="18">
        <v>0</v>
      </c>
      <c r="AE1019" s="18">
        <v>20</v>
      </c>
      <c r="AF1019" s="18">
        <v>30</v>
      </c>
      <c r="AG1019" s="18">
        <v>0</v>
      </c>
      <c r="AH1019" s="18">
        <v>0</v>
      </c>
      <c r="AI1019" s="18">
        <v>0</v>
      </c>
      <c r="AJ1019" s="18">
        <v>0</v>
      </c>
      <c r="AK1019" s="18">
        <v>0</v>
      </c>
      <c r="AL1019" s="18">
        <v>0</v>
      </c>
      <c r="AM1019" s="18">
        <v>0</v>
      </c>
      <c r="AN1019" s="18">
        <v>0</v>
      </c>
      <c r="AO1019" s="18">
        <v>0</v>
      </c>
      <c r="AP1019" s="18">
        <v>0</v>
      </c>
      <c r="AQ1019" s="18">
        <v>0</v>
      </c>
      <c r="AR1019" s="18">
        <v>0</v>
      </c>
      <c r="AS1019" s="18">
        <v>0</v>
      </c>
      <c r="AT1019" s="18">
        <v>0</v>
      </c>
      <c r="AU1019" s="18">
        <v>0</v>
      </c>
      <c r="AV1019" s="18">
        <v>0</v>
      </c>
      <c r="AW1019" s="18">
        <v>0</v>
      </c>
      <c r="AX1019" s="18">
        <v>0</v>
      </c>
      <c r="AY1019" s="18">
        <v>0</v>
      </c>
      <c r="AZ1019" s="18">
        <v>0</v>
      </c>
      <c r="BA1019" s="18">
        <v>0</v>
      </c>
      <c r="BB1019" s="18">
        <v>0</v>
      </c>
      <c r="BC1019" s="45"/>
      <c r="BD1019" s="48"/>
      <c r="BE1019" s="51"/>
      <c r="BF1019" s="51"/>
      <c r="BG1019" s="54"/>
      <c r="BH1019" s="56" t="s">
        <v>83</v>
      </c>
    </row>
    <row r="1020" spans="1:60" ht="16.2" x14ac:dyDescent="0.25">
      <c r="A1020" s="41" t="s">
        <v>77</v>
      </c>
      <c r="B1020" s="42" t="s">
        <v>6720</v>
      </c>
      <c r="C1020" s="41" t="s">
        <v>79</v>
      </c>
      <c r="D1020" s="41" t="s">
        <v>1217</v>
      </c>
      <c r="E1020" s="41" t="s">
        <v>2232</v>
      </c>
      <c r="F1020" s="41" t="s">
        <v>77</v>
      </c>
      <c r="G1020" s="43">
        <v>44314</v>
      </c>
      <c r="H1020" s="19" t="s">
        <v>96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230</v>
      </c>
      <c r="R1020" s="19">
        <v>0</v>
      </c>
      <c r="S1020" s="19">
        <v>230</v>
      </c>
      <c r="T1020" s="19">
        <v>320</v>
      </c>
      <c r="U1020" s="19">
        <v>0</v>
      </c>
      <c r="V1020" s="19">
        <v>0</v>
      </c>
      <c r="W1020" s="19">
        <v>320</v>
      </c>
      <c r="X1020" s="19">
        <v>310</v>
      </c>
      <c r="Y1020" s="19">
        <v>0</v>
      </c>
      <c r="Z1020" s="19">
        <v>0</v>
      </c>
      <c r="AA1020" s="19">
        <v>220</v>
      </c>
      <c r="AB1020" s="19">
        <v>120</v>
      </c>
      <c r="AC1020" s="19">
        <v>0</v>
      </c>
      <c r="AD1020" s="19">
        <v>0</v>
      </c>
      <c r="AE1020" s="19">
        <v>20</v>
      </c>
      <c r="AF1020" s="19">
        <v>30</v>
      </c>
      <c r="AG1020" s="19">
        <v>0</v>
      </c>
      <c r="AH1020" s="19">
        <v>0</v>
      </c>
      <c r="AI1020" s="19">
        <v>0</v>
      </c>
      <c r="AJ1020" s="19">
        <v>0</v>
      </c>
      <c r="AK1020" s="19">
        <v>0</v>
      </c>
      <c r="AL1020" s="19">
        <v>0</v>
      </c>
      <c r="AM1020" s="19">
        <v>0</v>
      </c>
      <c r="AN1020" s="19">
        <v>0</v>
      </c>
      <c r="AO1020" s="19">
        <v>0</v>
      </c>
      <c r="AP1020" s="19">
        <v>0</v>
      </c>
      <c r="AQ1020" s="19">
        <v>0</v>
      </c>
      <c r="AR1020" s="19">
        <v>0</v>
      </c>
      <c r="AS1020" s="19">
        <v>0</v>
      </c>
      <c r="AT1020" s="19">
        <v>0</v>
      </c>
      <c r="AU1020" s="19">
        <v>0</v>
      </c>
      <c r="AV1020" s="19">
        <v>0</v>
      </c>
      <c r="AW1020" s="19">
        <v>0</v>
      </c>
      <c r="AX1020" s="19">
        <v>0</v>
      </c>
      <c r="AY1020" s="19">
        <v>0</v>
      </c>
      <c r="AZ1020" s="19">
        <v>0</v>
      </c>
      <c r="BA1020" s="19">
        <v>0</v>
      </c>
      <c r="BB1020" s="19">
        <v>0</v>
      </c>
      <c r="BC1020" s="46"/>
      <c r="BD1020" s="49"/>
      <c r="BE1020" s="52"/>
      <c r="BF1020" s="52"/>
      <c r="BG1020" s="55"/>
      <c r="BH1020" s="56" t="s">
        <v>83</v>
      </c>
    </row>
    <row r="1021" spans="1:60" ht="16.2" x14ac:dyDescent="0.25">
      <c r="A1021" s="41" t="s">
        <v>77</v>
      </c>
      <c r="B1021" s="42" t="s">
        <v>6719</v>
      </c>
      <c r="C1021" s="41" t="s">
        <v>79</v>
      </c>
      <c r="D1021" s="41" t="s">
        <v>121</v>
      </c>
      <c r="E1021" s="41" t="s">
        <v>1178</v>
      </c>
      <c r="F1021" s="41" t="s">
        <v>77</v>
      </c>
      <c r="G1021" s="43">
        <v>44303</v>
      </c>
      <c r="H1021" s="17" t="s">
        <v>82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250</v>
      </c>
      <c r="R1021" s="17">
        <v>0</v>
      </c>
      <c r="S1021" s="17">
        <v>250</v>
      </c>
      <c r="T1021" s="17">
        <v>250</v>
      </c>
      <c r="U1021" s="17">
        <v>0</v>
      </c>
      <c r="V1021" s="17">
        <v>0</v>
      </c>
      <c r="W1021" s="17">
        <v>250</v>
      </c>
      <c r="X1021" s="17">
        <v>250</v>
      </c>
      <c r="Y1021" s="17">
        <v>0</v>
      </c>
      <c r="Z1021" s="17">
        <v>0</v>
      </c>
      <c r="AA1021" s="17">
        <v>250</v>
      </c>
      <c r="AB1021" s="17">
        <v>250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  <c r="AI1021" s="17">
        <v>0</v>
      </c>
      <c r="AJ1021" s="17">
        <v>0</v>
      </c>
      <c r="AK1021" s="17">
        <v>0</v>
      </c>
      <c r="AL1021" s="17">
        <v>0</v>
      </c>
      <c r="AM1021" s="17">
        <v>0</v>
      </c>
      <c r="AN1021" s="17">
        <v>0</v>
      </c>
      <c r="AO1021" s="17">
        <v>0</v>
      </c>
      <c r="AP1021" s="17">
        <v>0</v>
      </c>
      <c r="AQ1021" s="17">
        <v>0</v>
      </c>
      <c r="AR1021" s="17">
        <v>0</v>
      </c>
      <c r="AS1021" s="17">
        <v>0</v>
      </c>
      <c r="AT1021" s="17">
        <v>0</v>
      </c>
      <c r="AU1021" s="17">
        <v>0</v>
      </c>
      <c r="AV1021" s="17">
        <v>0</v>
      </c>
      <c r="AW1021" s="17">
        <v>0</v>
      </c>
      <c r="AX1021" s="17">
        <v>0</v>
      </c>
      <c r="AY1021" s="17">
        <v>0</v>
      </c>
      <c r="AZ1021" s="17">
        <v>0</v>
      </c>
      <c r="BA1021" s="17">
        <v>0</v>
      </c>
      <c r="BB1021" s="17">
        <v>0</v>
      </c>
      <c r="BC1021" s="44">
        <f t="shared" ref="BC1021" si="1352">SUM(I1021:BB1021)</f>
        <v>1750</v>
      </c>
      <c r="BD1021" s="47">
        <f t="shared" ref="BD1021" si="1353">SUM(I1022:BB1022)</f>
        <v>1750</v>
      </c>
      <c r="BE1021" s="50">
        <f t="shared" ref="BE1021" si="1354">SUM(I1023:BB1023)</f>
        <v>1750</v>
      </c>
      <c r="BF1021" s="50">
        <f t="shared" ref="BF1021" si="1355">BE1021-BC1021</f>
        <v>0</v>
      </c>
      <c r="BG1021" s="53">
        <v>0.87870000000000004</v>
      </c>
      <c r="BH1021" s="56" t="s">
        <v>83</v>
      </c>
    </row>
    <row r="1022" spans="1:60" ht="16.2" x14ac:dyDescent="0.25">
      <c r="A1022" s="41" t="s">
        <v>77</v>
      </c>
      <c r="B1022" s="42" t="s">
        <v>6719</v>
      </c>
      <c r="C1022" s="41" t="s">
        <v>79</v>
      </c>
      <c r="D1022" s="41" t="s">
        <v>121</v>
      </c>
      <c r="E1022" s="41" t="s">
        <v>1178</v>
      </c>
      <c r="F1022" s="41" t="s">
        <v>77</v>
      </c>
      <c r="G1022" s="43">
        <v>44303</v>
      </c>
      <c r="H1022" s="18" t="s">
        <v>89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250</v>
      </c>
      <c r="R1022" s="18">
        <v>0</v>
      </c>
      <c r="S1022" s="18">
        <v>250</v>
      </c>
      <c r="T1022" s="18">
        <v>250</v>
      </c>
      <c r="U1022" s="18">
        <v>0</v>
      </c>
      <c r="V1022" s="18">
        <v>0</v>
      </c>
      <c r="W1022" s="18">
        <v>250</v>
      </c>
      <c r="X1022" s="18">
        <v>250</v>
      </c>
      <c r="Y1022" s="18">
        <v>0</v>
      </c>
      <c r="Z1022" s="18">
        <v>0</v>
      </c>
      <c r="AA1022" s="18">
        <v>250</v>
      </c>
      <c r="AB1022" s="18">
        <v>250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  <c r="AI1022" s="18">
        <v>0</v>
      </c>
      <c r="AJ1022" s="18">
        <v>0</v>
      </c>
      <c r="AK1022" s="18">
        <v>0</v>
      </c>
      <c r="AL1022" s="18">
        <v>0</v>
      </c>
      <c r="AM1022" s="18">
        <v>0</v>
      </c>
      <c r="AN1022" s="18">
        <v>0</v>
      </c>
      <c r="AO1022" s="18">
        <v>0</v>
      </c>
      <c r="AP1022" s="18">
        <v>0</v>
      </c>
      <c r="AQ1022" s="18">
        <v>0</v>
      </c>
      <c r="AR1022" s="18">
        <v>0</v>
      </c>
      <c r="AS1022" s="18">
        <v>0</v>
      </c>
      <c r="AT1022" s="18">
        <v>0</v>
      </c>
      <c r="AU1022" s="18">
        <v>0</v>
      </c>
      <c r="AV1022" s="18">
        <v>0</v>
      </c>
      <c r="AW1022" s="18">
        <v>0</v>
      </c>
      <c r="AX1022" s="18">
        <v>0</v>
      </c>
      <c r="AY1022" s="18">
        <v>0</v>
      </c>
      <c r="AZ1022" s="18">
        <v>0</v>
      </c>
      <c r="BA1022" s="18">
        <v>0</v>
      </c>
      <c r="BB1022" s="18">
        <v>0</v>
      </c>
      <c r="BC1022" s="45"/>
      <c r="BD1022" s="48"/>
      <c r="BE1022" s="51"/>
      <c r="BF1022" s="51"/>
      <c r="BG1022" s="54"/>
      <c r="BH1022" s="56" t="s">
        <v>83</v>
      </c>
    </row>
    <row r="1023" spans="1:60" ht="16.2" x14ac:dyDescent="0.25">
      <c r="A1023" s="41" t="s">
        <v>77</v>
      </c>
      <c r="B1023" s="42" t="s">
        <v>6719</v>
      </c>
      <c r="C1023" s="41" t="s">
        <v>79</v>
      </c>
      <c r="D1023" s="41" t="s">
        <v>121</v>
      </c>
      <c r="E1023" s="41" t="s">
        <v>1178</v>
      </c>
      <c r="F1023" s="41" t="s">
        <v>77</v>
      </c>
      <c r="G1023" s="43">
        <v>44303</v>
      </c>
      <c r="H1023" s="19" t="s">
        <v>96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250</v>
      </c>
      <c r="R1023" s="19">
        <v>0</v>
      </c>
      <c r="S1023" s="19">
        <v>250</v>
      </c>
      <c r="T1023" s="19">
        <v>250</v>
      </c>
      <c r="U1023" s="19">
        <v>0</v>
      </c>
      <c r="V1023" s="19">
        <v>0</v>
      </c>
      <c r="W1023" s="19">
        <v>250</v>
      </c>
      <c r="X1023" s="19">
        <v>250</v>
      </c>
      <c r="Y1023" s="19">
        <v>0</v>
      </c>
      <c r="Z1023" s="19">
        <v>0</v>
      </c>
      <c r="AA1023" s="19">
        <v>250</v>
      </c>
      <c r="AB1023" s="19">
        <v>250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19">
        <v>0</v>
      </c>
      <c r="AL1023" s="19">
        <v>0</v>
      </c>
      <c r="AM1023" s="19">
        <v>0</v>
      </c>
      <c r="AN1023" s="19">
        <v>0</v>
      </c>
      <c r="AO1023" s="19">
        <v>0</v>
      </c>
      <c r="AP1023" s="19">
        <v>0</v>
      </c>
      <c r="AQ1023" s="19">
        <v>0</v>
      </c>
      <c r="AR1023" s="19">
        <v>0</v>
      </c>
      <c r="AS1023" s="19">
        <v>0</v>
      </c>
      <c r="AT1023" s="19">
        <v>0</v>
      </c>
      <c r="AU1023" s="19">
        <v>0</v>
      </c>
      <c r="AV1023" s="19">
        <v>0</v>
      </c>
      <c r="AW1023" s="19">
        <v>0</v>
      </c>
      <c r="AX1023" s="19">
        <v>0</v>
      </c>
      <c r="AY1023" s="19">
        <v>0</v>
      </c>
      <c r="AZ1023" s="19">
        <v>0</v>
      </c>
      <c r="BA1023" s="19">
        <v>0</v>
      </c>
      <c r="BB1023" s="19">
        <v>0</v>
      </c>
      <c r="BC1023" s="46"/>
      <c r="BD1023" s="49"/>
      <c r="BE1023" s="52"/>
      <c r="BF1023" s="52"/>
      <c r="BG1023" s="55"/>
      <c r="BH1023" s="56" t="s">
        <v>83</v>
      </c>
    </row>
    <row r="1024" spans="1:60" ht="16.2" x14ac:dyDescent="0.25">
      <c r="A1024" s="41" t="s">
        <v>77</v>
      </c>
      <c r="B1024" s="42" t="s">
        <v>6718</v>
      </c>
      <c r="C1024" s="41" t="s">
        <v>79</v>
      </c>
      <c r="D1024" s="41" t="s">
        <v>1217</v>
      </c>
      <c r="E1024" s="41" t="s">
        <v>1218</v>
      </c>
      <c r="F1024" s="41" t="s">
        <v>77</v>
      </c>
      <c r="G1024" s="43">
        <v>44315</v>
      </c>
      <c r="H1024" s="17" t="s">
        <v>82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220</v>
      </c>
      <c r="R1024" s="17">
        <v>0</v>
      </c>
      <c r="S1024" s="17">
        <v>200</v>
      </c>
      <c r="T1024" s="17">
        <v>300</v>
      </c>
      <c r="U1024" s="17">
        <v>0</v>
      </c>
      <c r="V1024" s="17">
        <v>0</v>
      </c>
      <c r="W1024" s="17">
        <v>300</v>
      </c>
      <c r="X1024" s="17">
        <v>300</v>
      </c>
      <c r="Y1024" s="17">
        <v>0</v>
      </c>
      <c r="Z1024" s="17">
        <v>0</v>
      </c>
      <c r="AA1024" s="17">
        <v>200</v>
      </c>
      <c r="AB1024" s="17">
        <v>110</v>
      </c>
      <c r="AC1024" s="17">
        <v>0</v>
      </c>
      <c r="AD1024" s="17">
        <v>0</v>
      </c>
      <c r="AE1024" s="17">
        <v>20</v>
      </c>
      <c r="AF1024" s="17">
        <v>30</v>
      </c>
      <c r="AG1024" s="17">
        <v>0</v>
      </c>
      <c r="AH1024" s="17">
        <v>0</v>
      </c>
      <c r="AI1024" s="17">
        <v>0</v>
      </c>
      <c r="AJ1024" s="17">
        <v>0</v>
      </c>
      <c r="AK1024" s="17">
        <v>0</v>
      </c>
      <c r="AL1024" s="17">
        <v>0</v>
      </c>
      <c r="AM1024" s="17">
        <v>0</v>
      </c>
      <c r="AN1024" s="17">
        <v>0</v>
      </c>
      <c r="AO1024" s="17">
        <v>0</v>
      </c>
      <c r="AP1024" s="17">
        <v>0</v>
      </c>
      <c r="AQ1024" s="17">
        <v>0</v>
      </c>
      <c r="AR1024" s="17">
        <v>0</v>
      </c>
      <c r="AS1024" s="17">
        <v>0</v>
      </c>
      <c r="AT1024" s="17">
        <v>0</v>
      </c>
      <c r="AU1024" s="17">
        <v>0</v>
      </c>
      <c r="AV1024" s="17">
        <v>0</v>
      </c>
      <c r="AW1024" s="17">
        <v>0</v>
      </c>
      <c r="AX1024" s="17">
        <v>0</v>
      </c>
      <c r="AY1024" s="17">
        <v>0</v>
      </c>
      <c r="AZ1024" s="17">
        <v>0</v>
      </c>
      <c r="BA1024" s="17">
        <v>0</v>
      </c>
      <c r="BB1024" s="17">
        <v>0</v>
      </c>
      <c r="BC1024" s="44">
        <f t="shared" ref="BC1024" si="1356">SUM(I1024:BB1024)</f>
        <v>1680</v>
      </c>
      <c r="BD1024" s="47">
        <f t="shared" ref="BD1024" si="1357">SUM(I1025:BB1025)</f>
        <v>1680</v>
      </c>
      <c r="BE1024" s="50">
        <f t="shared" ref="BE1024" si="1358">SUM(I1026:BB1026)</f>
        <v>1680</v>
      </c>
      <c r="BF1024" s="50">
        <f t="shared" ref="BF1024" si="1359">BE1024-BC1024</f>
        <v>0</v>
      </c>
      <c r="BG1024" s="53">
        <v>0.87740000000000007</v>
      </c>
      <c r="BH1024" s="56" t="s">
        <v>83</v>
      </c>
    </row>
    <row r="1025" spans="1:60" ht="16.2" x14ac:dyDescent="0.25">
      <c r="A1025" s="41" t="s">
        <v>77</v>
      </c>
      <c r="B1025" s="42" t="s">
        <v>6718</v>
      </c>
      <c r="C1025" s="41" t="s">
        <v>79</v>
      </c>
      <c r="D1025" s="41" t="s">
        <v>1217</v>
      </c>
      <c r="E1025" s="41" t="s">
        <v>1218</v>
      </c>
      <c r="F1025" s="41" t="s">
        <v>77</v>
      </c>
      <c r="G1025" s="43">
        <v>44315</v>
      </c>
      <c r="H1025" s="18" t="s">
        <v>89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220</v>
      </c>
      <c r="R1025" s="18">
        <v>0</v>
      </c>
      <c r="S1025" s="18">
        <v>200</v>
      </c>
      <c r="T1025" s="18">
        <v>300</v>
      </c>
      <c r="U1025" s="18">
        <v>0</v>
      </c>
      <c r="V1025" s="18">
        <v>0</v>
      </c>
      <c r="W1025" s="18">
        <v>300</v>
      </c>
      <c r="X1025" s="18">
        <v>300</v>
      </c>
      <c r="Y1025" s="18">
        <v>0</v>
      </c>
      <c r="Z1025" s="18">
        <v>0</v>
      </c>
      <c r="AA1025" s="18">
        <v>200</v>
      </c>
      <c r="AB1025" s="18">
        <v>110</v>
      </c>
      <c r="AC1025" s="18">
        <v>0</v>
      </c>
      <c r="AD1025" s="18">
        <v>0</v>
      </c>
      <c r="AE1025" s="18">
        <v>20</v>
      </c>
      <c r="AF1025" s="18">
        <v>30</v>
      </c>
      <c r="AG1025" s="18">
        <v>0</v>
      </c>
      <c r="AH1025" s="18">
        <v>0</v>
      </c>
      <c r="AI1025" s="18">
        <v>0</v>
      </c>
      <c r="AJ1025" s="18">
        <v>0</v>
      </c>
      <c r="AK1025" s="18">
        <v>0</v>
      </c>
      <c r="AL1025" s="18">
        <v>0</v>
      </c>
      <c r="AM1025" s="18">
        <v>0</v>
      </c>
      <c r="AN1025" s="18">
        <v>0</v>
      </c>
      <c r="AO1025" s="18">
        <v>0</v>
      </c>
      <c r="AP1025" s="18">
        <v>0</v>
      </c>
      <c r="AQ1025" s="18">
        <v>0</v>
      </c>
      <c r="AR1025" s="18">
        <v>0</v>
      </c>
      <c r="AS1025" s="18">
        <v>0</v>
      </c>
      <c r="AT1025" s="18">
        <v>0</v>
      </c>
      <c r="AU1025" s="18">
        <v>0</v>
      </c>
      <c r="AV1025" s="18">
        <v>0</v>
      </c>
      <c r="AW1025" s="18">
        <v>0</v>
      </c>
      <c r="AX1025" s="18">
        <v>0</v>
      </c>
      <c r="AY1025" s="18">
        <v>0</v>
      </c>
      <c r="AZ1025" s="18">
        <v>0</v>
      </c>
      <c r="BA1025" s="18">
        <v>0</v>
      </c>
      <c r="BB1025" s="18">
        <v>0</v>
      </c>
      <c r="BC1025" s="45"/>
      <c r="BD1025" s="48"/>
      <c r="BE1025" s="51"/>
      <c r="BF1025" s="51"/>
      <c r="BG1025" s="54"/>
      <c r="BH1025" s="56" t="s">
        <v>83</v>
      </c>
    </row>
    <row r="1026" spans="1:60" ht="16.2" x14ac:dyDescent="0.25">
      <c r="A1026" s="41" t="s">
        <v>77</v>
      </c>
      <c r="B1026" s="42" t="s">
        <v>6718</v>
      </c>
      <c r="C1026" s="41" t="s">
        <v>79</v>
      </c>
      <c r="D1026" s="41" t="s">
        <v>1217</v>
      </c>
      <c r="E1026" s="41" t="s">
        <v>1218</v>
      </c>
      <c r="F1026" s="41" t="s">
        <v>77</v>
      </c>
      <c r="G1026" s="43">
        <v>44315</v>
      </c>
      <c r="H1026" s="19" t="s">
        <v>96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220</v>
      </c>
      <c r="R1026" s="19">
        <v>0</v>
      </c>
      <c r="S1026" s="19">
        <v>200</v>
      </c>
      <c r="T1026" s="19">
        <v>300</v>
      </c>
      <c r="U1026" s="19">
        <v>0</v>
      </c>
      <c r="V1026" s="19">
        <v>0</v>
      </c>
      <c r="W1026" s="19">
        <v>300</v>
      </c>
      <c r="X1026" s="19">
        <v>300</v>
      </c>
      <c r="Y1026" s="19">
        <v>0</v>
      </c>
      <c r="Z1026" s="19">
        <v>0</v>
      </c>
      <c r="AA1026" s="19">
        <v>200</v>
      </c>
      <c r="AB1026" s="19">
        <v>110</v>
      </c>
      <c r="AC1026" s="19">
        <v>0</v>
      </c>
      <c r="AD1026" s="19">
        <v>0</v>
      </c>
      <c r="AE1026" s="19">
        <v>20</v>
      </c>
      <c r="AF1026" s="19">
        <v>30</v>
      </c>
      <c r="AG1026" s="19">
        <v>0</v>
      </c>
      <c r="AH1026" s="19">
        <v>0</v>
      </c>
      <c r="AI1026" s="19">
        <v>0</v>
      </c>
      <c r="AJ1026" s="19">
        <v>0</v>
      </c>
      <c r="AK1026" s="19">
        <v>0</v>
      </c>
      <c r="AL1026" s="19">
        <v>0</v>
      </c>
      <c r="AM1026" s="19">
        <v>0</v>
      </c>
      <c r="AN1026" s="19">
        <v>0</v>
      </c>
      <c r="AO1026" s="19">
        <v>0</v>
      </c>
      <c r="AP1026" s="19">
        <v>0</v>
      </c>
      <c r="AQ1026" s="19">
        <v>0</v>
      </c>
      <c r="AR1026" s="19">
        <v>0</v>
      </c>
      <c r="AS1026" s="19">
        <v>0</v>
      </c>
      <c r="AT1026" s="19">
        <v>0</v>
      </c>
      <c r="AU1026" s="19">
        <v>0</v>
      </c>
      <c r="AV1026" s="19">
        <v>0</v>
      </c>
      <c r="AW1026" s="19">
        <v>0</v>
      </c>
      <c r="AX1026" s="19">
        <v>0</v>
      </c>
      <c r="AY1026" s="19">
        <v>0</v>
      </c>
      <c r="AZ1026" s="19">
        <v>0</v>
      </c>
      <c r="BA1026" s="19">
        <v>0</v>
      </c>
      <c r="BB1026" s="19">
        <v>0</v>
      </c>
      <c r="BC1026" s="46"/>
      <c r="BD1026" s="49"/>
      <c r="BE1026" s="52"/>
      <c r="BF1026" s="52"/>
      <c r="BG1026" s="55"/>
      <c r="BH1026" s="56" t="s">
        <v>83</v>
      </c>
    </row>
    <row r="1027" spans="1:60" ht="16.2" x14ac:dyDescent="0.25">
      <c r="A1027" s="41" t="s">
        <v>77</v>
      </c>
      <c r="B1027" s="42" t="s">
        <v>1213</v>
      </c>
      <c r="C1027" s="41" t="s">
        <v>79</v>
      </c>
      <c r="D1027" s="41" t="s">
        <v>165</v>
      </c>
      <c r="E1027" s="41" t="s">
        <v>920</v>
      </c>
      <c r="F1027" s="41" t="s">
        <v>77</v>
      </c>
      <c r="G1027" s="43">
        <v>44301</v>
      </c>
      <c r="H1027" s="17" t="s">
        <v>82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186</v>
      </c>
      <c r="Q1027" s="17">
        <v>186</v>
      </c>
      <c r="R1027" s="17">
        <v>0</v>
      </c>
      <c r="S1027" s="17">
        <v>186</v>
      </c>
      <c r="T1027" s="17">
        <v>372</v>
      </c>
      <c r="U1027" s="17">
        <v>0</v>
      </c>
      <c r="V1027" s="17">
        <v>0</v>
      </c>
      <c r="W1027" s="17">
        <v>372</v>
      </c>
      <c r="X1027" s="17">
        <v>372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  <c r="AI1027" s="17">
        <v>0</v>
      </c>
      <c r="AJ1027" s="17">
        <v>0</v>
      </c>
      <c r="AK1027" s="17">
        <v>0</v>
      </c>
      <c r="AL1027" s="17">
        <v>0</v>
      </c>
      <c r="AM1027" s="17">
        <v>0</v>
      </c>
      <c r="AN1027" s="17">
        <v>0</v>
      </c>
      <c r="AO1027" s="17">
        <v>0</v>
      </c>
      <c r="AP1027" s="17">
        <v>0</v>
      </c>
      <c r="AQ1027" s="17">
        <v>0</v>
      </c>
      <c r="AR1027" s="17">
        <v>0</v>
      </c>
      <c r="AS1027" s="17">
        <v>0</v>
      </c>
      <c r="AT1027" s="17">
        <v>0</v>
      </c>
      <c r="AU1027" s="17">
        <v>0</v>
      </c>
      <c r="AV1027" s="17">
        <v>0</v>
      </c>
      <c r="AW1027" s="17">
        <v>0</v>
      </c>
      <c r="AX1027" s="17">
        <v>0</v>
      </c>
      <c r="AY1027" s="17">
        <v>0</v>
      </c>
      <c r="AZ1027" s="17">
        <v>0</v>
      </c>
      <c r="BA1027" s="17">
        <v>0</v>
      </c>
      <c r="BB1027" s="17">
        <v>0</v>
      </c>
      <c r="BC1027" s="44">
        <f t="shared" ref="BC1027" si="1360">SUM(I1027:BB1027)</f>
        <v>1674</v>
      </c>
      <c r="BD1027" s="47">
        <f t="shared" ref="BD1027" si="1361">SUM(I1028:BB1028)</f>
        <v>1674</v>
      </c>
      <c r="BE1027" s="50">
        <f t="shared" ref="BE1027" si="1362">SUM(I1029:BB1029)</f>
        <v>1674</v>
      </c>
      <c r="BF1027" s="50">
        <f t="shared" ref="BF1027" si="1363">BE1027-BC1027</f>
        <v>0</v>
      </c>
      <c r="BG1027" s="53">
        <v>0.87709999999999999</v>
      </c>
      <c r="BH1027" s="56" t="s">
        <v>83</v>
      </c>
    </row>
    <row r="1028" spans="1:60" ht="16.2" x14ac:dyDescent="0.25">
      <c r="A1028" s="41" t="s">
        <v>77</v>
      </c>
      <c r="B1028" s="42" t="s">
        <v>1213</v>
      </c>
      <c r="C1028" s="41" t="s">
        <v>79</v>
      </c>
      <c r="D1028" s="41" t="s">
        <v>165</v>
      </c>
      <c r="E1028" s="41" t="s">
        <v>920</v>
      </c>
      <c r="F1028" s="41" t="s">
        <v>77</v>
      </c>
      <c r="G1028" s="43">
        <v>44301</v>
      </c>
      <c r="H1028" s="18" t="s">
        <v>89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186</v>
      </c>
      <c r="Q1028" s="18">
        <v>186</v>
      </c>
      <c r="R1028" s="18">
        <v>0</v>
      </c>
      <c r="S1028" s="18">
        <v>186</v>
      </c>
      <c r="T1028" s="18">
        <v>372</v>
      </c>
      <c r="U1028" s="18">
        <v>0</v>
      </c>
      <c r="V1028" s="18">
        <v>0</v>
      </c>
      <c r="W1028" s="18">
        <v>372</v>
      </c>
      <c r="X1028" s="18">
        <v>372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  <c r="AI1028" s="18">
        <v>0</v>
      </c>
      <c r="AJ1028" s="18">
        <v>0</v>
      </c>
      <c r="AK1028" s="18">
        <v>0</v>
      </c>
      <c r="AL1028" s="18">
        <v>0</v>
      </c>
      <c r="AM1028" s="18">
        <v>0</v>
      </c>
      <c r="AN1028" s="18">
        <v>0</v>
      </c>
      <c r="AO1028" s="18">
        <v>0</v>
      </c>
      <c r="AP1028" s="18">
        <v>0</v>
      </c>
      <c r="AQ1028" s="18">
        <v>0</v>
      </c>
      <c r="AR1028" s="18">
        <v>0</v>
      </c>
      <c r="AS1028" s="18">
        <v>0</v>
      </c>
      <c r="AT1028" s="18">
        <v>0</v>
      </c>
      <c r="AU1028" s="18">
        <v>0</v>
      </c>
      <c r="AV1028" s="18">
        <v>0</v>
      </c>
      <c r="AW1028" s="18">
        <v>0</v>
      </c>
      <c r="AX1028" s="18">
        <v>0</v>
      </c>
      <c r="AY1028" s="18">
        <v>0</v>
      </c>
      <c r="AZ1028" s="18">
        <v>0</v>
      </c>
      <c r="BA1028" s="18">
        <v>0</v>
      </c>
      <c r="BB1028" s="18">
        <v>0</v>
      </c>
      <c r="BC1028" s="45"/>
      <c r="BD1028" s="48"/>
      <c r="BE1028" s="51"/>
      <c r="BF1028" s="51"/>
      <c r="BG1028" s="54"/>
      <c r="BH1028" s="56" t="s">
        <v>83</v>
      </c>
    </row>
    <row r="1029" spans="1:60" ht="16.2" x14ac:dyDescent="0.25">
      <c r="A1029" s="41" t="s">
        <v>77</v>
      </c>
      <c r="B1029" s="42" t="s">
        <v>1213</v>
      </c>
      <c r="C1029" s="41" t="s">
        <v>79</v>
      </c>
      <c r="D1029" s="41" t="s">
        <v>165</v>
      </c>
      <c r="E1029" s="41" t="s">
        <v>920</v>
      </c>
      <c r="F1029" s="41" t="s">
        <v>77</v>
      </c>
      <c r="G1029" s="43">
        <v>44301</v>
      </c>
      <c r="H1029" s="19" t="s">
        <v>96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19">
        <v>186</v>
      </c>
      <c r="Q1029" s="19">
        <v>186</v>
      </c>
      <c r="R1029" s="19">
        <v>0</v>
      </c>
      <c r="S1029" s="19">
        <v>186</v>
      </c>
      <c r="T1029" s="19">
        <v>372</v>
      </c>
      <c r="U1029" s="19">
        <v>0</v>
      </c>
      <c r="V1029" s="19">
        <v>0</v>
      </c>
      <c r="W1029" s="19">
        <v>372</v>
      </c>
      <c r="X1029" s="19">
        <v>372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19">
        <v>0</v>
      </c>
      <c r="AL1029" s="19">
        <v>0</v>
      </c>
      <c r="AM1029" s="19">
        <v>0</v>
      </c>
      <c r="AN1029" s="19">
        <v>0</v>
      </c>
      <c r="AO1029" s="19">
        <v>0</v>
      </c>
      <c r="AP1029" s="19">
        <v>0</v>
      </c>
      <c r="AQ1029" s="19">
        <v>0</v>
      </c>
      <c r="AR1029" s="19">
        <v>0</v>
      </c>
      <c r="AS1029" s="19">
        <v>0</v>
      </c>
      <c r="AT1029" s="19">
        <v>0</v>
      </c>
      <c r="AU1029" s="19">
        <v>0</v>
      </c>
      <c r="AV1029" s="19">
        <v>0</v>
      </c>
      <c r="AW1029" s="19">
        <v>0</v>
      </c>
      <c r="AX1029" s="19">
        <v>0</v>
      </c>
      <c r="AY1029" s="19">
        <v>0</v>
      </c>
      <c r="AZ1029" s="19">
        <v>0</v>
      </c>
      <c r="BA1029" s="19">
        <v>0</v>
      </c>
      <c r="BB1029" s="19">
        <v>0</v>
      </c>
      <c r="BC1029" s="46"/>
      <c r="BD1029" s="49"/>
      <c r="BE1029" s="52"/>
      <c r="BF1029" s="52"/>
      <c r="BG1029" s="55"/>
      <c r="BH1029" s="56" t="s">
        <v>83</v>
      </c>
    </row>
    <row r="1030" spans="1:60" ht="16.2" x14ac:dyDescent="0.25">
      <c r="A1030" s="41" t="s">
        <v>77</v>
      </c>
      <c r="B1030" s="42" t="s">
        <v>6717</v>
      </c>
      <c r="C1030" s="41">
        <v>-2</v>
      </c>
      <c r="D1030" s="41" t="s">
        <v>139</v>
      </c>
      <c r="E1030" s="41" t="s">
        <v>376</v>
      </c>
      <c r="F1030" s="41" t="s">
        <v>77</v>
      </c>
      <c r="G1030" s="43">
        <v>44314</v>
      </c>
      <c r="H1030" s="17" t="s">
        <v>82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260</v>
      </c>
      <c r="AC1030" s="17">
        <v>0</v>
      </c>
      <c r="AD1030" s="17">
        <v>0</v>
      </c>
      <c r="AE1030" s="17">
        <v>260</v>
      </c>
      <c r="AF1030" s="17">
        <v>260</v>
      </c>
      <c r="AG1030" s="17">
        <v>0</v>
      </c>
      <c r="AH1030" s="17">
        <v>0</v>
      </c>
      <c r="AI1030" s="17">
        <v>260</v>
      </c>
      <c r="AJ1030" s="17">
        <v>260</v>
      </c>
      <c r="AK1030" s="17">
        <v>0</v>
      </c>
      <c r="AL1030" s="17">
        <v>0</v>
      </c>
      <c r="AM1030" s="17">
        <v>0</v>
      </c>
      <c r="AN1030" s="17">
        <v>260</v>
      </c>
      <c r="AO1030" s="17">
        <v>0</v>
      </c>
      <c r="AP1030" s="17">
        <v>0</v>
      </c>
      <c r="AQ1030" s="17">
        <v>0</v>
      </c>
      <c r="AR1030" s="17">
        <v>0</v>
      </c>
      <c r="AS1030" s="17">
        <v>0</v>
      </c>
      <c r="AT1030" s="17">
        <v>0</v>
      </c>
      <c r="AU1030" s="17">
        <v>0</v>
      </c>
      <c r="AV1030" s="17">
        <v>0</v>
      </c>
      <c r="AW1030" s="17">
        <v>0</v>
      </c>
      <c r="AX1030" s="17">
        <v>0</v>
      </c>
      <c r="AY1030" s="17">
        <v>0</v>
      </c>
      <c r="AZ1030" s="17">
        <v>0</v>
      </c>
      <c r="BA1030" s="17">
        <v>0</v>
      </c>
      <c r="BB1030" s="17">
        <v>0</v>
      </c>
      <c r="BC1030" s="44">
        <f t="shared" ref="BC1030" si="1364">SUM(I1030:BB1030)</f>
        <v>1560</v>
      </c>
      <c r="BD1030" s="47">
        <f t="shared" ref="BD1030" si="1365">SUM(I1031:BB1031)</f>
        <v>1560</v>
      </c>
      <c r="BE1030" s="50">
        <f t="shared" ref="BE1030" si="1366">SUM(I1032:BB1032)</f>
        <v>1560</v>
      </c>
      <c r="BF1030" s="50">
        <f t="shared" ref="BF1030" si="1367">BE1030-BC1030</f>
        <v>0</v>
      </c>
      <c r="BG1030" s="53">
        <v>0.84870000000000001</v>
      </c>
      <c r="BH1030" s="56" t="s">
        <v>83</v>
      </c>
    </row>
    <row r="1031" spans="1:60" ht="16.2" x14ac:dyDescent="0.25">
      <c r="A1031" s="41" t="s">
        <v>77</v>
      </c>
      <c r="B1031" s="42" t="s">
        <v>6717</v>
      </c>
      <c r="C1031" s="41">
        <v>-2</v>
      </c>
      <c r="D1031" s="41" t="s">
        <v>139</v>
      </c>
      <c r="E1031" s="41" t="s">
        <v>376</v>
      </c>
      <c r="F1031" s="41" t="s">
        <v>77</v>
      </c>
      <c r="G1031" s="43">
        <v>44314</v>
      </c>
      <c r="H1031" s="18" t="s">
        <v>89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260</v>
      </c>
      <c r="AC1031" s="18">
        <v>0</v>
      </c>
      <c r="AD1031" s="18">
        <v>0</v>
      </c>
      <c r="AE1031" s="18">
        <v>260</v>
      </c>
      <c r="AF1031" s="18">
        <v>260</v>
      </c>
      <c r="AG1031" s="18">
        <v>0</v>
      </c>
      <c r="AH1031" s="18">
        <v>0</v>
      </c>
      <c r="AI1031" s="18">
        <v>260</v>
      </c>
      <c r="AJ1031" s="18">
        <v>260</v>
      </c>
      <c r="AK1031" s="18">
        <v>0</v>
      </c>
      <c r="AL1031" s="18">
        <v>0</v>
      </c>
      <c r="AM1031" s="18">
        <v>0</v>
      </c>
      <c r="AN1031" s="18">
        <v>260</v>
      </c>
      <c r="AO1031" s="18">
        <v>0</v>
      </c>
      <c r="AP1031" s="18">
        <v>0</v>
      </c>
      <c r="AQ1031" s="18">
        <v>0</v>
      </c>
      <c r="AR1031" s="18">
        <v>0</v>
      </c>
      <c r="AS1031" s="18">
        <v>0</v>
      </c>
      <c r="AT1031" s="18">
        <v>0</v>
      </c>
      <c r="AU1031" s="18">
        <v>0</v>
      </c>
      <c r="AV1031" s="18">
        <v>0</v>
      </c>
      <c r="AW1031" s="18">
        <v>0</v>
      </c>
      <c r="AX1031" s="18">
        <v>0</v>
      </c>
      <c r="AY1031" s="18">
        <v>0</v>
      </c>
      <c r="AZ1031" s="18">
        <v>0</v>
      </c>
      <c r="BA1031" s="18">
        <v>0</v>
      </c>
      <c r="BB1031" s="18">
        <v>0</v>
      </c>
      <c r="BC1031" s="45"/>
      <c r="BD1031" s="48"/>
      <c r="BE1031" s="51"/>
      <c r="BF1031" s="51"/>
      <c r="BG1031" s="54"/>
      <c r="BH1031" s="56" t="s">
        <v>83</v>
      </c>
    </row>
    <row r="1032" spans="1:60" ht="16.2" x14ac:dyDescent="0.25">
      <c r="A1032" s="41" t="s">
        <v>77</v>
      </c>
      <c r="B1032" s="42" t="s">
        <v>6717</v>
      </c>
      <c r="C1032" s="41">
        <v>-2</v>
      </c>
      <c r="D1032" s="41" t="s">
        <v>139</v>
      </c>
      <c r="E1032" s="41" t="s">
        <v>376</v>
      </c>
      <c r="F1032" s="41" t="s">
        <v>77</v>
      </c>
      <c r="G1032" s="43">
        <v>44314</v>
      </c>
      <c r="H1032" s="19" t="s">
        <v>96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260</v>
      </c>
      <c r="AC1032" s="19">
        <v>0</v>
      </c>
      <c r="AD1032" s="19">
        <v>0</v>
      </c>
      <c r="AE1032" s="19">
        <v>260</v>
      </c>
      <c r="AF1032" s="19">
        <v>260</v>
      </c>
      <c r="AG1032" s="19">
        <v>0</v>
      </c>
      <c r="AH1032" s="19">
        <v>0</v>
      </c>
      <c r="AI1032" s="19">
        <v>260</v>
      </c>
      <c r="AJ1032" s="19">
        <v>260</v>
      </c>
      <c r="AK1032" s="19">
        <v>0</v>
      </c>
      <c r="AL1032" s="19">
        <v>0</v>
      </c>
      <c r="AM1032" s="19">
        <v>0</v>
      </c>
      <c r="AN1032" s="19">
        <v>260</v>
      </c>
      <c r="AO1032" s="19">
        <v>0</v>
      </c>
      <c r="AP1032" s="19">
        <v>0</v>
      </c>
      <c r="AQ1032" s="19">
        <v>0</v>
      </c>
      <c r="AR1032" s="19">
        <v>0</v>
      </c>
      <c r="AS1032" s="19">
        <v>0</v>
      </c>
      <c r="AT1032" s="19">
        <v>0</v>
      </c>
      <c r="AU1032" s="19">
        <v>0</v>
      </c>
      <c r="AV1032" s="19">
        <v>0</v>
      </c>
      <c r="AW1032" s="19">
        <v>0</v>
      </c>
      <c r="AX1032" s="19">
        <v>0</v>
      </c>
      <c r="AY1032" s="19">
        <v>0</v>
      </c>
      <c r="AZ1032" s="19">
        <v>0</v>
      </c>
      <c r="BA1032" s="19">
        <v>0</v>
      </c>
      <c r="BB1032" s="19">
        <v>0</v>
      </c>
      <c r="BC1032" s="46"/>
      <c r="BD1032" s="49"/>
      <c r="BE1032" s="52"/>
      <c r="BF1032" s="52"/>
      <c r="BG1032" s="55"/>
      <c r="BH1032" s="56" t="s">
        <v>83</v>
      </c>
    </row>
    <row r="1033" spans="1:60" ht="16.2" x14ac:dyDescent="0.25">
      <c r="A1033" s="41" t="s">
        <v>77</v>
      </c>
      <c r="B1033" s="42" t="s">
        <v>6716</v>
      </c>
      <c r="C1033" s="41">
        <v>-2</v>
      </c>
      <c r="D1033" s="41" t="s">
        <v>333</v>
      </c>
      <c r="E1033" s="41" t="s">
        <v>334</v>
      </c>
      <c r="F1033" s="41" t="s">
        <v>77</v>
      </c>
      <c r="G1033" s="43">
        <v>44306</v>
      </c>
      <c r="H1033" s="17" t="s">
        <v>82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152</v>
      </c>
      <c r="AC1033" s="17">
        <v>0</v>
      </c>
      <c r="AD1033" s="17">
        <v>0</v>
      </c>
      <c r="AE1033" s="17">
        <v>304</v>
      </c>
      <c r="AF1033" s="17">
        <v>152</v>
      </c>
      <c r="AG1033" s="17">
        <v>0</v>
      </c>
      <c r="AH1033" s="17">
        <v>0</v>
      </c>
      <c r="AI1033" s="17">
        <v>304</v>
      </c>
      <c r="AJ1033" s="17">
        <v>152</v>
      </c>
      <c r="AK1033" s="17">
        <v>0</v>
      </c>
      <c r="AL1033" s="17">
        <v>0</v>
      </c>
      <c r="AM1033" s="17">
        <v>152</v>
      </c>
      <c r="AN1033" s="17">
        <v>152</v>
      </c>
      <c r="AO1033" s="17">
        <v>0</v>
      </c>
      <c r="AP1033" s="17">
        <v>0</v>
      </c>
      <c r="AQ1033" s="17">
        <v>152</v>
      </c>
      <c r="AR1033" s="17">
        <v>0</v>
      </c>
      <c r="AS1033" s="17">
        <v>0</v>
      </c>
      <c r="AT1033" s="17">
        <v>0</v>
      </c>
      <c r="AU1033" s="17">
        <v>0</v>
      </c>
      <c r="AV1033" s="17">
        <v>0</v>
      </c>
      <c r="AW1033" s="17">
        <v>0</v>
      </c>
      <c r="AX1033" s="17">
        <v>0</v>
      </c>
      <c r="AY1033" s="17">
        <v>0</v>
      </c>
      <c r="AZ1033" s="17">
        <v>0</v>
      </c>
      <c r="BA1033" s="17">
        <v>0</v>
      </c>
      <c r="BB1033" s="17">
        <v>0</v>
      </c>
      <c r="BC1033" s="44">
        <f t="shared" ref="BC1033" si="1368">SUM(I1033:BB1033)</f>
        <v>1520</v>
      </c>
      <c r="BD1033" s="47">
        <f t="shared" ref="BD1033" si="1369">SUM(I1034:BB1034)</f>
        <v>1520</v>
      </c>
      <c r="BE1033" s="50">
        <f t="shared" ref="BE1033" si="1370">SUM(I1035:BB1035)</f>
        <v>1520</v>
      </c>
      <c r="BF1033" s="50">
        <f t="shared" ref="BF1033" si="1371">BE1033-BC1033</f>
        <v>0</v>
      </c>
      <c r="BG1033" s="53">
        <v>0.8488</v>
      </c>
      <c r="BH1033" s="56" t="s">
        <v>83</v>
      </c>
    </row>
    <row r="1034" spans="1:60" ht="16.2" x14ac:dyDescent="0.25">
      <c r="A1034" s="41" t="s">
        <v>77</v>
      </c>
      <c r="B1034" s="42" t="s">
        <v>6716</v>
      </c>
      <c r="C1034" s="41">
        <v>-2</v>
      </c>
      <c r="D1034" s="41" t="s">
        <v>333</v>
      </c>
      <c r="E1034" s="41" t="s">
        <v>334</v>
      </c>
      <c r="F1034" s="41" t="s">
        <v>77</v>
      </c>
      <c r="G1034" s="43">
        <v>44306</v>
      </c>
      <c r="H1034" s="18" t="s">
        <v>89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152</v>
      </c>
      <c r="AC1034" s="18">
        <v>0</v>
      </c>
      <c r="AD1034" s="18">
        <v>0</v>
      </c>
      <c r="AE1034" s="18">
        <v>304</v>
      </c>
      <c r="AF1034" s="18">
        <v>152</v>
      </c>
      <c r="AG1034" s="18">
        <v>0</v>
      </c>
      <c r="AH1034" s="18">
        <v>0</v>
      </c>
      <c r="AI1034" s="18">
        <v>304</v>
      </c>
      <c r="AJ1034" s="18">
        <v>152</v>
      </c>
      <c r="AK1034" s="18">
        <v>0</v>
      </c>
      <c r="AL1034" s="18">
        <v>0</v>
      </c>
      <c r="AM1034" s="18">
        <v>152</v>
      </c>
      <c r="AN1034" s="18">
        <v>152</v>
      </c>
      <c r="AO1034" s="18">
        <v>0</v>
      </c>
      <c r="AP1034" s="18">
        <v>0</v>
      </c>
      <c r="AQ1034" s="18">
        <v>152</v>
      </c>
      <c r="AR1034" s="18">
        <v>0</v>
      </c>
      <c r="AS1034" s="18">
        <v>0</v>
      </c>
      <c r="AT1034" s="18">
        <v>0</v>
      </c>
      <c r="AU1034" s="18">
        <v>0</v>
      </c>
      <c r="AV1034" s="18">
        <v>0</v>
      </c>
      <c r="AW1034" s="18">
        <v>0</v>
      </c>
      <c r="AX1034" s="18">
        <v>0</v>
      </c>
      <c r="AY1034" s="18">
        <v>0</v>
      </c>
      <c r="AZ1034" s="18">
        <v>0</v>
      </c>
      <c r="BA1034" s="18">
        <v>0</v>
      </c>
      <c r="BB1034" s="18">
        <v>0</v>
      </c>
      <c r="BC1034" s="45"/>
      <c r="BD1034" s="48"/>
      <c r="BE1034" s="51"/>
      <c r="BF1034" s="51"/>
      <c r="BG1034" s="54"/>
      <c r="BH1034" s="56" t="s">
        <v>83</v>
      </c>
    </row>
    <row r="1035" spans="1:60" ht="16.2" x14ac:dyDescent="0.25">
      <c r="A1035" s="41" t="s">
        <v>77</v>
      </c>
      <c r="B1035" s="42" t="s">
        <v>6716</v>
      </c>
      <c r="C1035" s="41">
        <v>-2</v>
      </c>
      <c r="D1035" s="41" t="s">
        <v>333</v>
      </c>
      <c r="E1035" s="41" t="s">
        <v>334</v>
      </c>
      <c r="F1035" s="41" t="s">
        <v>77</v>
      </c>
      <c r="G1035" s="43">
        <v>44306</v>
      </c>
      <c r="H1035" s="19" t="s">
        <v>96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152</v>
      </c>
      <c r="AC1035" s="19">
        <v>0</v>
      </c>
      <c r="AD1035" s="19">
        <v>0</v>
      </c>
      <c r="AE1035" s="19">
        <v>304</v>
      </c>
      <c r="AF1035" s="19">
        <v>152</v>
      </c>
      <c r="AG1035" s="19">
        <v>0</v>
      </c>
      <c r="AH1035" s="19">
        <v>0</v>
      </c>
      <c r="AI1035" s="19">
        <v>304</v>
      </c>
      <c r="AJ1035" s="19">
        <v>152</v>
      </c>
      <c r="AK1035" s="19">
        <v>0</v>
      </c>
      <c r="AL1035" s="19">
        <v>0</v>
      </c>
      <c r="AM1035" s="19">
        <v>152</v>
      </c>
      <c r="AN1035" s="19">
        <v>152</v>
      </c>
      <c r="AO1035" s="19">
        <v>0</v>
      </c>
      <c r="AP1035" s="19">
        <v>0</v>
      </c>
      <c r="AQ1035" s="19">
        <v>152</v>
      </c>
      <c r="AR1035" s="19">
        <v>0</v>
      </c>
      <c r="AS1035" s="19">
        <v>0</v>
      </c>
      <c r="AT1035" s="19">
        <v>0</v>
      </c>
      <c r="AU1035" s="19">
        <v>0</v>
      </c>
      <c r="AV1035" s="19">
        <v>0</v>
      </c>
      <c r="AW1035" s="19">
        <v>0</v>
      </c>
      <c r="AX1035" s="19">
        <v>0</v>
      </c>
      <c r="AY1035" s="19">
        <v>0</v>
      </c>
      <c r="AZ1035" s="19">
        <v>0</v>
      </c>
      <c r="BA1035" s="19">
        <v>0</v>
      </c>
      <c r="BB1035" s="19">
        <v>0</v>
      </c>
      <c r="BC1035" s="46"/>
      <c r="BD1035" s="49"/>
      <c r="BE1035" s="52"/>
      <c r="BF1035" s="52"/>
      <c r="BG1035" s="55"/>
      <c r="BH1035" s="56" t="s">
        <v>83</v>
      </c>
    </row>
    <row r="1036" spans="1:60" ht="16.2" x14ac:dyDescent="0.25">
      <c r="A1036" s="41" t="s">
        <v>77</v>
      </c>
      <c r="B1036" s="42" t="s">
        <v>3009</v>
      </c>
      <c r="C1036" s="41" t="s">
        <v>79</v>
      </c>
      <c r="D1036" s="41" t="s">
        <v>139</v>
      </c>
      <c r="E1036" s="41" t="s">
        <v>926</v>
      </c>
      <c r="F1036" s="41" t="s">
        <v>77</v>
      </c>
      <c r="G1036" s="43">
        <v>44301</v>
      </c>
      <c r="H1036" s="17" t="s">
        <v>82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60</v>
      </c>
      <c r="Y1036" s="17">
        <v>0</v>
      </c>
      <c r="Z1036" s="17">
        <v>0</v>
      </c>
      <c r="AA1036" s="17">
        <v>0</v>
      </c>
      <c r="AB1036" s="17">
        <v>212</v>
      </c>
      <c r="AC1036" s="17">
        <v>0</v>
      </c>
      <c r="AD1036" s="17">
        <v>0</v>
      </c>
      <c r="AE1036" s="17">
        <v>0</v>
      </c>
      <c r="AF1036" s="17">
        <v>336</v>
      </c>
      <c r="AG1036" s="17">
        <v>0</v>
      </c>
      <c r="AH1036" s="17">
        <v>0</v>
      </c>
      <c r="AI1036" s="17">
        <v>0</v>
      </c>
      <c r="AJ1036" s="17">
        <v>426</v>
      </c>
      <c r="AK1036" s="17">
        <v>0</v>
      </c>
      <c r="AL1036" s="17">
        <v>0</v>
      </c>
      <c r="AM1036" s="17">
        <v>0</v>
      </c>
      <c r="AN1036" s="17">
        <v>274</v>
      </c>
      <c r="AO1036" s="17">
        <v>0</v>
      </c>
      <c r="AP1036" s="17">
        <v>0</v>
      </c>
      <c r="AQ1036" s="17">
        <v>0</v>
      </c>
      <c r="AR1036" s="17">
        <v>152</v>
      </c>
      <c r="AS1036" s="17">
        <v>0</v>
      </c>
      <c r="AT1036" s="17">
        <v>0</v>
      </c>
      <c r="AU1036" s="17">
        <v>0</v>
      </c>
      <c r="AV1036" s="17">
        <v>60</v>
      </c>
      <c r="AW1036" s="17">
        <v>0</v>
      </c>
      <c r="AX1036" s="17">
        <v>0</v>
      </c>
      <c r="AY1036" s="17">
        <v>0</v>
      </c>
      <c r="AZ1036" s="17">
        <v>0</v>
      </c>
      <c r="BA1036" s="17">
        <v>0</v>
      </c>
      <c r="BB1036" s="17">
        <v>0</v>
      </c>
      <c r="BC1036" s="44">
        <f t="shared" ref="BC1036" si="1372">SUM(I1036:BB1036)</f>
        <v>1520</v>
      </c>
      <c r="BD1036" s="47">
        <f t="shared" ref="BD1036" si="1373">SUM(I1037:BB1037)</f>
        <v>1500</v>
      </c>
      <c r="BE1036" s="50">
        <f t="shared" ref="BE1036" si="1374">SUM(I1038:BB1038)</f>
        <v>1368</v>
      </c>
      <c r="BF1036" s="50">
        <f t="shared" ref="BF1036" si="1375">BE1036-BC1036</f>
        <v>-152</v>
      </c>
      <c r="BG1036" s="53">
        <v>0.87560000000000004</v>
      </c>
      <c r="BH1036" s="56" t="s">
        <v>83</v>
      </c>
    </row>
    <row r="1037" spans="1:60" ht="16.2" x14ac:dyDescent="0.25">
      <c r="A1037" s="41" t="s">
        <v>77</v>
      </c>
      <c r="B1037" s="42" t="s">
        <v>3009</v>
      </c>
      <c r="C1037" s="41" t="s">
        <v>79</v>
      </c>
      <c r="D1037" s="41" t="s">
        <v>139</v>
      </c>
      <c r="E1037" s="41" t="s">
        <v>926</v>
      </c>
      <c r="F1037" s="41" t="s">
        <v>77</v>
      </c>
      <c r="G1037" s="43">
        <v>44301</v>
      </c>
      <c r="H1037" s="18" t="s">
        <v>89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60</v>
      </c>
      <c r="Y1037" s="18">
        <v>0</v>
      </c>
      <c r="Z1037" s="18">
        <v>0</v>
      </c>
      <c r="AA1037" s="18">
        <v>0</v>
      </c>
      <c r="AB1037" s="18">
        <v>212</v>
      </c>
      <c r="AC1037" s="18">
        <v>0</v>
      </c>
      <c r="AD1037" s="18">
        <v>0</v>
      </c>
      <c r="AE1037" s="18">
        <v>0</v>
      </c>
      <c r="AF1037" s="18">
        <v>336</v>
      </c>
      <c r="AG1037" s="18">
        <v>0</v>
      </c>
      <c r="AH1037" s="18">
        <v>0</v>
      </c>
      <c r="AI1037" s="18">
        <v>0</v>
      </c>
      <c r="AJ1037" s="18">
        <v>426</v>
      </c>
      <c r="AK1037" s="18">
        <v>0</v>
      </c>
      <c r="AL1037" s="18">
        <v>0</v>
      </c>
      <c r="AM1037" s="18">
        <v>0</v>
      </c>
      <c r="AN1037" s="18">
        <v>274</v>
      </c>
      <c r="AO1037" s="18">
        <v>0</v>
      </c>
      <c r="AP1037" s="18">
        <v>0</v>
      </c>
      <c r="AQ1037" s="18">
        <v>0</v>
      </c>
      <c r="AR1037" s="18">
        <v>132</v>
      </c>
      <c r="AS1037" s="18">
        <v>0</v>
      </c>
      <c r="AT1037" s="18">
        <v>0</v>
      </c>
      <c r="AU1037" s="18">
        <v>0</v>
      </c>
      <c r="AV1037" s="18">
        <v>60</v>
      </c>
      <c r="AW1037" s="18">
        <v>0</v>
      </c>
      <c r="AX1037" s="18">
        <v>0</v>
      </c>
      <c r="AY1037" s="18">
        <v>0</v>
      </c>
      <c r="AZ1037" s="18">
        <v>0</v>
      </c>
      <c r="BA1037" s="18">
        <v>0</v>
      </c>
      <c r="BB1037" s="18">
        <v>0</v>
      </c>
      <c r="BC1037" s="45"/>
      <c r="BD1037" s="48"/>
      <c r="BE1037" s="51"/>
      <c r="BF1037" s="51"/>
      <c r="BG1037" s="54"/>
      <c r="BH1037" s="56" t="s">
        <v>83</v>
      </c>
    </row>
    <row r="1038" spans="1:60" ht="16.2" x14ac:dyDescent="0.25">
      <c r="A1038" s="41" t="s">
        <v>77</v>
      </c>
      <c r="B1038" s="42" t="s">
        <v>3009</v>
      </c>
      <c r="C1038" s="41" t="s">
        <v>79</v>
      </c>
      <c r="D1038" s="41" t="s">
        <v>139</v>
      </c>
      <c r="E1038" s="41" t="s">
        <v>926</v>
      </c>
      <c r="F1038" s="41" t="s">
        <v>77</v>
      </c>
      <c r="G1038" s="43">
        <v>44301</v>
      </c>
      <c r="H1038" s="19" t="s">
        <v>96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  <c r="X1038" s="19">
        <v>60</v>
      </c>
      <c r="Y1038" s="19">
        <v>0</v>
      </c>
      <c r="Z1038" s="19">
        <v>0</v>
      </c>
      <c r="AA1038" s="19">
        <v>0</v>
      </c>
      <c r="AB1038" s="19">
        <v>212</v>
      </c>
      <c r="AC1038" s="19">
        <v>0</v>
      </c>
      <c r="AD1038" s="19">
        <v>0</v>
      </c>
      <c r="AE1038" s="19">
        <v>0</v>
      </c>
      <c r="AF1038" s="19">
        <v>336</v>
      </c>
      <c r="AG1038" s="19">
        <v>0</v>
      </c>
      <c r="AH1038" s="19">
        <v>0</v>
      </c>
      <c r="AI1038" s="19">
        <v>0</v>
      </c>
      <c r="AJ1038" s="19">
        <v>426</v>
      </c>
      <c r="AK1038" s="19">
        <v>0</v>
      </c>
      <c r="AL1038" s="19">
        <v>0</v>
      </c>
      <c r="AM1038" s="19">
        <v>0</v>
      </c>
      <c r="AN1038" s="19">
        <v>274</v>
      </c>
      <c r="AO1038" s="19">
        <v>0</v>
      </c>
      <c r="AP1038" s="19">
        <v>0</v>
      </c>
      <c r="AQ1038" s="19">
        <v>0</v>
      </c>
      <c r="AR1038" s="19">
        <v>0</v>
      </c>
      <c r="AS1038" s="19">
        <v>0</v>
      </c>
      <c r="AT1038" s="19">
        <v>0</v>
      </c>
      <c r="AU1038" s="19">
        <v>0</v>
      </c>
      <c r="AV1038" s="19">
        <v>60</v>
      </c>
      <c r="AW1038" s="19">
        <v>0</v>
      </c>
      <c r="AX1038" s="19">
        <v>0</v>
      </c>
      <c r="AY1038" s="19">
        <v>0</v>
      </c>
      <c r="AZ1038" s="19">
        <v>0</v>
      </c>
      <c r="BA1038" s="19">
        <v>0</v>
      </c>
      <c r="BB1038" s="19">
        <v>0</v>
      </c>
      <c r="BC1038" s="46"/>
      <c r="BD1038" s="49"/>
      <c r="BE1038" s="52"/>
      <c r="BF1038" s="52"/>
      <c r="BG1038" s="55"/>
      <c r="BH1038" s="56" t="s">
        <v>83</v>
      </c>
    </row>
    <row r="1039" spans="1:60" ht="16.2" x14ac:dyDescent="0.25">
      <c r="A1039" s="41" t="s">
        <v>77</v>
      </c>
      <c r="B1039" s="42" t="s">
        <v>6670</v>
      </c>
      <c r="C1039" s="41" t="s">
        <v>79</v>
      </c>
      <c r="D1039" s="41" t="s">
        <v>2438</v>
      </c>
      <c r="E1039" s="41" t="s">
        <v>2439</v>
      </c>
      <c r="F1039" s="41" t="s">
        <v>137</v>
      </c>
      <c r="G1039" s="43">
        <v>44306</v>
      </c>
      <c r="H1039" s="17" t="s">
        <v>82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11</v>
      </c>
      <c r="O1039" s="17">
        <v>0</v>
      </c>
      <c r="P1039" s="17">
        <v>11</v>
      </c>
      <c r="Q1039" s="17">
        <v>39</v>
      </c>
      <c r="R1039" s="17">
        <v>0</v>
      </c>
      <c r="S1039" s="17">
        <v>53</v>
      </c>
      <c r="T1039" s="17">
        <v>39</v>
      </c>
      <c r="U1039" s="17">
        <v>0</v>
      </c>
      <c r="V1039" s="17">
        <v>0</v>
      </c>
      <c r="W1039" s="17">
        <v>73</v>
      </c>
      <c r="X1039" s="17">
        <v>89</v>
      </c>
      <c r="Y1039" s="17">
        <v>0</v>
      </c>
      <c r="Z1039" s="17">
        <v>0</v>
      </c>
      <c r="AA1039" s="17">
        <v>64</v>
      </c>
      <c r="AB1039" s="17">
        <v>151</v>
      </c>
      <c r="AC1039" s="17">
        <v>0</v>
      </c>
      <c r="AD1039" s="17">
        <v>0</v>
      </c>
      <c r="AE1039" s="17">
        <v>181</v>
      </c>
      <c r="AF1039" s="17">
        <v>156</v>
      </c>
      <c r="AG1039" s="17">
        <v>0</v>
      </c>
      <c r="AH1039" s="17">
        <v>0</v>
      </c>
      <c r="AI1039" s="17">
        <v>197</v>
      </c>
      <c r="AJ1039" s="17">
        <v>151</v>
      </c>
      <c r="AK1039" s="17">
        <v>0</v>
      </c>
      <c r="AL1039" s="17">
        <v>0</v>
      </c>
      <c r="AM1039" s="17">
        <v>64</v>
      </c>
      <c r="AN1039" s="17">
        <v>89</v>
      </c>
      <c r="AO1039" s="17">
        <v>0</v>
      </c>
      <c r="AP1039" s="17">
        <v>0</v>
      </c>
      <c r="AQ1039" s="17">
        <v>61</v>
      </c>
      <c r="AR1039" s="17">
        <v>11</v>
      </c>
      <c r="AS1039" s="17">
        <v>0</v>
      </c>
      <c r="AT1039" s="17">
        <v>0</v>
      </c>
      <c r="AU1039" s="17">
        <v>25</v>
      </c>
      <c r="AV1039" s="17">
        <v>11</v>
      </c>
      <c r="AW1039" s="17">
        <v>0</v>
      </c>
      <c r="AX1039" s="17">
        <v>0</v>
      </c>
      <c r="AY1039" s="17">
        <v>11</v>
      </c>
      <c r="AZ1039" s="17">
        <v>8</v>
      </c>
      <c r="BA1039" s="17">
        <v>0</v>
      </c>
      <c r="BB1039" s="17">
        <v>0</v>
      </c>
      <c r="BC1039" s="44">
        <f t="shared" ref="BC1039" si="1376">SUM(I1039:BB1039)</f>
        <v>1495</v>
      </c>
      <c r="BD1039" s="47">
        <f t="shared" ref="BD1039" si="1377">SUM(I1040:BB1040)</f>
        <v>1495</v>
      </c>
      <c r="BE1039" s="50">
        <f t="shared" ref="BE1039" si="1378">SUM(I1041:BB1041)</f>
        <v>1495</v>
      </c>
      <c r="BF1039" s="50">
        <f t="shared" ref="BF1039" si="1379">BE1039-BC1039</f>
        <v>0</v>
      </c>
      <c r="BG1039" s="53">
        <v>0.8377</v>
      </c>
      <c r="BH1039" s="56" t="s">
        <v>83</v>
      </c>
    </row>
    <row r="1040" spans="1:60" ht="16.2" x14ac:dyDescent="0.25">
      <c r="A1040" s="41" t="s">
        <v>77</v>
      </c>
      <c r="B1040" s="42" t="s">
        <v>6670</v>
      </c>
      <c r="C1040" s="41" t="s">
        <v>79</v>
      </c>
      <c r="D1040" s="41" t="s">
        <v>2438</v>
      </c>
      <c r="E1040" s="41" t="s">
        <v>2439</v>
      </c>
      <c r="F1040" s="41" t="s">
        <v>137</v>
      </c>
      <c r="G1040" s="43">
        <v>44306</v>
      </c>
      <c r="H1040" s="18" t="s">
        <v>89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11</v>
      </c>
      <c r="O1040" s="18">
        <v>0</v>
      </c>
      <c r="P1040" s="18">
        <v>11</v>
      </c>
      <c r="Q1040" s="18">
        <v>39</v>
      </c>
      <c r="R1040" s="18">
        <v>0</v>
      </c>
      <c r="S1040" s="18">
        <v>53</v>
      </c>
      <c r="T1040" s="18">
        <v>39</v>
      </c>
      <c r="U1040" s="18">
        <v>0</v>
      </c>
      <c r="V1040" s="18">
        <v>0</v>
      </c>
      <c r="W1040" s="18">
        <v>73</v>
      </c>
      <c r="X1040" s="18">
        <v>89</v>
      </c>
      <c r="Y1040" s="18">
        <v>0</v>
      </c>
      <c r="Z1040" s="18">
        <v>0</v>
      </c>
      <c r="AA1040" s="18">
        <v>64</v>
      </c>
      <c r="AB1040" s="18">
        <v>151</v>
      </c>
      <c r="AC1040" s="18">
        <v>0</v>
      </c>
      <c r="AD1040" s="18">
        <v>0</v>
      </c>
      <c r="AE1040" s="18">
        <v>181</v>
      </c>
      <c r="AF1040" s="18">
        <v>156</v>
      </c>
      <c r="AG1040" s="18">
        <v>0</v>
      </c>
      <c r="AH1040" s="18">
        <v>0</v>
      </c>
      <c r="AI1040" s="18">
        <v>197</v>
      </c>
      <c r="AJ1040" s="18">
        <v>151</v>
      </c>
      <c r="AK1040" s="18">
        <v>0</v>
      </c>
      <c r="AL1040" s="18">
        <v>0</v>
      </c>
      <c r="AM1040" s="18">
        <v>64</v>
      </c>
      <c r="AN1040" s="18">
        <v>89</v>
      </c>
      <c r="AO1040" s="18">
        <v>0</v>
      </c>
      <c r="AP1040" s="18">
        <v>0</v>
      </c>
      <c r="AQ1040" s="18">
        <v>61</v>
      </c>
      <c r="AR1040" s="18">
        <v>11</v>
      </c>
      <c r="AS1040" s="18">
        <v>0</v>
      </c>
      <c r="AT1040" s="18">
        <v>0</v>
      </c>
      <c r="AU1040" s="18">
        <v>25</v>
      </c>
      <c r="AV1040" s="18">
        <v>11</v>
      </c>
      <c r="AW1040" s="18">
        <v>0</v>
      </c>
      <c r="AX1040" s="18">
        <v>0</v>
      </c>
      <c r="AY1040" s="18">
        <v>11</v>
      </c>
      <c r="AZ1040" s="18">
        <v>8</v>
      </c>
      <c r="BA1040" s="18">
        <v>0</v>
      </c>
      <c r="BB1040" s="18">
        <v>0</v>
      </c>
      <c r="BC1040" s="45"/>
      <c r="BD1040" s="48"/>
      <c r="BE1040" s="51"/>
      <c r="BF1040" s="51"/>
      <c r="BG1040" s="54"/>
      <c r="BH1040" s="56" t="s">
        <v>83</v>
      </c>
    </row>
    <row r="1041" spans="1:60" ht="16.2" x14ac:dyDescent="0.25">
      <c r="A1041" s="41" t="s">
        <v>77</v>
      </c>
      <c r="B1041" s="42" t="s">
        <v>6670</v>
      </c>
      <c r="C1041" s="41" t="s">
        <v>79</v>
      </c>
      <c r="D1041" s="41" t="s">
        <v>2438</v>
      </c>
      <c r="E1041" s="41" t="s">
        <v>2439</v>
      </c>
      <c r="F1041" s="41" t="s">
        <v>137</v>
      </c>
      <c r="G1041" s="43">
        <v>44306</v>
      </c>
      <c r="H1041" s="19" t="s">
        <v>96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11</v>
      </c>
      <c r="O1041" s="19">
        <v>0</v>
      </c>
      <c r="P1041" s="19">
        <v>11</v>
      </c>
      <c r="Q1041" s="19">
        <v>39</v>
      </c>
      <c r="R1041" s="19">
        <v>0</v>
      </c>
      <c r="S1041" s="19">
        <v>53</v>
      </c>
      <c r="T1041" s="19">
        <v>39</v>
      </c>
      <c r="U1041" s="19">
        <v>0</v>
      </c>
      <c r="V1041" s="19">
        <v>0</v>
      </c>
      <c r="W1041" s="19">
        <v>73</v>
      </c>
      <c r="X1041" s="19">
        <v>89</v>
      </c>
      <c r="Y1041" s="19">
        <v>0</v>
      </c>
      <c r="Z1041" s="19">
        <v>0</v>
      </c>
      <c r="AA1041" s="19">
        <v>64</v>
      </c>
      <c r="AB1041" s="19">
        <v>151</v>
      </c>
      <c r="AC1041" s="19">
        <v>0</v>
      </c>
      <c r="AD1041" s="19">
        <v>0</v>
      </c>
      <c r="AE1041" s="19">
        <v>181</v>
      </c>
      <c r="AF1041" s="19">
        <v>156</v>
      </c>
      <c r="AG1041" s="19">
        <v>0</v>
      </c>
      <c r="AH1041" s="19">
        <v>0</v>
      </c>
      <c r="AI1041" s="19">
        <v>197</v>
      </c>
      <c r="AJ1041" s="19">
        <v>151</v>
      </c>
      <c r="AK1041" s="19">
        <v>0</v>
      </c>
      <c r="AL1041" s="19">
        <v>0</v>
      </c>
      <c r="AM1041" s="19">
        <v>64</v>
      </c>
      <c r="AN1041" s="19">
        <v>89</v>
      </c>
      <c r="AO1041" s="19">
        <v>0</v>
      </c>
      <c r="AP1041" s="19">
        <v>0</v>
      </c>
      <c r="AQ1041" s="19">
        <v>61</v>
      </c>
      <c r="AR1041" s="19">
        <v>11</v>
      </c>
      <c r="AS1041" s="19">
        <v>0</v>
      </c>
      <c r="AT1041" s="19">
        <v>0</v>
      </c>
      <c r="AU1041" s="19">
        <v>25</v>
      </c>
      <c r="AV1041" s="19">
        <v>11</v>
      </c>
      <c r="AW1041" s="19">
        <v>0</v>
      </c>
      <c r="AX1041" s="19">
        <v>0</v>
      </c>
      <c r="AY1041" s="19">
        <v>11</v>
      </c>
      <c r="AZ1041" s="19">
        <v>8</v>
      </c>
      <c r="BA1041" s="19">
        <v>0</v>
      </c>
      <c r="BB1041" s="19">
        <v>0</v>
      </c>
      <c r="BC1041" s="46"/>
      <c r="BD1041" s="49"/>
      <c r="BE1041" s="52"/>
      <c r="BF1041" s="52"/>
      <c r="BG1041" s="55"/>
      <c r="BH1041" s="56" t="s">
        <v>83</v>
      </c>
    </row>
    <row r="1042" spans="1:60" ht="16.2" x14ac:dyDescent="0.25">
      <c r="A1042" s="41" t="s">
        <v>77</v>
      </c>
      <c r="B1042" s="42" t="s">
        <v>1375</v>
      </c>
      <c r="C1042" s="41" t="s">
        <v>79</v>
      </c>
      <c r="D1042" s="41" t="s">
        <v>121</v>
      </c>
      <c r="E1042" s="41" t="s">
        <v>413</v>
      </c>
      <c r="F1042" s="41" t="s">
        <v>77</v>
      </c>
      <c r="G1042" s="43">
        <v>44301</v>
      </c>
      <c r="H1042" s="17" t="s">
        <v>82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44</v>
      </c>
      <c r="O1042" s="17">
        <v>0</v>
      </c>
      <c r="P1042" s="17">
        <v>72</v>
      </c>
      <c r="Q1042" s="17">
        <v>135</v>
      </c>
      <c r="R1042" s="17">
        <v>0</v>
      </c>
      <c r="S1042" s="17">
        <v>153</v>
      </c>
      <c r="T1042" s="17">
        <v>199</v>
      </c>
      <c r="U1042" s="17">
        <v>0</v>
      </c>
      <c r="V1042" s="17">
        <v>0</v>
      </c>
      <c r="W1042" s="17">
        <v>196</v>
      </c>
      <c r="X1042" s="17">
        <v>199</v>
      </c>
      <c r="Y1042" s="17">
        <v>0</v>
      </c>
      <c r="Z1042" s="17">
        <v>0</v>
      </c>
      <c r="AA1042" s="17">
        <v>153</v>
      </c>
      <c r="AB1042" s="17">
        <v>132</v>
      </c>
      <c r="AC1042" s="17">
        <v>0</v>
      </c>
      <c r="AD1042" s="17">
        <v>0</v>
      </c>
      <c r="AE1042" s="17">
        <v>72</v>
      </c>
      <c r="AF1042" s="17">
        <v>72</v>
      </c>
      <c r="AG1042" s="17">
        <v>0</v>
      </c>
      <c r="AH1042" s="17">
        <v>0</v>
      </c>
      <c r="AI1042" s="17">
        <v>22</v>
      </c>
      <c r="AJ1042" s="17">
        <v>30</v>
      </c>
      <c r="AK1042" s="17">
        <v>0</v>
      </c>
      <c r="AL1042" s="17">
        <v>0</v>
      </c>
      <c r="AM1042" s="17">
        <v>0</v>
      </c>
      <c r="AN1042" s="17">
        <v>0</v>
      </c>
      <c r="AO1042" s="17">
        <v>0</v>
      </c>
      <c r="AP1042" s="17">
        <v>0</v>
      </c>
      <c r="AQ1042" s="17">
        <v>0</v>
      </c>
      <c r="AR1042" s="17">
        <v>0</v>
      </c>
      <c r="AS1042" s="17">
        <v>0</v>
      </c>
      <c r="AT1042" s="17">
        <v>0</v>
      </c>
      <c r="AU1042" s="17">
        <v>0</v>
      </c>
      <c r="AV1042" s="17">
        <v>0</v>
      </c>
      <c r="AW1042" s="17">
        <v>0</v>
      </c>
      <c r="AX1042" s="17">
        <v>0</v>
      </c>
      <c r="AY1042" s="17">
        <v>0</v>
      </c>
      <c r="AZ1042" s="17">
        <v>0</v>
      </c>
      <c r="BA1042" s="17">
        <v>0</v>
      </c>
      <c r="BB1042" s="17">
        <v>0</v>
      </c>
      <c r="BC1042" s="44">
        <f t="shared" ref="BC1042" si="1380">SUM(I1042:BB1042)</f>
        <v>1479</v>
      </c>
      <c r="BD1042" s="47">
        <f t="shared" ref="BD1042" si="1381">SUM(I1043:BB1043)</f>
        <v>1479</v>
      </c>
      <c r="BE1042" s="50">
        <f t="shared" ref="BE1042" si="1382">SUM(I1044:BB1044)</f>
        <v>1479</v>
      </c>
      <c r="BF1042" s="50">
        <f t="shared" ref="BF1042" si="1383">BE1042-BC1042</f>
        <v>0</v>
      </c>
      <c r="BG1042" s="53">
        <v>0.85780000000000001</v>
      </c>
      <c r="BH1042" s="56" t="s">
        <v>83</v>
      </c>
    </row>
    <row r="1043" spans="1:60" ht="16.2" x14ac:dyDescent="0.25">
      <c r="A1043" s="41" t="s">
        <v>77</v>
      </c>
      <c r="B1043" s="42" t="s">
        <v>1375</v>
      </c>
      <c r="C1043" s="41" t="s">
        <v>79</v>
      </c>
      <c r="D1043" s="41" t="s">
        <v>121</v>
      </c>
      <c r="E1043" s="41" t="s">
        <v>413</v>
      </c>
      <c r="F1043" s="41" t="s">
        <v>77</v>
      </c>
      <c r="G1043" s="43">
        <v>44301</v>
      </c>
      <c r="H1043" s="18" t="s">
        <v>89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44</v>
      </c>
      <c r="O1043" s="18">
        <v>0</v>
      </c>
      <c r="P1043" s="18">
        <v>72</v>
      </c>
      <c r="Q1043" s="18">
        <v>135</v>
      </c>
      <c r="R1043" s="18">
        <v>0</v>
      </c>
      <c r="S1043" s="18">
        <v>153</v>
      </c>
      <c r="T1043" s="18">
        <v>199</v>
      </c>
      <c r="U1043" s="18">
        <v>0</v>
      </c>
      <c r="V1043" s="18">
        <v>0</v>
      </c>
      <c r="W1043" s="18">
        <v>196</v>
      </c>
      <c r="X1043" s="18">
        <v>199</v>
      </c>
      <c r="Y1043" s="18">
        <v>0</v>
      </c>
      <c r="Z1043" s="18">
        <v>0</v>
      </c>
      <c r="AA1043" s="18">
        <v>153</v>
      </c>
      <c r="AB1043" s="18">
        <v>132</v>
      </c>
      <c r="AC1043" s="18">
        <v>0</v>
      </c>
      <c r="AD1043" s="18">
        <v>0</v>
      </c>
      <c r="AE1043" s="18">
        <v>72</v>
      </c>
      <c r="AF1043" s="18">
        <v>72</v>
      </c>
      <c r="AG1043" s="18">
        <v>0</v>
      </c>
      <c r="AH1043" s="18">
        <v>0</v>
      </c>
      <c r="AI1043" s="18">
        <v>22</v>
      </c>
      <c r="AJ1043" s="18">
        <v>30</v>
      </c>
      <c r="AK1043" s="18">
        <v>0</v>
      </c>
      <c r="AL1043" s="18">
        <v>0</v>
      </c>
      <c r="AM1043" s="18">
        <v>0</v>
      </c>
      <c r="AN1043" s="18">
        <v>0</v>
      </c>
      <c r="AO1043" s="18">
        <v>0</v>
      </c>
      <c r="AP1043" s="18">
        <v>0</v>
      </c>
      <c r="AQ1043" s="18">
        <v>0</v>
      </c>
      <c r="AR1043" s="18">
        <v>0</v>
      </c>
      <c r="AS1043" s="18">
        <v>0</v>
      </c>
      <c r="AT1043" s="18">
        <v>0</v>
      </c>
      <c r="AU1043" s="18">
        <v>0</v>
      </c>
      <c r="AV1043" s="18">
        <v>0</v>
      </c>
      <c r="AW1043" s="18">
        <v>0</v>
      </c>
      <c r="AX1043" s="18">
        <v>0</v>
      </c>
      <c r="AY1043" s="18">
        <v>0</v>
      </c>
      <c r="AZ1043" s="18">
        <v>0</v>
      </c>
      <c r="BA1043" s="18">
        <v>0</v>
      </c>
      <c r="BB1043" s="18">
        <v>0</v>
      </c>
      <c r="BC1043" s="45"/>
      <c r="BD1043" s="48"/>
      <c r="BE1043" s="51"/>
      <c r="BF1043" s="51"/>
      <c r="BG1043" s="54"/>
      <c r="BH1043" s="56" t="s">
        <v>83</v>
      </c>
    </row>
    <row r="1044" spans="1:60" ht="16.2" x14ac:dyDescent="0.25">
      <c r="A1044" s="41" t="s">
        <v>77</v>
      </c>
      <c r="B1044" s="42" t="s">
        <v>1375</v>
      </c>
      <c r="C1044" s="41" t="s">
        <v>79</v>
      </c>
      <c r="D1044" s="41" t="s">
        <v>121</v>
      </c>
      <c r="E1044" s="41" t="s">
        <v>413</v>
      </c>
      <c r="F1044" s="41" t="s">
        <v>77</v>
      </c>
      <c r="G1044" s="43">
        <v>44301</v>
      </c>
      <c r="H1044" s="19" t="s">
        <v>96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44</v>
      </c>
      <c r="O1044" s="19">
        <v>0</v>
      </c>
      <c r="P1044" s="19">
        <v>72</v>
      </c>
      <c r="Q1044" s="19">
        <v>135</v>
      </c>
      <c r="R1044" s="19">
        <v>0</v>
      </c>
      <c r="S1044" s="19">
        <v>153</v>
      </c>
      <c r="T1044" s="19">
        <v>199</v>
      </c>
      <c r="U1044" s="19">
        <v>0</v>
      </c>
      <c r="V1044" s="19">
        <v>0</v>
      </c>
      <c r="W1044" s="19">
        <v>196</v>
      </c>
      <c r="X1044" s="19">
        <v>199</v>
      </c>
      <c r="Y1044" s="19">
        <v>0</v>
      </c>
      <c r="Z1044" s="19">
        <v>0</v>
      </c>
      <c r="AA1044" s="19">
        <v>153</v>
      </c>
      <c r="AB1044" s="19">
        <v>132</v>
      </c>
      <c r="AC1044" s="19">
        <v>0</v>
      </c>
      <c r="AD1044" s="19">
        <v>0</v>
      </c>
      <c r="AE1044" s="19">
        <v>72</v>
      </c>
      <c r="AF1044" s="19">
        <v>72</v>
      </c>
      <c r="AG1044" s="19">
        <v>0</v>
      </c>
      <c r="AH1044" s="19">
        <v>0</v>
      </c>
      <c r="AI1044" s="19">
        <v>22</v>
      </c>
      <c r="AJ1044" s="19">
        <v>30</v>
      </c>
      <c r="AK1044" s="19">
        <v>0</v>
      </c>
      <c r="AL1044" s="19">
        <v>0</v>
      </c>
      <c r="AM1044" s="19">
        <v>0</v>
      </c>
      <c r="AN1044" s="19">
        <v>0</v>
      </c>
      <c r="AO1044" s="19">
        <v>0</v>
      </c>
      <c r="AP1044" s="19">
        <v>0</v>
      </c>
      <c r="AQ1044" s="19">
        <v>0</v>
      </c>
      <c r="AR1044" s="19">
        <v>0</v>
      </c>
      <c r="AS1044" s="19">
        <v>0</v>
      </c>
      <c r="AT1044" s="19">
        <v>0</v>
      </c>
      <c r="AU1044" s="19">
        <v>0</v>
      </c>
      <c r="AV1044" s="19">
        <v>0</v>
      </c>
      <c r="AW1044" s="19">
        <v>0</v>
      </c>
      <c r="AX1044" s="19">
        <v>0</v>
      </c>
      <c r="AY1044" s="19">
        <v>0</v>
      </c>
      <c r="AZ1044" s="19">
        <v>0</v>
      </c>
      <c r="BA1044" s="19">
        <v>0</v>
      </c>
      <c r="BB1044" s="19">
        <v>0</v>
      </c>
      <c r="BC1044" s="46"/>
      <c r="BD1044" s="49"/>
      <c r="BE1044" s="52"/>
      <c r="BF1044" s="52"/>
      <c r="BG1044" s="55"/>
      <c r="BH1044" s="56" t="s">
        <v>83</v>
      </c>
    </row>
    <row r="1045" spans="1:60" ht="16.2" x14ac:dyDescent="0.25">
      <c r="A1045" s="41" t="s">
        <v>77</v>
      </c>
      <c r="B1045" s="42" t="s">
        <v>6715</v>
      </c>
      <c r="C1045" s="41">
        <v>-2</v>
      </c>
      <c r="D1045" s="41" t="s">
        <v>333</v>
      </c>
      <c r="E1045" s="41" t="s">
        <v>334</v>
      </c>
      <c r="F1045" s="41" t="s">
        <v>77</v>
      </c>
      <c r="G1045" s="43">
        <v>44313</v>
      </c>
      <c r="H1045" s="17" t="s">
        <v>82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10</v>
      </c>
      <c r="T1045" s="17">
        <v>13</v>
      </c>
      <c r="U1045" s="17">
        <v>0</v>
      </c>
      <c r="V1045" s="17">
        <v>0</v>
      </c>
      <c r="W1045" s="17">
        <v>13</v>
      </c>
      <c r="X1045" s="17">
        <v>13</v>
      </c>
      <c r="Y1045" s="17">
        <v>0</v>
      </c>
      <c r="Z1045" s="17">
        <v>0</v>
      </c>
      <c r="AA1045" s="17">
        <v>18</v>
      </c>
      <c r="AB1045" s="17">
        <v>132</v>
      </c>
      <c r="AC1045" s="17">
        <v>0</v>
      </c>
      <c r="AD1045" s="17">
        <v>0</v>
      </c>
      <c r="AE1045" s="17">
        <v>126</v>
      </c>
      <c r="AF1045" s="17">
        <v>191</v>
      </c>
      <c r="AG1045" s="17">
        <v>0</v>
      </c>
      <c r="AH1045" s="17">
        <v>0</v>
      </c>
      <c r="AI1045" s="17">
        <v>178</v>
      </c>
      <c r="AJ1045" s="17">
        <v>207</v>
      </c>
      <c r="AK1045" s="17">
        <v>0</v>
      </c>
      <c r="AL1045" s="17">
        <v>0</v>
      </c>
      <c r="AM1045" s="17">
        <v>179</v>
      </c>
      <c r="AN1045" s="17">
        <v>173</v>
      </c>
      <c r="AO1045" s="17">
        <v>0</v>
      </c>
      <c r="AP1045" s="17">
        <v>0</v>
      </c>
      <c r="AQ1045" s="17">
        <v>27</v>
      </c>
      <c r="AR1045" s="17">
        <v>116</v>
      </c>
      <c r="AS1045" s="17">
        <v>0</v>
      </c>
      <c r="AT1045" s="17">
        <v>0</v>
      </c>
      <c r="AU1045" s="17">
        <v>0</v>
      </c>
      <c r="AV1045" s="17">
        <v>51</v>
      </c>
      <c r="AW1045" s="17">
        <v>0</v>
      </c>
      <c r="AX1045" s="17">
        <v>0</v>
      </c>
      <c r="AY1045" s="17">
        <v>0</v>
      </c>
      <c r="AZ1045" s="17">
        <v>0</v>
      </c>
      <c r="BA1045" s="17">
        <v>0</v>
      </c>
      <c r="BB1045" s="17">
        <v>0</v>
      </c>
      <c r="BC1045" s="44">
        <f t="shared" ref="BC1045" si="1384">SUM(I1045:BB1045)</f>
        <v>1447</v>
      </c>
      <c r="BD1045" s="47">
        <f t="shared" ref="BD1045" si="1385">SUM(I1046:BB1046)</f>
        <v>1447</v>
      </c>
      <c r="BE1045" s="50">
        <f t="shared" ref="BE1045" si="1386">SUM(I1047:BB1047)</f>
        <v>1447</v>
      </c>
      <c r="BF1045" s="50">
        <f t="shared" ref="BF1045" si="1387">BE1045-BC1045</f>
        <v>0</v>
      </c>
      <c r="BG1045" s="53">
        <v>0.85589999999999999</v>
      </c>
      <c r="BH1045" s="56" t="s">
        <v>83</v>
      </c>
    </row>
    <row r="1046" spans="1:60" ht="16.2" x14ac:dyDescent="0.25">
      <c r="A1046" s="41" t="s">
        <v>77</v>
      </c>
      <c r="B1046" s="42" t="s">
        <v>6715</v>
      </c>
      <c r="C1046" s="41">
        <v>-2</v>
      </c>
      <c r="D1046" s="41" t="s">
        <v>333</v>
      </c>
      <c r="E1046" s="41" t="s">
        <v>334</v>
      </c>
      <c r="F1046" s="41" t="s">
        <v>77</v>
      </c>
      <c r="G1046" s="43">
        <v>44313</v>
      </c>
      <c r="H1046" s="18" t="s">
        <v>89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10</v>
      </c>
      <c r="T1046" s="18">
        <v>13</v>
      </c>
      <c r="U1046" s="18">
        <v>0</v>
      </c>
      <c r="V1046" s="18">
        <v>0</v>
      </c>
      <c r="W1046" s="18">
        <v>13</v>
      </c>
      <c r="X1046" s="18">
        <v>13</v>
      </c>
      <c r="Y1046" s="18">
        <v>0</v>
      </c>
      <c r="Z1046" s="18">
        <v>0</v>
      </c>
      <c r="AA1046" s="18">
        <v>18</v>
      </c>
      <c r="AB1046" s="18">
        <v>132</v>
      </c>
      <c r="AC1046" s="18">
        <v>0</v>
      </c>
      <c r="AD1046" s="18">
        <v>0</v>
      </c>
      <c r="AE1046" s="18">
        <v>126</v>
      </c>
      <c r="AF1046" s="18">
        <v>191</v>
      </c>
      <c r="AG1046" s="18">
        <v>0</v>
      </c>
      <c r="AH1046" s="18">
        <v>0</v>
      </c>
      <c r="AI1046" s="18">
        <v>178</v>
      </c>
      <c r="AJ1046" s="18">
        <v>207</v>
      </c>
      <c r="AK1046" s="18">
        <v>0</v>
      </c>
      <c r="AL1046" s="18">
        <v>0</v>
      </c>
      <c r="AM1046" s="18">
        <v>179</v>
      </c>
      <c r="AN1046" s="18">
        <v>173</v>
      </c>
      <c r="AO1046" s="18">
        <v>0</v>
      </c>
      <c r="AP1046" s="18">
        <v>0</v>
      </c>
      <c r="AQ1046" s="18">
        <v>27</v>
      </c>
      <c r="AR1046" s="18">
        <v>116</v>
      </c>
      <c r="AS1046" s="18">
        <v>0</v>
      </c>
      <c r="AT1046" s="18">
        <v>0</v>
      </c>
      <c r="AU1046" s="18">
        <v>0</v>
      </c>
      <c r="AV1046" s="18">
        <v>51</v>
      </c>
      <c r="AW1046" s="18">
        <v>0</v>
      </c>
      <c r="AX1046" s="18">
        <v>0</v>
      </c>
      <c r="AY1046" s="18">
        <v>0</v>
      </c>
      <c r="AZ1046" s="18">
        <v>0</v>
      </c>
      <c r="BA1046" s="18">
        <v>0</v>
      </c>
      <c r="BB1046" s="18">
        <v>0</v>
      </c>
      <c r="BC1046" s="45"/>
      <c r="BD1046" s="48"/>
      <c r="BE1046" s="51"/>
      <c r="BF1046" s="51"/>
      <c r="BG1046" s="54"/>
      <c r="BH1046" s="56" t="s">
        <v>83</v>
      </c>
    </row>
    <row r="1047" spans="1:60" ht="16.2" x14ac:dyDescent="0.25">
      <c r="A1047" s="41" t="s">
        <v>77</v>
      </c>
      <c r="B1047" s="42" t="s">
        <v>6715</v>
      </c>
      <c r="C1047" s="41">
        <v>-2</v>
      </c>
      <c r="D1047" s="41" t="s">
        <v>333</v>
      </c>
      <c r="E1047" s="41" t="s">
        <v>334</v>
      </c>
      <c r="F1047" s="41" t="s">
        <v>77</v>
      </c>
      <c r="G1047" s="43">
        <v>44313</v>
      </c>
      <c r="H1047" s="19" t="s">
        <v>96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10</v>
      </c>
      <c r="T1047" s="19">
        <v>13</v>
      </c>
      <c r="U1047" s="19">
        <v>0</v>
      </c>
      <c r="V1047" s="19">
        <v>0</v>
      </c>
      <c r="W1047" s="19">
        <v>13</v>
      </c>
      <c r="X1047" s="19">
        <v>13</v>
      </c>
      <c r="Y1047" s="19">
        <v>0</v>
      </c>
      <c r="Z1047" s="19">
        <v>0</v>
      </c>
      <c r="AA1047" s="19">
        <v>18</v>
      </c>
      <c r="AB1047" s="19">
        <v>132</v>
      </c>
      <c r="AC1047" s="19">
        <v>0</v>
      </c>
      <c r="AD1047" s="19">
        <v>0</v>
      </c>
      <c r="AE1047" s="19">
        <v>126</v>
      </c>
      <c r="AF1047" s="19">
        <v>191</v>
      </c>
      <c r="AG1047" s="19">
        <v>0</v>
      </c>
      <c r="AH1047" s="19">
        <v>0</v>
      </c>
      <c r="AI1047" s="19">
        <v>178</v>
      </c>
      <c r="AJ1047" s="19">
        <v>207</v>
      </c>
      <c r="AK1047" s="19">
        <v>0</v>
      </c>
      <c r="AL1047" s="19">
        <v>0</v>
      </c>
      <c r="AM1047" s="19">
        <v>179</v>
      </c>
      <c r="AN1047" s="19">
        <v>173</v>
      </c>
      <c r="AO1047" s="19">
        <v>0</v>
      </c>
      <c r="AP1047" s="19">
        <v>0</v>
      </c>
      <c r="AQ1047" s="19">
        <v>27</v>
      </c>
      <c r="AR1047" s="19">
        <v>116</v>
      </c>
      <c r="AS1047" s="19">
        <v>0</v>
      </c>
      <c r="AT1047" s="19">
        <v>0</v>
      </c>
      <c r="AU1047" s="19">
        <v>0</v>
      </c>
      <c r="AV1047" s="19">
        <v>51</v>
      </c>
      <c r="AW1047" s="19">
        <v>0</v>
      </c>
      <c r="AX1047" s="19">
        <v>0</v>
      </c>
      <c r="AY1047" s="19">
        <v>0</v>
      </c>
      <c r="AZ1047" s="19">
        <v>0</v>
      </c>
      <c r="BA1047" s="19">
        <v>0</v>
      </c>
      <c r="BB1047" s="19">
        <v>0</v>
      </c>
      <c r="BC1047" s="46"/>
      <c r="BD1047" s="49"/>
      <c r="BE1047" s="52"/>
      <c r="BF1047" s="52"/>
      <c r="BG1047" s="55"/>
      <c r="BH1047" s="56" t="s">
        <v>83</v>
      </c>
    </row>
    <row r="1048" spans="1:60" ht="16.2" x14ac:dyDescent="0.25">
      <c r="A1048" s="41" t="s">
        <v>77</v>
      </c>
      <c r="B1048" s="42" t="s">
        <v>6714</v>
      </c>
      <c r="C1048" s="41" t="s">
        <v>79</v>
      </c>
      <c r="D1048" s="41" t="s">
        <v>139</v>
      </c>
      <c r="E1048" s="41" t="s">
        <v>6595</v>
      </c>
      <c r="F1048" s="41" t="s">
        <v>77</v>
      </c>
      <c r="G1048" s="43">
        <v>44315</v>
      </c>
      <c r="H1048" s="17" t="s">
        <v>82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70</v>
      </c>
      <c r="Y1048" s="17">
        <v>0</v>
      </c>
      <c r="Z1048" s="17">
        <v>0</v>
      </c>
      <c r="AA1048" s="17">
        <v>230</v>
      </c>
      <c r="AB1048" s="17">
        <v>0</v>
      </c>
      <c r="AC1048" s="17">
        <v>0</v>
      </c>
      <c r="AD1048" s="17">
        <v>0</v>
      </c>
      <c r="AE1048" s="17">
        <v>390</v>
      </c>
      <c r="AF1048" s="17">
        <v>0</v>
      </c>
      <c r="AG1048" s="17">
        <v>0</v>
      </c>
      <c r="AH1048" s="17">
        <v>0</v>
      </c>
      <c r="AI1048" s="17">
        <v>320</v>
      </c>
      <c r="AJ1048" s="17">
        <v>250</v>
      </c>
      <c r="AK1048" s="17">
        <v>0</v>
      </c>
      <c r="AL1048" s="17">
        <v>0</v>
      </c>
      <c r="AM1048" s="17">
        <v>0</v>
      </c>
      <c r="AN1048" s="17">
        <v>90</v>
      </c>
      <c r="AO1048" s="17">
        <v>0</v>
      </c>
      <c r="AP1048" s="17">
        <v>0</v>
      </c>
      <c r="AQ1048" s="17">
        <v>0</v>
      </c>
      <c r="AR1048" s="17">
        <v>90</v>
      </c>
      <c r="AS1048" s="17">
        <v>0</v>
      </c>
      <c r="AT1048" s="17">
        <v>0</v>
      </c>
      <c r="AU1048" s="17">
        <v>0</v>
      </c>
      <c r="AV1048" s="17">
        <v>0</v>
      </c>
      <c r="AW1048" s="17">
        <v>0</v>
      </c>
      <c r="AX1048" s="17">
        <v>0</v>
      </c>
      <c r="AY1048" s="17">
        <v>0</v>
      </c>
      <c r="AZ1048" s="17">
        <v>0</v>
      </c>
      <c r="BA1048" s="17">
        <v>0</v>
      </c>
      <c r="BB1048" s="17">
        <v>0</v>
      </c>
      <c r="BC1048" s="44">
        <f t="shared" ref="BC1048" si="1388">SUM(I1048:BB1048)</f>
        <v>1440</v>
      </c>
      <c r="BD1048" s="47">
        <f t="shared" ref="BD1048" si="1389">SUM(I1049:BB1049)</f>
        <v>1390</v>
      </c>
      <c r="BE1048" s="50">
        <f t="shared" ref="BE1048" si="1390">SUM(I1050:BB1050)</f>
        <v>1350</v>
      </c>
      <c r="BF1048" s="50">
        <f t="shared" ref="BF1048" si="1391">BE1048-BC1048</f>
        <v>-90</v>
      </c>
      <c r="BG1048" s="53">
        <v>0.88230000000000008</v>
      </c>
      <c r="BH1048" s="56" t="s">
        <v>83</v>
      </c>
    </row>
    <row r="1049" spans="1:60" ht="16.2" x14ac:dyDescent="0.25">
      <c r="A1049" s="41" t="s">
        <v>77</v>
      </c>
      <c r="B1049" s="42" t="s">
        <v>6714</v>
      </c>
      <c r="C1049" s="41" t="s">
        <v>79</v>
      </c>
      <c r="D1049" s="41" t="s">
        <v>139</v>
      </c>
      <c r="E1049" s="41" t="s">
        <v>6595</v>
      </c>
      <c r="F1049" s="41" t="s">
        <v>77</v>
      </c>
      <c r="G1049" s="43">
        <v>44315</v>
      </c>
      <c r="H1049" s="18" t="s">
        <v>89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70</v>
      </c>
      <c r="Y1049" s="18">
        <v>0</v>
      </c>
      <c r="Z1049" s="18">
        <v>0</v>
      </c>
      <c r="AA1049" s="18">
        <v>230</v>
      </c>
      <c r="AB1049" s="18">
        <v>0</v>
      </c>
      <c r="AC1049" s="18">
        <v>0</v>
      </c>
      <c r="AD1049" s="18">
        <v>0</v>
      </c>
      <c r="AE1049" s="18">
        <v>390</v>
      </c>
      <c r="AF1049" s="18">
        <v>0</v>
      </c>
      <c r="AG1049" s="18">
        <v>0</v>
      </c>
      <c r="AH1049" s="18">
        <v>0</v>
      </c>
      <c r="AI1049" s="18">
        <v>320</v>
      </c>
      <c r="AJ1049" s="18">
        <v>250</v>
      </c>
      <c r="AK1049" s="18">
        <v>0</v>
      </c>
      <c r="AL1049" s="18">
        <v>0</v>
      </c>
      <c r="AM1049" s="18">
        <v>0</v>
      </c>
      <c r="AN1049" s="18">
        <v>90</v>
      </c>
      <c r="AO1049" s="18">
        <v>0</v>
      </c>
      <c r="AP1049" s="18">
        <v>0</v>
      </c>
      <c r="AQ1049" s="18">
        <v>0</v>
      </c>
      <c r="AR1049" s="18">
        <v>40</v>
      </c>
      <c r="AS1049" s="18">
        <v>0</v>
      </c>
      <c r="AT1049" s="18">
        <v>0</v>
      </c>
      <c r="AU1049" s="18">
        <v>0</v>
      </c>
      <c r="AV1049" s="18">
        <v>0</v>
      </c>
      <c r="AW1049" s="18">
        <v>0</v>
      </c>
      <c r="AX1049" s="18">
        <v>0</v>
      </c>
      <c r="AY1049" s="18">
        <v>0</v>
      </c>
      <c r="AZ1049" s="18">
        <v>0</v>
      </c>
      <c r="BA1049" s="18">
        <v>0</v>
      </c>
      <c r="BB1049" s="18">
        <v>0</v>
      </c>
      <c r="BC1049" s="45"/>
      <c r="BD1049" s="48"/>
      <c r="BE1049" s="51"/>
      <c r="BF1049" s="51"/>
      <c r="BG1049" s="54"/>
      <c r="BH1049" s="56" t="s">
        <v>83</v>
      </c>
    </row>
    <row r="1050" spans="1:60" ht="16.2" x14ac:dyDescent="0.25">
      <c r="A1050" s="41" t="s">
        <v>77</v>
      </c>
      <c r="B1050" s="42" t="s">
        <v>6714</v>
      </c>
      <c r="C1050" s="41" t="s">
        <v>79</v>
      </c>
      <c r="D1050" s="41" t="s">
        <v>139</v>
      </c>
      <c r="E1050" s="41" t="s">
        <v>6595</v>
      </c>
      <c r="F1050" s="41" t="s">
        <v>77</v>
      </c>
      <c r="G1050" s="43">
        <v>44315</v>
      </c>
      <c r="H1050" s="19" t="s">
        <v>96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  <c r="X1050" s="19">
        <v>70</v>
      </c>
      <c r="Y1050" s="19">
        <v>0</v>
      </c>
      <c r="Z1050" s="19">
        <v>0</v>
      </c>
      <c r="AA1050" s="19">
        <v>230</v>
      </c>
      <c r="AB1050" s="19">
        <v>0</v>
      </c>
      <c r="AC1050" s="19">
        <v>0</v>
      </c>
      <c r="AD1050" s="19">
        <v>0</v>
      </c>
      <c r="AE1050" s="19">
        <v>390</v>
      </c>
      <c r="AF1050" s="19">
        <v>0</v>
      </c>
      <c r="AG1050" s="19">
        <v>0</v>
      </c>
      <c r="AH1050" s="19">
        <v>0</v>
      </c>
      <c r="AI1050" s="19">
        <v>320</v>
      </c>
      <c r="AJ1050" s="19">
        <v>250</v>
      </c>
      <c r="AK1050" s="19">
        <v>0</v>
      </c>
      <c r="AL1050" s="19">
        <v>0</v>
      </c>
      <c r="AM1050" s="19">
        <v>0</v>
      </c>
      <c r="AN1050" s="19">
        <v>90</v>
      </c>
      <c r="AO1050" s="19">
        <v>0</v>
      </c>
      <c r="AP1050" s="19">
        <v>0</v>
      </c>
      <c r="AQ1050" s="19">
        <v>0</v>
      </c>
      <c r="AR1050" s="19">
        <v>0</v>
      </c>
      <c r="AS1050" s="19">
        <v>0</v>
      </c>
      <c r="AT1050" s="19">
        <v>0</v>
      </c>
      <c r="AU1050" s="19">
        <v>0</v>
      </c>
      <c r="AV1050" s="19">
        <v>0</v>
      </c>
      <c r="AW1050" s="19">
        <v>0</v>
      </c>
      <c r="AX1050" s="19">
        <v>0</v>
      </c>
      <c r="AY1050" s="19">
        <v>0</v>
      </c>
      <c r="AZ1050" s="19">
        <v>0</v>
      </c>
      <c r="BA1050" s="19">
        <v>0</v>
      </c>
      <c r="BB1050" s="19">
        <v>0</v>
      </c>
      <c r="BC1050" s="46"/>
      <c r="BD1050" s="49"/>
      <c r="BE1050" s="52"/>
      <c r="BF1050" s="52"/>
      <c r="BG1050" s="55"/>
      <c r="BH1050" s="56" t="s">
        <v>83</v>
      </c>
    </row>
    <row r="1051" spans="1:60" ht="16.2" x14ac:dyDescent="0.25">
      <c r="A1051" s="41" t="s">
        <v>77</v>
      </c>
      <c r="B1051" s="42" t="s">
        <v>1418</v>
      </c>
      <c r="C1051" s="41" t="s">
        <v>79</v>
      </c>
      <c r="D1051" s="41" t="s">
        <v>1419</v>
      </c>
      <c r="E1051" s="41" t="s">
        <v>1420</v>
      </c>
      <c r="F1051" s="41" t="s">
        <v>137</v>
      </c>
      <c r="G1051" s="43">
        <v>44296</v>
      </c>
      <c r="H1051" s="17" t="s">
        <v>82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16</v>
      </c>
      <c r="O1051" s="17">
        <v>0</v>
      </c>
      <c r="P1051" s="17">
        <v>23</v>
      </c>
      <c r="Q1051" s="17">
        <v>20</v>
      </c>
      <c r="R1051" s="17">
        <v>0</v>
      </c>
      <c r="S1051" s="17">
        <v>51</v>
      </c>
      <c r="T1051" s="17">
        <v>19</v>
      </c>
      <c r="U1051" s="17">
        <v>0</v>
      </c>
      <c r="V1051" s="17">
        <v>0</v>
      </c>
      <c r="W1051" s="17">
        <v>51</v>
      </c>
      <c r="X1051" s="17">
        <v>20</v>
      </c>
      <c r="Y1051" s="17">
        <v>0</v>
      </c>
      <c r="Z1051" s="17">
        <v>0</v>
      </c>
      <c r="AA1051" s="17">
        <v>94</v>
      </c>
      <c r="AB1051" s="17">
        <v>62</v>
      </c>
      <c r="AC1051" s="17">
        <v>0</v>
      </c>
      <c r="AD1051" s="17">
        <v>0</v>
      </c>
      <c r="AE1051" s="17">
        <v>211</v>
      </c>
      <c r="AF1051" s="17">
        <v>89</v>
      </c>
      <c r="AG1051" s="17">
        <v>0</v>
      </c>
      <c r="AH1051" s="17">
        <v>0</v>
      </c>
      <c r="AI1051" s="17">
        <v>242</v>
      </c>
      <c r="AJ1051" s="17">
        <v>100</v>
      </c>
      <c r="AK1051" s="17">
        <v>0</v>
      </c>
      <c r="AL1051" s="17">
        <v>0</v>
      </c>
      <c r="AM1051" s="17">
        <v>187</v>
      </c>
      <c r="AN1051" s="17">
        <v>58</v>
      </c>
      <c r="AO1051" s="17">
        <v>0</v>
      </c>
      <c r="AP1051" s="17">
        <v>0</v>
      </c>
      <c r="AQ1051" s="17">
        <v>108</v>
      </c>
      <c r="AR1051" s="17">
        <v>20</v>
      </c>
      <c r="AS1051" s="17">
        <v>0</v>
      </c>
      <c r="AT1051" s="17">
        <v>0</v>
      </c>
      <c r="AU1051" s="17">
        <v>29</v>
      </c>
      <c r="AV1051" s="17">
        <v>0</v>
      </c>
      <c r="AW1051" s="17">
        <v>0</v>
      </c>
      <c r="AX1051" s="17">
        <v>0</v>
      </c>
      <c r="AY1051" s="17">
        <v>0</v>
      </c>
      <c r="AZ1051" s="17">
        <v>0</v>
      </c>
      <c r="BA1051" s="17">
        <v>0</v>
      </c>
      <c r="BB1051" s="17">
        <v>0</v>
      </c>
      <c r="BC1051" s="44">
        <f t="shared" ref="BC1051" si="1392">SUM(I1051:BB1051)</f>
        <v>1400</v>
      </c>
      <c r="BD1051" s="47">
        <f t="shared" ref="BD1051" si="1393">SUM(I1052:BB1052)</f>
        <v>1358</v>
      </c>
      <c r="BE1051" s="50">
        <f t="shared" ref="BE1051" si="1394">SUM(I1053:BB1053)</f>
        <v>544</v>
      </c>
      <c r="BF1051" s="50">
        <f t="shared" ref="BF1051" si="1395">BE1051-BC1051</f>
        <v>-856</v>
      </c>
      <c r="BG1051" s="53">
        <v>0.86830000000000007</v>
      </c>
      <c r="BH1051" s="56" t="s">
        <v>83</v>
      </c>
    </row>
    <row r="1052" spans="1:60" ht="16.2" x14ac:dyDescent="0.25">
      <c r="A1052" s="41" t="s">
        <v>77</v>
      </c>
      <c r="B1052" s="42" t="s">
        <v>1418</v>
      </c>
      <c r="C1052" s="41" t="s">
        <v>79</v>
      </c>
      <c r="D1052" s="41" t="s">
        <v>1419</v>
      </c>
      <c r="E1052" s="41" t="s">
        <v>1420</v>
      </c>
      <c r="F1052" s="41" t="s">
        <v>137</v>
      </c>
      <c r="G1052" s="43">
        <v>44296</v>
      </c>
      <c r="H1052" s="18" t="s">
        <v>89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13</v>
      </c>
      <c r="O1052" s="18">
        <v>0</v>
      </c>
      <c r="P1052" s="18">
        <v>23</v>
      </c>
      <c r="Q1052" s="18">
        <v>20</v>
      </c>
      <c r="R1052" s="18">
        <v>0</v>
      </c>
      <c r="S1052" s="18">
        <v>51</v>
      </c>
      <c r="T1052" s="18">
        <v>19</v>
      </c>
      <c r="U1052" s="18">
        <v>0</v>
      </c>
      <c r="V1052" s="18">
        <v>0</v>
      </c>
      <c r="W1052" s="18">
        <v>44</v>
      </c>
      <c r="X1052" s="18">
        <v>20</v>
      </c>
      <c r="Y1052" s="18">
        <v>0</v>
      </c>
      <c r="Z1052" s="18">
        <v>0</v>
      </c>
      <c r="AA1052" s="18">
        <v>91</v>
      </c>
      <c r="AB1052" s="18">
        <v>62</v>
      </c>
      <c r="AC1052" s="18">
        <v>0</v>
      </c>
      <c r="AD1052" s="18">
        <v>0</v>
      </c>
      <c r="AE1052" s="18">
        <v>207</v>
      </c>
      <c r="AF1052" s="18">
        <v>83</v>
      </c>
      <c r="AG1052" s="18">
        <v>0</v>
      </c>
      <c r="AH1052" s="18">
        <v>0</v>
      </c>
      <c r="AI1052" s="18">
        <v>242</v>
      </c>
      <c r="AJ1052" s="18">
        <v>97</v>
      </c>
      <c r="AK1052" s="18">
        <v>0</v>
      </c>
      <c r="AL1052" s="18">
        <v>0</v>
      </c>
      <c r="AM1052" s="18">
        <v>177</v>
      </c>
      <c r="AN1052" s="18">
        <v>58</v>
      </c>
      <c r="AO1052" s="18">
        <v>0</v>
      </c>
      <c r="AP1052" s="18">
        <v>0</v>
      </c>
      <c r="AQ1052" s="18">
        <v>102</v>
      </c>
      <c r="AR1052" s="18">
        <v>20</v>
      </c>
      <c r="AS1052" s="18">
        <v>0</v>
      </c>
      <c r="AT1052" s="18">
        <v>0</v>
      </c>
      <c r="AU1052" s="18">
        <v>29</v>
      </c>
      <c r="AV1052" s="18">
        <v>0</v>
      </c>
      <c r="AW1052" s="18">
        <v>0</v>
      </c>
      <c r="AX1052" s="18">
        <v>0</v>
      </c>
      <c r="AY1052" s="18">
        <v>0</v>
      </c>
      <c r="AZ1052" s="18">
        <v>0</v>
      </c>
      <c r="BA1052" s="18">
        <v>0</v>
      </c>
      <c r="BB1052" s="18">
        <v>0</v>
      </c>
      <c r="BC1052" s="45"/>
      <c r="BD1052" s="48"/>
      <c r="BE1052" s="51"/>
      <c r="BF1052" s="51"/>
      <c r="BG1052" s="54"/>
      <c r="BH1052" s="56" t="s">
        <v>83</v>
      </c>
    </row>
    <row r="1053" spans="1:60" ht="16.2" x14ac:dyDescent="0.25">
      <c r="A1053" s="41" t="s">
        <v>77</v>
      </c>
      <c r="B1053" s="42" t="s">
        <v>1418</v>
      </c>
      <c r="C1053" s="41" t="s">
        <v>79</v>
      </c>
      <c r="D1053" s="41" t="s">
        <v>1419</v>
      </c>
      <c r="E1053" s="41" t="s">
        <v>1420</v>
      </c>
      <c r="F1053" s="41" t="s">
        <v>137</v>
      </c>
      <c r="G1053" s="43">
        <v>44296</v>
      </c>
      <c r="H1053" s="19" t="s">
        <v>96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19">
        <v>23</v>
      </c>
      <c r="Q1053" s="19">
        <v>20</v>
      </c>
      <c r="R1053" s="19">
        <v>0</v>
      </c>
      <c r="S1053" s="19">
        <v>51</v>
      </c>
      <c r="T1053" s="19">
        <v>19</v>
      </c>
      <c r="U1053" s="19">
        <v>0</v>
      </c>
      <c r="V1053" s="19">
        <v>0</v>
      </c>
      <c r="W1053" s="19">
        <v>0</v>
      </c>
      <c r="X1053" s="19">
        <v>20</v>
      </c>
      <c r="Y1053" s="19">
        <v>0</v>
      </c>
      <c r="Z1053" s="19">
        <v>0</v>
      </c>
      <c r="AA1053" s="19">
        <v>0</v>
      </c>
      <c r="AB1053" s="19">
        <v>62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242</v>
      </c>
      <c r="AJ1053" s="19">
        <v>0</v>
      </c>
      <c r="AK1053" s="19">
        <v>0</v>
      </c>
      <c r="AL1053" s="19">
        <v>0</v>
      </c>
      <c r="AM1053" s="19">
        <v>0</v>
      </c>
      <c r="AN1053" s="19">
        <v>58</v>
      </c>
      <c r="AO1053" s="19">
        <v>0</v>
      </c>
      <c r="AP1053" s="19">
        <v>0</v>
      </c>
      <c r="AQ1053" s="19">
        <v>0</v>
      </c>
      <c r="AR1053" s="19">
        <v>20</v>
      </c>
      <c r="AS1053" s="19">
        <v>0</v>
      </c>
      <c r="AT1053" s="19">
        <v>0</v>
      </c>
      <c r="AU1053" s="19">
        <v>29</v>
      </c>
      <c r="AV1053" s="19">
        <v>0</v>
      </c>
      <c r="AW1053" s="19">
        <v>0</v>
      </c>
      <c r="AX1053" s="19">
        <v>0</v>
      </c>
      <c r="AY1053" s="19">
        <v>0</v>
      </c>
      <c r="AZ1053" s="19">
        <v>0</v>
      </c>
      <c r="BA1053" s="19">
        <v>0</v>
      </c>
      <c r="BB1053" s="19">
        <v>0</v>
      </c>
      <c r="BC1053" s="46"/>
      <c r="BD1053" s="49"/>
      <c r="BE1053" s="52"/>
      <c r="BF1053" s="52"/>
      <c r="BG1053" s="55"/>
      <c r="BH1053" s="56" t="s">
        <v>83</v>
      </c>
    </row>
    <row r="1054" spans="1:60" ht="16.2" x14ac:dyDescent="0.25">
      <c r="A1054" s="41" t="s">
        <v>77</v>
      </c>
      <c r="B1054" s="42" t="s">
        <v>755</v>
      </c>
      <c r="C1054" s="41">
        <v>-2</v>
      </c>
      <c r="D1054" s="41" t="s">
        <v>228</v>
      </c>
      <c r="E1054" s="41" t="s">
        <v>229</v>
      </c>
      <c r="F1054" s="41" t="s">
        <v>77</v>
      </c>
      <c r="G1054" s="43">
        <v>44296</v>
      </c>
      <c r="H1054" s="17" t="s">
        <v>82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230</v>
      </c>
      <c r="R1054" s="17">
        <v>0</v>
      </c>
      <c r="S1054" s="17">
        <v>230</v>
      </c>
      <c r="T1054" s="17">
        <v>230</v>
      </c>
      <c r="U1054" s="17">
        <v>0</v>
      </c>
      <c r="V1054" s="17">
        <v>0</v>
      </c>
      <c r="W1054" s="17">
        <v>230</v>
      </c>
      <c r="X1054" s="17">
        <v>460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  <c r="AI1054" s="17">
        <v>0</v>
      </c>
      <c r="AJ1054" s="17">
        <v>0</v>
      </c>
      <c r="AK1054" s="17">
        <v>0</v>
      </c>
      <c r="AL1054" s="17">
        <v>0</v>
      </c>
      <c r="AM1054" s="17">
        <v>0</v>
      </c>
      <c r="AN1054" s="17">
        <v>0</v>
      </c>
      <c r="AO1054" s="17">
        <v>0</v>
      </c>
      <c r="AP1054" s="17">
        <v>0</v>
      </c>
      <c r="AQ1054" s="17">
        <v>0</v>
      </c>
      <c r="AR1054" s="17">
        <v>0</v>
      </c>
      <c r="AS1054" s="17">
        <v>0</v>
      </c>
      <c r="AT1054" s="17">
        <v>0</v>
      </c>
      <c r="AU1054" s="17">
        <v>0</v>
      </c>
      <c r="AV1054" s="17">
        <v>0</v>
      </c>
      <c r="AW1054" s="17">
        <v>0</v>
      </c>
      <c r="AX1054" s="17">
        <v>0</v>
      </c>
      <c r="AY1054" s="17">
        <v>0</v>
      </c>
      <c r="AZ1054" s="17">
        <v>0</v>
      </c>
      <c r="BA1054" s="17">
        <v>0</v>
      </c>
      <c r="BB1054" s="17">
        <v>0</v>
      </c>
      <c r="BC1054" s="44">
        <f t="shared" ref="BC1054" si="1396">SUM(I1054:BB1054)</f>
        <v>1380</v>
      </c>
      <c r="BD1054" s="47">
        <f t="shared" ref="BD1054" si="1397">SUM(I1055:BB1055)</f>
        <v>1380</v>
      </c>
      <c r="BE1054" s="50">
        <f t="shared" ref="BE1054" si="1398">SUM(I1056:BB1056)</f>
        <v>1380</v>
      </c>
      <c r="BF1054" s="50">
        <f t="shared" ref="BF1054" si="1399">BE1054-BC1054</f>
        <v>0</v>
      </c>
      <c r="BG1054" s="53">
        <v>0.85770000000000002</v>
      </c>
      <c r="BH1054" s="56" t="s">
        <v>83</v>
      </c>
    </row>
    <row r="1055" spans="1:60" ht="16.2" x14ac:dyDescent="0.25">
      <c r="A1055" s="41" t="s">
        <v>77</v>
      </c>
      <c r="B1055" s="42" t="s">
        <v>755</v>
      </c>
      <c r="C1055" s="41">
        <v>-2</v>
      </c>
      <c r="D1055" s="41" t="s">
        <v>228</v>
      </c>
      <c r="E1055" s="41" t="s">
        <v>229</v>
      </c>
      <c r="F1055" s="41" t="s">
        <v>77</v>
      </c>
      <c r="G1055" s="43">
        <v>44296</v>
      </c>
      <c r="H1055" s="18" t="s">
        <v>89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230</v>
      </c>
      <c r="R1055" s="18">
        <v>0</v>
      </c>
      <c r="S1055" s="18">
        <v>230</v>
      </c>
      <c r="T1055" s="18">
        <v>230</v>
      </c>
      <c r="U1055" s="18">
        <v>0</v>
      </c>
      <c r="V1055" s="18">
        <v>0</v>
      </c>
      <c r="W1055" s="18">
        <v>230</v>
      </c>
      <c r="X1055" s="18">
        <v>460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  <c r="AI1055" s="18">
        <v>0</v>
      </c>
      <c r="AJ1055" s="18">
        <v>0</v>
      </c>
      <c r="AK1055" s="18">
        <v>0</v>
      </c>
      <c r="AL1055" s="18">
        <v>0</v>
      </c>
      <c r="AM1055" s="18">
        <v>0</v>
      </c>
      <c r="AN1055" s="18">
        <v>0</v>
      </c>
      <c r="AO1055" s="18">
        <v>0</v>
      </c>
      <c r="AP1055" s="18">
        <v>0</v>
      </c>
      <c r="AQ1055" s="18">
        <v>0</v>
      </c>
      <c r="AR1055" s="18">
        <v>0</v>
      </c>
      <c r="AS1055" s="18">
        <v>0</v>
      </c>
      <c r="AT1055" s="18">
        <v>0</v>
      </c>
      <c r="AU1055" s="18">
        <v>0</v>
      </c>
      <c r="AV1055" s="18">
        <v>0</v>
      </c>
      <c r="AW1055" s="18">
        <v>0</v>
      </c>
      <c r="AX1055" s="18">
        <v>0</v>
      </c>
      <c r="AY1055" s="18">
        <v>0</v>
      </c>
      <c r="AZ1055" s="18">
        <v>0</v>
      </c>
      <c r="BA1055" s="18">
        <v>0</v>
      </c>
      <c r="BB1055" s="18">
        <v>0</v>
      </c>
      <c r="BC1055" s="45"/>
      <c r="BD1055" s="48"/>
      <c r="BE1055" s="51"/>
      <c r="BF1055" s="51"/>
      <c r="BG1055" s="54"/>
      <c r="BH1055" s="56" t="s">
        <v>83</v>
      </c>
    </row>
    <row r="1056" spans="1:60" ht="16.2" x14ac:dyDescent="0.25">
      <c r="A1056" s="41" t="s">
        <v>77</v>
      </c>
      <c r="B1056" s="42" t="s">
        <v>755</v>
      </c>
      <c r="C1056" s="41">
        <v>-2</v>
      </c>
      <c r="D1056" s="41" t="s">
        <v>228</v>
      </c>
      <c r="E1056" s="41" t="s">
        <v>229</v>
      </c>
      <c r="F1056" s="41" t="s">
        <v>77</v>
      </c>
      <c r="G1056" s="43">
        <v>44296</v>
      </c>
      <c r="H1056" s="19" t="s">
        <v>96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230</v>
      </c>
      <c r="R1056" s="19">
        <v>0</v>
      </c>
      <c r="S1056" s="19">
        <v>230</v>
      </c>
      <c r="T1056" s="19">
        <v>230</v>
      </c>
      <c r="U1056" s="19">
        <v>0</v>
      </c>
      <c r="V1056" s="19">
        <v>0</v>
      </c>
      <c r="W1056" s="19">
        <v>230</v>
      </c>
      <c r="X1056" s="19">
        <v>460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19">
        <v>0</v>
      </c>
      <c r="AL1056" s="19">
        <v>0</v>
      </c>
      <c r="AM1056" s="19">
        <v>0</v>
      </c>
      <c r="AN1056" s="19">
        <v>0</v>
      </c>
      <c r="AO1056" s="19">
        <v>0</v>
      </c>
      <c r="AP1056" s="19">
        <v>0</v>
      </c>
      <c r="AQ1056" s="19">
        <v>0</v>
      </c>
      <c r="AR1056" s="19">
        <v>0</v>
      </c>
      <c r="AS1056" s="19">
        <v>0</v>
      </c>
      <c r="AT1056" s="19">
        <v>0</v>
      </c>
      <c r="AU1056" s="19">
        <v>0</v>
      </c>
      <c r="AV1056" s="19">
        <v>0</v>
      </c>
      <c r="AW1056" s="19">
        <v>0</v>
      </c>
      <c r="AX1056" s="19">
        <v>0</v>
      </c>
      <c r="AY1056" s="19">
        <v>0</v>
      </c>
      <c r="AZ1056" s="19">
        <v>0</v>
      </c>
      <c r="BA1056" s="19">
        <v>0</v>
      </c>
      <c r="BB1056" s="19">
        <v>0</v>
      </c>
      <c r="BC1056" s="46"/>
      <c r="BD1056" s="49"/>
      <c r="BE1056" s="52"/>
      <c r="BF1056" s="52"/>
      <c r="BG1056" s="55"/>
      <c r="BH1056" s="56" t="s">
        <v>83</v>
      </c>
    </row>
    <row r="1057" spans="1:60" ht="16.2" x14ac:dyDescent="0.25">
      <c r="A1057" s="41" t="s">
        <v>77</v>
      </c>
      <c r="B1057" s="42" t="s">
        <v>6713</v>
      </c>
      <c r="C1057" s="41" t="s">
        <v>79</v>
      </c>
      <c r="D1057" s="41" t="s">
        <v>228</v>
      </c>
      <c r="E1057" s="41" t="s">
        <v>355</v>
      </c>
      <c r="F1057" s="41" t="s">
        <v>77</v>
      </c>
      <c r="G1057" s="43">
        <v>44315</v>
      </c>
      <c r="H1057" s="17" t="s">
        <v>82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150</v>
      </c>
      <c r="O1057" s="17">
        <v>0</v>
      </c>
      <c r="P1057" s="17">
        <v>150</v>
      </c>
      <c r="Q1057" s="17">
        <v>150</v>
      </c>
      <c r="R1057" s="17">
        <v>0</v>
      </c>
      <c r="S1057" s="17">
        <v>150</v>
      </c>
      <c r="T1057" s="17">
        <v>300</v>
      </c>
      <c r="U1057" s="17">
        <v>0</v>
      </c>
      <c r="V1057" s="17">
        <v>0</v>
      </c>
      <c r="W1057" s="17">
        <v>150</v>
      </c>
      <c r="X1057" s="17">
        <v>300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  <c r="AI1057" s="17">
        <v>0</v>
      </c>
      <c r="AJ1057" s="17">
        <v>0</v>
      </c>
      <c r="AK1057" s="17">
        <v>0</v>
      </c>
      <c r="AL1057" s="17">
        <v>0</v>
      </c>
      <c r="AM1057" s="17">
        <v>0</v>
      </c>
      <c r="AN1057" s="17">
        <v>0</v>
      </c>
      <c r="AO1057" s="17">
        <v>0</v>
      </c>
      <c r="AP1057" s="17">
        <v>0</v>
      </c>
      <c r="AQ1057" s="17">
        <v>0</v>
      </c>
      <c r="AR1057" s="17">
        <v>0</v>
      </c>
      <c r="AS1057" s="17">
        <v>0</v>
      </c>
      <c r="AT1057" s="17">
        <v>0</v>
      </c>
      <c r="AU1057" s="17">
        <v>0</v>
      </c>
      <c r="AV1057" s="17">
        <v>0</v>
      </c>
      <c r="AW1057" s="17">
        <v>0</v>
      </c>
      <c r="AX1057" s="17">
        <v>0</v>
      </c>
      <c r="AY1057" s="17">
        <v>0</v>
      </c>
      <c r="AZ1057" s="17">
        <v>0</v>
      </c>
      <c r="BA1057" s="17">
        <v>0</v>
      </c>
      <c r="BB1057" s="17">
        <v>0</v>
      </c>
      <c r="BC1057" s="44">
        <f t="shared" ref="BC1057" si="1400">SUM(I1057:BB1057)</f>
        <v>1350</v>
      </c>
      <c r="BD1057" s="47">
        <f t="shared" ref="BD1057" si="1401">SUM(I1058:BB1058)</f>
        <v>1350</v>
      </c>
      <c r="BE1057" s="50">
        <f t="shared" ref="BE1057" si="1402">SUM(I1059:BB1059)</f>
        <v>1350</v>
      </c>
      <c r="BF1057" s="50">
        <f t="shared" ref="BF1057" si="1403">BE1057-BC1057</f>
        <v>0</v>
      </c>
      <c r="BG1057" s="53">
        <v>0.8669</v>
      </c>
      <c r="BH1057" s="56" t="s">
        <v>83</v>
      </c>
    </row>
    <row r="1058" spans="1:60" ht="16.2" x14ac:dyDescent="0.25">
      <c r="A1058" s="41" t="s">
        <v>77</v>
      </c>
      <c r="B1058" s="42" t="s">
        <v>6713</v>
      </c>
      <c r="C1058" s="41" t="s">
        <v>79</v>
      </c>
      <c r="D1058" s="41" t="s">
        <v>228</v>
      </c>
      <c r="E1058" s="41" t="s">
        <v>355</v>
      </c>
      <c r="F1058" s="41" t="s">
        <v>77</v>
      </c>
      <c r="G1058" s="43">
        <v>44315</v>
      </c>
      <c r="H1058" s="18" t="s">
        <v>89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150</v>
      </c>
      <c r="O1058" s="18">
        <v>0</v>
      </c>
      <c r="P1058" s="18">
        <v>150</v>
      </c>
      <c r="Q1058" s="18">
        <v>150</v>
      </c>
      <c r="R1058" s="18">
        <v>0</v>
      </c>
      <c r="S1058" s="18">
        <v>150</v>
      </c>
      <c r="T1058" s="18">
        <v>300</v>
      </c>
      <c r="U1058" s="18">
        <v>0</v>
      </c>
      <c r="V1058" s="18">
        <v>0</v>
      </c>
      <c r="W1058" s="18">
        <v>150</v>
      </c>
      <c r="X1058" s="18">
        <v>300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  <c r="AI1058" s="18">
        <v>0</v>
      </c>
      <c r="AJ1058" s="18">
        <v>0</v>
      </c>
      <c r="AK1058" s="18">
        <v>0</v>
      </c>
      <c r="AL1058" s="18">
        <v>0</v>
      </c>
      <c r="AM1058" s="18">
        <v>0</v>
      </c>
      <c r="AN1058" s="18">
        <v>0</v>
      </c>
      <c r="AO1058" s="18">
        <v>0</v>
      </c>
      <c r="AP1058" s="18">
        <v>0</v>
      </c>
      <c r="AQ1058" s="18">
        <v>0</v>
      </c>
      <c r="AR1058" s="18">
        <v>0</v>
      </c>
      <c r="AS1058" s="18">
        <v>0</v>
      </c>
      <c r="AT1058" s="18">
        <v>0</v>
      </c>
      <c r="AU1058" s="18">
        <v>0</v>
      </c>
      <c r="AV1058" s="18">
        <v>0</v>
      </c>
      <c r="AW1058" s="18">
        <v>0</v>
      </c>
      <c r="AX1058" s="18">
        <v>0</v>
      </c>
      <c r="AY1058" s="18">
        <v>0</v>
      </c>
      <c r="AZ1058" s="18">
        <v>0</v>
      </c>
      <c r="BA1058" s="18">
        <v>0</v>
      </c>
      <c r="BB1058" s="18">
        <v>0</v>
      </c>
      <c r="BC1058" s="45"/>
      <c r="BD1058" s="48"/>
      <c r="BE1058" s="51"/>
      <c r="BF1058" s="51"/>
      <c r="BG1058" s="54"/>
      <c r="BH1058" s="56" t="s">
        <v>83</v>
      </c>
    </row>
    <row r="1059" spans="1:60" ht="16.2" x14ac:dyDescent="0.25">
      <c r="A1059" s="41" t="s">
        <v>77</v>
      </c>
      <c r="B1059" s="42" t="s">
        <v>6713</v>
      </c>
      <c r="C1059" s="41" t="s">
        <v>79</v>
      </c>
      <c r="D1059" s="41" t="s">
        <v>228</v>
      </c>
      <c r="E1059" s="41" t="s">
        <v>355</v>
      </c>
      <c r="F1059" s="41" t="s">
        <v>77</v>
      </c>
      <c r="G1059" s="43">
        <v>44315</v>
      </c>
      <c r="H1059" s="19" t="s">
        <v>96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  <c r="N1059" s="19">
        <v>150</v>
      </c>
      <c r="O1059" s="19">
        <v>0</v>
      </c>
      <c r="P1059" s="19">
        <v>150</v>
      </c>
      <c r="Q1059" s="19">
        <v>150</v>
      </c>
      <c r="R1059" s="19">
        <v>0</v>
      </c>
      <c r="S1059" s="19">
        <v>150</v>
      </c>
      <c r="T1059" s="19">
        <v>300</v>
      </c>
      <c r="U1059" s="19">
        <v>0</v>
      </c>
      <c r="V1059" s="19">
        <v>0</v>
      </c>
      <c r="W1059" s="19">
        <v>150</v>
      </c>
      <c r="X1059" s="19">
        <v>300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19">
        <v>0</v>
      </c>
      <c r="AK1059" s="19">
        <v>0</v>
      </c>
      <c r="AL1059" s="19">
        <v>0</v>
      </c>
      <c r="AM1059" s="19">
        <v>0</v>
      </c>
      <c r="AN1059" s="19">
        <v>0</v>
      </c>
      <c r="AO1059" s="19">
        <v>0</v>
      </c>
      <c r="AP1059" s="19">
        <v>0</v>
      </c>
      <c r="AQ1059" s="19">
        <v>0</v>
      </c>
      <c r="AR1059" s="19">
        <v>0</v>
      </c>
      <c r="AS1059" s="19">
        <v>0</v>
      </c>
      <c r="AT1059" s="19">
        <v>0</v>
      </c>
      <c r="AU1059" s="19">
        <v>0</v>
      </c>
      <c r="AV1059" s="19">
        <v>0</v>
      </c>
      <c r="AW1059" s="19">
        <v>0</v>
      </c>
      <c r="AX1059" s="19">
        <v>0</v>
      </c>
      <c r="AY1059" s="19">
        <v>0</v>
      </c>
      <c r="AZ1059" s="19">
        <v>0</v>
      </c>
      <c r="BA1059" s="19">
        <v>0</v>
      </c>
      <c r="BB1059" s="19">
        <v>0</v>
      </c>
      <c r="BC1059" s="46"/>
      <c r="BD1059" s="49"/>
      <c r="BE1059" s="52"/>
      <c r="BF1059" s="52"/>
      <c r="BG1059" s="55"/>
      <c r="BH1059" s="56" t="s">
        <v>83</v>
      </c>
    </row>
    <row r="1060" spans="1:60" ht="16.2" x14ac:dyDescent="0.25">
      <c r="A1060" s="41" t="s">
        <v>77</v>
      </c>
      <c r="B1060" s="42" t="s">
        <v>6523</v>
      </c>
      <c r="C1060" s="41" t="s">
        <v>79</v>
      </c>
      <c r="D1060" s="41" t="s">
        <v>80</v>
      </c>
      <c r="E1060" s="41" t="s">
        <v>6515</v>
      </c>
      <c r="F1060" s="41" t="s">
        <v>77</v>
      </c>
      <c r="G1060" s="43">
        <v>44303</v>
      </c>
      <c r="H1060" s="17" t="s">
        <v>82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130</v>
      </c>
      <c r="Y1060" s="17">
        <v>0</v>
      </c>
      <c r="Z1060" s="17">
        <v>0</v>
      </c>
      <c r="AA1060" s="17">
        <v>0</v>
      </c>
      <c r="AB1060" s="17">
        <v>180</v>
      </c>
      <c r="AC1060" s="17">
        <v>0</v>
      </c>
      <c r="AD1060" s="17">
        <v>0</v>
      </c>
      <c r="AE1060" s="17">
        <v>260</v>
      </c>
      <c r="AF1060" s="17">
        <v>130</v>
      </c>
      <c r="AG1060" s="17">
        <v>0</v>
      </c>
      <c r="AH1060" s="17">
        <v>0</v>
      </c>
      <c r="AI1060" s="17">
        <v>260</v>
      </c>
      <c r="AJ1060" s="17">
        <v>180</v>
      </c>
      <c r="AK1060" s="17">
        <v>0</v>
      </c>
      <c r="AL1060" s="17">
        <v>0</v>
      </c>
      <c r="AM1060" s="17">
        <v>0</v>
      </c>
      <c r="AN1060" s="17">
        <v>130</v>
      </c>
      <c r="AO1060" s="17">
        <v>0</v>
      </c>
      <c r="AP1060" s="17">
        <v>0</v>
      </c>
      <c r="AQ1060" s="17">
        <v>50</v>
      </c>
      <c r="AR1060" s="17">
        <v>0</v>
      </c>
      <c r="AS1060" s="17">
        <v>0</v>
      </c>
      <c r="AT1060" s="17">
        <v>0</v>
      </c>
      <c r="AU1060" s="17">
        <v>0</v>
      </c>
      <c r="AV1060" s="17">
        <v>0</v>
      </c>
      <c r="AW1060" s="17">
        <v>0</v>
      </c>
      <c r="AX1060" s="17">
        <v>0</v>
      </c>
      <c r="AY1060" s="17">
        <v>0</v>
      </c>
      <c r="AZ1060" s="17">
        <v>0</v>
      </c>
      <c r="BA1060" s="17">
        <v>0</v>
      </c>
      <c r="BB1060" s="17">
        <v>0</v>
      </c>
      <c r="BC1060" s="44">
        <f t="shared" ref="BC1060" si="1404">SUM(I1060:BB1060)</f>
        <v>1320</v>
      </c>
      <c r="BD1060" s="47">
        <f t="shared" ref="BD1060" si="1405">SUM(I1061:BB1061)</f>
        <v>1320</v>
      </c>
      <c r="BE1060" s="50">
        <f t="shared" ref="BE1060" si="1406">SUM(I1062:BB1062)</f>
        <v>1320</v>
      </c>
      <c r="BF1060" s="50">
        <f t="shared" ref="BF1060" si="1407">BE1060-BC1060</f>
        <v>0</v>
      </c>
      <c r="BG1060" s="53">
        <v>0.87380000000000002</v>
      </c>
      <c r="BH1060" s="56" t="s">
        <v>83</v>
      </c>
    </row>
    <row r="1061" spans="1:60" ht="16.2" x14ac:dyDescent="0.25">
      <c r="A1061" s="41" t="s">
        <v>77</v>
      </c>
      <c r="B1061" s="42" t="s">
        <v>6523</v>
      </c>
      <c r="C1061" s="41" t="s">
        <v>79</v>
      </c>
      <c r="D1061" s="41" t="s">
        <v>80</v>
      </c>
      <c r="E1061" s="41" t="s">
        <v>6515</v>
      </c>
      <c r="F1061" s="41" t="s">
        <v>77</v>
      </c>
      <c r="G1061" s="43">
        <v>44303</v>
      </c>
      <c r="H1061" s="18" t="s">
        <v>89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130</v>
      </c>
      <c r="Y1061" s="18">
        <v>0</v>
      </c>
      <c r="Z1061" s="18">
        <v>0</v>
      </c>
      <c r="AA1061" s="18">
        <v>0</v>
      </c>
      <c r="AB1061" s="18">
        <v>180</v>
      </c>
      <c r="AC1061" s="18">
        <v>0</v>
      </c>
      <c r="AD1061" s="18">
        <v>0</v>
      </c>
      <c r="AE1061" s="18">
        <v>260</v>
      </c>
      <c r="AF1061" s="18">
        <v>130</v>
      </c>
      <c r="AG1061" s="18">
        <v>0</v>
      </c>
      <c r="AH1061" s="18">
        <v>0</v>
      </c>
      <c r="AI1061" s="18">
        <v>260</v>
      </c>
      <c r="AJ1061" s="18">
        <v>180</v>
      </c>
      <c r="AK1061" s="18">
        <v>0</v>
      </c>
      <c r="AL1061" s="18">
        <v>0</v>
      </c>
      <c r="AM1061" s="18">
        <v>0</v>
      </c>
      <c r="AN1061" s="18">
        <v>130</v>
      </c>
      <c r="AO1061" s="18">
        <v>0</v>
      </c>
      <c r="AP1061" s="18">
        <v>0</v>
      </c>
      <c r="AQ1061" s="18">
        <v>50</v>
      </c>
      <c r="AR1061" s="18">
        <v>0</v>
      </c>
      <c r="AS1061" s="18">
        <v>0</v>
      </c>
      <c r="AT1061" s="18">
        <v>0</v>
      </c>
      <c r="AU1061" s="18">
        <v>0</v>
      </c>
      <c r="AV1061" s="18">
        <v>0</v>
      </c>
      <c r="AW1061" s="18">
        <v>0</v>
      </c>
      <c r="AX1061" s="18">
        <v>0</v>
      </c>
      <c r="AY1061" s="18">
        <v>0</v>
      </c>
      <c r="AZ1061" s="18">
        <v>0</v>
      </c>
      <c r="BA1061" s="18">
        <v>0</v>
      </c>
      <c r="BB1061" s="18">
        <v>0</v>
      </c>
      <c r="BC1061" s="45"/>
      <c r="BD1061" s="48"/>
      <c r="BE1061" s="51"/>
      <c r="BF1061" s="51"/>
      <c r="BG1061" s="54"/>
      <c r="BH1061" s="56" t="s">
        <v>83</v>
      </c>
    </row>
    <row r="1062" spans="1:60" ht="16.2" x14ac:dyDescent="0.25">
      <c r="A1062" s="41" t="s">
        <v>77</v>
      </c>
      <c r="B1062" s="42" t="s">
        <v>6523</v>
      </c>
      <c r="C1062" s="41" t="s">
        <v>79</v>
      </c>
      <c r="D1062" s="41" t="s">
        <v>80</v>
      </c>
      <c r="E1062" s="41" t="s">
        <v>6515</v>
      </c>
      <c r="F1062" s="41" t="s">
        <v>77</v>
      </c>
      <c r="G1062" s="43">
        <v>44303</v>
      </c>
      <c r="H1062" s="19" t="s">
        <v>96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  <c r="X1062" s="19">
        <v>130</v>
      </c>
      <c r="Y1062" s="19">
        <v>0</v>
      </c>
      <c r="Z1062" s="19">
        <v>0</v>
      </c>
      <c r="AA1062" s="19">
        <v>0</v>
      </c>
      <c r="AB1062" s="19">
        <v>180</v>
      </c>
      <c r="AC1062" s="19">
        <v>0</v>
      </c>
      <c r="AD1062" s="19">
        <v>0</v>
      </c>
      <c r="AE1062" s="19">
        <v>260</v>
      </c>
      <c r="AF1062" s="19">
        <v>130</v>
      </c>
      <c r="AG1062" s="19">
        <v>0</v>
      </c>
      <c r="AH1062" s="19">
        <v>0</v>
      </c>
      <c r="AI1062" s="19">
        <v>260</v>
      </c>
      <c r="AJ1062" s="19">
        <v>180</v>
      </c>
      <c r="AK1062" s="19">
        <v>0</v>
      </c>
      <c r="AL1062" s="19">
        <v>0</v>
      </c>
      <c r="AM1062" s="19">
        <v>0</v>
      </c>
      <c r="AN1062" s="19">
        <v>130</v>
      </c>
      <c r="AO1062" s="19">
        <v>0</v>
      </c>
      <c r="AP1062" s="19">
        <v>0</v>
      </c>
      <c r="AQ1062" s="19">
        <v>50</v>
      </c>
      <c r="AR1062" s="19">
        <v>0</v>
      </c>
      <c r="AS1062" s="19">
        <v>0</v>
      </c>
      <c r="AT1062" s="19">
        <v>0</v>
      </c>
      <c r="AU1062" s="19">
        <v>0</v>
      </c>
      <c r="AV1062" s="19">
        <v>0</v>
      </c>
      <c r="AW1062" s="19">
        <v>0</v>
      </c>
      <c r="AX1062" s="19">
        <v>0</v>
      </c>
      <c r="AY1062" s="19">
        <v>0</v>
      </c>
      <c r="AZ1062" s="19">
        <v>0</v>
      </c>
      <c r="BA1062" s="19">
        <v>0</v>
      </c>
      <c r="BB1062" s="19">
        <v>0</v>
      </c>
      <c r="BC1062" s="46"/>
      <c r="BD1062" s="49"/>
      <c r="BE1062" s="52"/>
      <c r="BF1062" s="52"/>
      <c r="BG1062" s="55"/>
      <c r="BH1062" s="56" t="s">
        <v>83</v>
      </c>
    </row>
    <row r="1063" spans="1:60" ht="16.2" x14ac:dyDescent="0.25">
      <c r="A1063" s="41" t="s">
        <v>77</v>
      </c>
      <c r="B1063" s="42" t="s">
        <v>6712</v>
      </c>
      <c r="C1063" s="41" t="s">
        <v>79</v>
      </c>
      <c r="D1063" s="41" t="s">
        <v>333</v>
      </c>
      <c r="E1063" s="41" t="s">
        <v>442</v>
      </c>
      <c r="F1063" s="41" t="s">
        <v>77</v>
      </c>
      <c r="G1063" s="43">
        <v>44308</v>
      </c>
      <c r="H1063" s="17" t="s">
        <v>82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11</v>
      </c>
      <c r="O1063" s="17">
        <v>0</v>
      </c>
      <c r="P1063" s="17">
        <v>11</v>
      </c>
      <c r="Q1063" s="17">
        <v>34</v>
      </c>
      <c r="R1063" s="17">
        <v>0</v>
      </c>
      <c r="S1063" s="17">
        <v>46</v>
      </c>
      <c r="T1063" s="17">
        <v>34</v>
      </c>
      <c r="U1063" s="17">
        <v>0</v>
      </c>
      <c r="V1063" s="17">
        <v>0</v>
      </c>
      <c r="W1063" s="17">
        <v>57</v>
      </c>
      <c r="X1063" s="17">
        <v>72</v>
      </c>
      <c r="Y1063" s="17">
        <v>0</v>
      </c>
      <c r="Z1063" s="17">
        <v>0</v>
      </c>
      <c r="AA1063" s="17">
        <v>58</v>
      </c>
      <c r="AB1063" s="17">
        <v>111</v>
      </c>
      <c r="AC1063" s="17">
        <v>0</v>
      </c>
      <c r="AD1063" s="17">
        <v>0</v>
      </c>
      <c r="AE1063" s="17">
        <v>129</v>
      </c>
      <c r="AF1063" s="17">
        <v>118</v>
      </c>
      <c r="AG1063" s="17">
        <v>0</v>
      </c>
      <c r="AH1063" s="17">
        <v>0</v>
      </c>
      <c r="AI1063" s="17">
        <v>157</v>
      </c>
      <c r="AJ1063" s="17">
        <v>119</v>
      </c>
      <c r="AK1063" s="17">
        <v>0</v>
      </c>
      <c r="AL1063" s="17">
        <v>0</v>
      </c>
      <c r="AM1063" s="17">
        <v>68</v>
      </c>
      <c r="AN1063" s="17">
        <v>81</v>
      </c>
      <c r="AO1063" s="17">
        <v>0</v>
      </c>
      <c r="AP1063" s="17">
        <v>0</v>
      </c>
      <c r="AQ1063" s="17">
        <v>51</v>
      </c>
      <c r="AR1063" s="17">
        <v>15</v>
      </c>
      <c r="AS1063" s="17">
        <v>0</v>
      </c>
      <c r="AT1063" s="17">
        <v>0</v>
      </c>
      <c r="AU1063" s="17">
        <v>24</v>
      </c>
      <c r="AV1063" s="17">
        <v>11</v>
      </c>
      <c r="AW1063" s="17">
        <v>0</v>
      </c>
      <c r="AX1063" s="17">
        <v>0</v>
      </c>
      <c r="AY1063" s="17">
        <v>11</v>
      </c>
      <c r="AZ1063" s="17">
        <v>6</v>
      </c>
      <c r="BA1063" s="17">
        <v>0</v>
      </c>
      <c r="BB1063" s="17">
        <v>0</v>
      </c>
      <c r="BC1063" s="44">
        <f t="shared" ref="BC1063" si="1408">SUM(I1063:BB1063)</f>
        <v>1224</v>
      </c>
      <c r="BD1063" s="47">
        <f t="shared" ref="BD1063" si="1409">SUM(I1064:BB1064)</f>
        <v>1224</v>
      </c>
      <c r="BE1063" s="50">
        <f t="shared" ref="BE1063" si="1410">SUM(I1065:BB1065)</f>
        <v>1224</v>
      </c>
      <c r="BF1063" s="50">
        <f t="shared" ref="BF1063" si="1411">BE1063-BC1063</f>
        <v>0</v>
      </c>
      <c r="BG1063" s="53">
        <v>0.86480000000000001</v>
      </c>
      <c r="BH1063" s="56" t="s">
        <v>83</v>
      </c>
    </row>
    <row r="1064" spans="1:60" ht="16.2" x14ac:dyDescent="0.25">
      <c r="A1064" s="41" t="s">
        <v>77</v>
      </c>
      <c r="B1064" s="42" t="s">
        <v>6712</v>
      </c>
      <c r="C1064" s="41" t="s">
        <v>79</v>
      </c>
      <c r="D1064" s="41" t="s">
        <v>333</v>
      </c>
      <c r="E1064" s="41" t="s">
        <v>442</v>
      </c>
      <c r="F1064" s="41" t="s">
        <v>77</v>
      </c>
      <c r="G1064" s="43">
        <v>44308</v>
      </c>
      <c r="H1064" s="18" t="s">
        <v>89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11</v>
      </c>
      <c r="O1064" s="18">
        <v>0</v>
      </c>
      <c r="P1064" s="18">
        <v>11</v>
      </c>
      <c r="Q1064" s="18">
        <v>34</v>
      </c>
      <c r="R1064" s="18">
        <v>0</v>
      </c>
      <c r="S1064" s="18">
        <v>46</v>
      </c>
      <c r="T1064" s="18">
        <v>34</v>
      </c>
      <c r="U1064" s="18">
        <v>0</v>
      </c>
      <c r="V1064" s="18">
        <v>0</v>
      </c>
      <c r="W1064" s="18">
        <v>57</v>
      </c>
      <c r="X1064" s="18">
        <v>72</v>
      </c>
      <c r="Y1064" s="18">
        <v>0</v>
      </c>
      <c r="Z1064" s="18">
        <v>0</v>
      </c>
      <c r="AA1064" s="18">
        <v>58</v>
      </c>
      <c r="AB1064" s="18">
        <v>111</v>
      </c>
      <c r="AC1064" s="18">
        <v>0</v>
      </c>
      <c r="AD1064" s="18">
        <v>0</v>
      </c>
      <c r="AE1064" s="18">
        <v>129</v>
      </c>
      <c r="AF1064" s="18">
        <v>118</v>
      </c>
      <c r="AG1064" s="18">
        <v>0</v>
      </c>
      <c r="AH1064" s="18">
        <v>0</v>
      </c>
      <c r="AI1064" s="18">
        <v>157</v>
      </c>
      <c r="AJ1064" s="18">
        <v>119</v>
      </c>
      <c r="AK1064" s="18">
        <v>0</v>
      </c>
      <c r="AL1064" s="18">
        <v>0</v>
      </c>
      <c r="AM1064" s="18">
        <v>68</v>
      </c>
      <c r="AN1064" s="18">
        <v>81</v>
      </c>
      <c r="AO1064" s="18">
        <v>0</v>
      </c>
      <c r="AP1064" s="18">
        <v>0</v>
      </c>
      <c r="AQ1064" s="18">
        <v>51</v>
      </c>
      <c r="AR1064" s="18">
        <v>15</v>
      </c>
      <c r="AS1064" s="18">
        <v>0</v>
      </c>
      <c r="AT1064" s="18">
        <v>0</v>
      </c>
      <c r="AU1064" s="18">
        <v>24</v>
      </c>
      <c r="AV1064" s="18">
        <v>11</v>
      </c>
      <c r="AW1064" s="18">
        <v>0</v>
      </c>
      <c r="AX1064" s="18">
        <v>0</v>
      </c>
      <c r="AY1064" s="18">
        <v>11</v>
      </c>
      <c r="AZ1064" s="18">
        <v>6</v>
      </c>
      <c r="BA1064" s="18">
        <v>0</v>
      </c>
      <c r="BB1064" s="18">
        <v>0</v>
      </c>
      <c r="BC1064" s="45"/>
      <c r="BD1064" s="48"/>
      <c r="BE1064" s="51"/>
      <c r="BF1064" s="51"/>
      <c r="BG1064" s="54"/>
      <c r="BH1064" s="56" t="s">
        <v>83</v>
      </c>
    </row>
    <row r="1065" spans="1:60" ht="16.2" x14ac:dyDescent="0.25">
      <c r="A1065" s="41" t="s">
        <v>77</v>
      </c>
      <c r="B1065" s="42" t="s">
        <v>6712</v>
      </c>
      <c r="C1065" s="41" t="s">
        <v>79</v>
      </c>
      <c r="D1065" s="41" t="s">
        <v>333</v>
      </c>
      <c r="E1065" s="41" t="s">
        <v>442</v>
      </c>
      <c r="F1065" s="41" t="s">
        <v>77</v>
      </c>
      <c r="G1065" s="43">
        <v>44308</v>
      </c>
      <c r="H1065" s="19" t="s">
        <v>96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11</v>
      </c>
      <c r="O1065" s="19">
        <v>0</v>
      </c>
      <c r="P1065" s="19">
        <v>11</v>
      </c>
      <c r="Q1065" s="19">
        <v>34</v>
      </c>
      <c r="R1065" s="19">
        <v>0</v>
      </c>
      <c r="S1065" s="19">
        <v>46</v>
      </c>
      <c r="T1065" s="19">
        <v>34</v>
      </c>
      <c r="U1065" s="19">
        <v>0</v>
      </c>
      <c r="V1065" s="19">
        <v>0</v>
      </c>
      <c r="W1065" s="19">
        <v>57</v>
      </c>
      <c r="X1065" s="19">
        <v>72</v>
      </c>
      <c r="Y1065" s="19">
        <v>0</v>
      </c>
      <c r="Z1065" s="19">
        <v>0</v>
      </c>
      <c r="AA1065" s="19">
        <v>58</v>
      </c>
      <c r="AB1065" s="19">
        <v>111</v>
      </c>
      <c r="AC1065" s="19">
        <v>0</v>
      </c>
      <c r="AD1065" s="19">
        <v>0</v>
      </c>
      <c r="AE1065" s="19">
        <v>129</v>
      </c>
      <c r="AF1065" s="19">
        <v>118</v>
      </c>
      <c r="AG1065" s="19">
        <v>0</v>
      </c>
      <c r="AH1065" s="19">
        <v>0</v>
      </c>
      <c r="AI1065" s="19">
        <v>157</v>
      </c>
      <c r="AJ1065" s="19">
        <v>119</v>
      </c>
      <c r="AK1065" s="19">
        <v>0</v>
      </c>
      <c r="AL1065" s="19">
        <v>0</v>
      </c>
      <c r="AM1065" s="19">
        <v>68</v>
      </c>
      <c r="AN1065" s="19">
        <v>81</v>
      </c>
      <c r="AO1065" s="19">
        <v>0</v>
      </c>
      <c r="AP1065" s="19">
        <v>0</v>
      </c>
      <c r="AQ1065" s="19">
        <v>51</v>
      </c>
      <c r="AR1065" s="19">
        <v>15</v>
      </c>
      <c r="AS1065" s="19">
        <v>0</v>
      </c>
      <c r="AT1065" s="19">
        <v>0</v>
      </c>
      <c r="AU1065" s="19">
        <v>24</v>
      </c>
      <c r="AV1065" s="19">
        <v>11</v>
      </c>
      <c r="AW1065" s="19">
        <v>0</v>
      </c>
      <c r="AX1065" s="19">
        <v>0</v>
      </c>
      <c r="AY1065" s="19">
        <v>11</v>
      </c>
      <c r="AZ1065" s="19">
        <v>6</v>
      </c>
      <c r="BA1065" s="19">
        <v>0</v>
      </c>
      <c r="BB1065" s="19">
        <v>0</v>
      </c>
      <c r="BC1065" s="46"/>
      <c r="BD1065" s="49"/>
      <c r="BE1065" s="52"/>
      <c r="BF1065" s="52"/>
      <c r="BG1065" s="55"/>
      <c r="BH1065" s="56" t="s">
        <v>83</v>
      </c>
    </row>
    <row r="1066" spans="1:60" ht="16.2" x14ac:dyDescent="0.25">
      <c r="A1066" s="41" t="s">
        <v>77</v>
      </c>
      <c r="B1066" s="42" t="s">
        <v>6711</v>
      </c>
      <c r="C1066" s="41" t="s">
        <v>79</v>
      </c>
      <c r="D1066" s="41" t="s">
        <v>333</v>
      </c>
      <c r="E1066" s="41" t="s">
        <v>6568</v>
      </c>
      <c r="F1066" s="41" t="s">
        <v>77</v>
      </c>
      <c r="G1066" s="43">
        <v>44314</v>
      </c>
      <c r="H1066" s="17" t="s">
        <v>82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29</v>
      </c>
      <c r="O1066" s="17">
        <v>0</v>
      </c>
      <c r="P1066" s="17">
        <v>24</v>
      </c>
      <c r="Q1066" s="17">
        <v>42</v>
      </c>
      <c r="R1066" s="17">
        <v>0</v>
      </c>
      <c r="S1066" s="17">
        <v>38</v>
      </c>
      <c r="T1066" s="17">
        <v>28</v>
      </c>
      <c r="U1066" s="17">
        <v>0</v>
      </c>
      <c r="V1066" s="17">
        <v>0</v>
      </c>
      <c r="W1066" s="17">
        <v>39</v>
      </c>
      <c r="X1066" s="17">
        <v>76</v>
      </c>
      <c r="Y1066" s="17">
        <v>0</v>
      </c>
      <c r="Z1066" s="17">
        <v>0</v>
      </c>
      <c r="AA1066" s="17">
        <v>75</v>
      </c>
      <c r="AB1066" s="17">
        <v>157</v>
      </c>
      <c r="AC1066" s="17">
        <v>0</v>
      </c>
      <c r="AD1066" s="17">
        <v>0</v>
      </c>
      <c r="AE1066" s="17">
        <v>195</v>
      </c>
      <c r="AF1066" s="17">
        <v>140</v>
      </c>
      <c r="AG1066" s="17">
        <v>0</v>
      </c>
      <c r="AH1066" s="17">
        <v>0</v>
      </c>
      <c r="AI1066" s="17">
        <v>153</v>
      </c>
      <c r="AJ1066" s="17">
        <v>99</v>
      </c>
      <c r="AK1066" s="17">
        <v>0</v>
      </c>
      <c r="AL1066" s="17">
        <v>0</v>
      </c>
      <c r="AM1066" s="17">
        <v>55</v>
      </c>
      <c r="AN1066" s="17">
        <v>47</v>
      </c>
      <c r="AO1066" s="17">
        <v>0</v>
      </c>
      <c r="AP1066" s="17">
        <v>0</v>
      </c>
      <c r="AQ1066" s="17">
        <v>12</v>
      </c>
      <c r="AR1066" s="17">
        <v>3</v>
      </c>
      <c r="AS1066" s="17">
        <v>0</v>
      </c>
      <c r="AT1066" s="17">
        <v>0</v>
      </c>
      <c r="AU1066" s="17">
        <v>4</v>
      </c>
      <c r="AV1066" s="17">
        <v>0</v>
      </c>
      <c r="AW1066" s="17">
        <v>0</v>
      </c>
      <c r="AX1066" s="17">
        <v>0</v>
      </c>
      <c r="AY1066" s="17">
        <v>0</v>
      </c>
      <c r="AZ1066" s="17">
        <v>0</v>
      </c>
      <c r="BA1066" s="17">
        <v>0</v>
      </c>
      <c r="BB1066" s="17">
        <v>0</v>
      </c>
      <c r="BC1066" s="44">
        <f t="shared" ref="BC1066" si="1412">SUM(I1066:BB1066)</f>
        <v>1216</v>
      </c>
      <c r="BD1066" s="47">
        <f t="shared" ref="BD1066" si="1413">SUM(I1067:BB1067)</f>
        <v>2135</v>
      </c>
      <c r="BE1066" s="50">
        <f t="shared" ref="BE1066" si="1414">SUM(I1068:BB1068)</f>
        <v>99</v>
      </c>
      <c r="BF1066" s="50">
        <f t="shared" ref="BF1066" si="1415">BE1066-BC1066</f>
        <v>-1117</v>
      </c>
      <c r="BG1066" s="53">
        <v>0.86820000000000008</v>
      </c>
      <c r="BH1066" s="56" t="s">
        <v>83</v>
      </c>
    </row>
    <row r="1067" spans="1:60" ht="16.2" x14ac:dyDescent="0.25">
      <c r="A1067" s="41" t="s">
        <v>77</v>
      </c>
      <c r="B1067" s="42" t="s">
        <v>6711</v>
      </c>
      <c r="C1067" s="41" t="s">
        <v>79</v>
      </c>
      <c r="D1067" s="41" t="s">
        <v>333</v>
      </c>
      <c r="E1067" s="41" t="s">
        <v>6568</v>
      </c>
      <c r="F1067" s="41" t="s">
        <v>77</v>
      </c>
      <c r="G1067" s="43">
        <v>44314</v>
      </c>
      <c r="H1067" s="18" t="s">
        <v>89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29</v>
      </c>
      <c r="O1067" s="18">
        <v>0</v>
      </c>
      <c r="P1067" s="18">
        <v>24</v>
      </c>
      <c r="Q1067" s="18">
        <v>42</v>
      </c>
      <c r="R1067" s="18">
        <v>0</v>
      </c>
      <c r="S1067" s="18">
        <v>48</v>
      </c>
      <c r="T1067" s="18">
        <v>33</v>
      </c>
      <c r="U1067" s="18">
        <v>0</v>
      </c>
      <c r="V1067" s="18">
        <v>0</v>
      </c>
      <c r="W1067" s="18">
        <v>44</v>
      </c>
      <c r="X1067" s="18">
        <v>136</v>
      </c>
      <c r="Y1067" s="18">
        <v>0</v>
      </c>
      <c r="Z1067" s="18">
        <v>0</v>
      </c>
      <c r="AA1067" s="18">
        <v>150</v>
      </c>
      <c r="AB1067" s="18">
        <v>272</v>
      </c>
      <c r="AC1067" s="18">
        <v>0</v>
      </c>
      <c r="AD1067" s="18">
        <v>0</v>
      </c>
      <c r="AE1067" s="18">
        <v>335</v>
      </c>
      <c r="AF1067" s="18">
        <v>280</v>
      </c>
      <c r="AG1067" s="18">
        <v>0</v>
      </c>
      <c r="AH1067" s="18">
        <v>0</v>
      </c>
      <c r="AI1067" s="18">
        <v>306</v>
      </c>
      <c r="AJ1067" s="18">
        <v>198</v>
      </c>
      <c r="AK1067" s="18">
        <v>0</v>
      </c>
      <c r="AL1067" s="18">
        <v>0</v>
      </c>
      <c r="AM1067" s="18">
        <v>110</v>
      </c>
      <c r="AN1067" s="18">
        <v>94</v>
      </c>
      <c r="AO1067" s="18">
        <v>0</v>
      </c>
      <c r="AP1067" s="18">
        <v>0</v>
      </c>
      <c r="AQ1067" s="18">
        <v>24</v>
      </c>
      <c r="AR1067" s="18">
        <v>6</v>
      </c>
      <c r="AS1067" s="18">
        <v>0</v>
      </c>
      <c r="AT1067" s="18">
        <v>0</v>
      </c>
      <c r="AU1067" s="18">
        <v>4</v>
      </c>
      <c r="AV1067" s="18">
        <v>0</v>
      </c>
      <c r="AW1067" s="18">
        <v>0</v>
      </c>
      <c r="AX1067" s="18">
        <v>0</v>
      </c>
      <c r="AY1067" s="18">
        <v>0</v>
      </c>
      <c r="AZ1067" s="18">
        <v>0</v>
      </c>
      <c r="BA1067" s="18">
        <v>0</v>
      </c>
      <c r="BB1067" s="18">
        <v>0</v>
      </c>
      <c r="BC1067" s="45"/>
      <c r="BD1067" s="48"/>
      <c r="BE1067" s="51"/>
      <c r="BF1067" s="51"/>
      <c r="BG1067" s="54"/>
      <c r="BH1067" s="56" t="s">
        <v>83</v>
      </c>
    </row>
    <row r="1068" spans="1:60" ht="16.2" x14ac:dyDescent="0.25">
      <c r="A1068" s="41" t="s">
        <v>77</v>
      </c>
      <c r="B1068" s="42" t="s">
        <v>6711</v>
      </c>
      <c r="C1068" s="41" t="s">
        <v>79</v>
      </c>
      <c r="D1068" s="41" t="s">
        <v>333</v>
      </c>
      <c r="E1068" s="41" t="s">
        <v>6568</v>
      </c>
      <c r="F1068" s="41" t="s">
        <v>77</v>
      </c>
      <c r="G1068" s="43">
        <v>44314</v>
      </c>
      <c r="H1068" s="19" t="s">
        <v>96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29</v>
      </c>
      <c r="O1068" s="19">
        <v>0</v>
      </c>
      <c r="P1068" s="19">
        <v>24</v>
      </c>
      <c r="Q1068" s="19">
        <v>42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19">
        <v>0</v>
      </c>
      <c r="AL1068" s="19">
        <v>0</v>
      </c>
      <c r="AM1068" s="19">
        <v>0</v>
      </c>
      <c r="AN1068" s="19">
        <v>0</v>
      </c>
      <c r="AO1068" s="19">
        <v>0</v>
      </c>
      <c r="AP1068" s="19">
        <v>0</v>
      </c>
      <c r="AQ1068" s="19">
        <v>0</v>
      </c>
      <c r="AR1068" s="19">
        <v>0</v>
      </c>
      <c r="AS1068" s="19">
        <v>0</v>
      </c>
      <c r="AT1068" s="19">
        <v>0</v>
      </c>
      <c r="AU1068" s="19">
        <v>4</v>
      </c>
      <c r="AV1068" s="19">
        <v>0</v>
      </c>
      <c r="AW1068" s="19">
        <v>0</v>
      </c>
      <c r="AX1068" s="19">
        <v>0</v>
      </c>
      <c r="AY1068" s="19">
        <v>0</v>
      </c>
      <c r="AZ1068" s="19">
        <v>0</v>
      </c>
      <c r="BA1068" s="19">
        <v>0</v>
      </c>
      <c r="BB1068" s="19">
        <v>0</v>
      </c>
      <c r="BC1068" s="46"/>
      <c r="BD1068" s="49"/>
      <c r="BE1068" s="52"/>
      <c r="BF1068" s="52"/>
      <c r="BG1068" s="55"/>
      <c r="BH1068" s="56" t="s">
        <v>83</v>
      </c>
    </row>
    <row r="1069" spans="1:60" ht="16.2" x14ac:dyDescent="0.25">
      <c r="A1069" s="41" t="s">
        <v>77</v>
      </c>
      <c r="B1069" s="42" t="s">
        <v>6711</v>
      </c>
      <c r="C1069" s="41" t="s">
        <v>79</v>
      </c>
      <c r="D1069" s="41" t="s">
        <v>333</v>
      </c>
      <c r="E1069" s="41" t="s">
        <v>6568</v>
      </c>
      <c r="F1069" s="41" t="s">
        <v>77</v>
      </c>
      <c r="G1069" s="43">
        <v>44314</v>
      </c>
      <c r="H1069" s="17" t="s">
        <v>82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29</v>
      </c>
      <c r="O1069" s="17">
        <v>0</v>
      </c>
      <c r="P1069" s="17">
        <v>24</v>
      </c>
      <c r="Q1069" s="17">
        <v>42</v>
      </c>
      <c r="R1069" s="17">
        <v>0</v>
      </c>
      <c r="S1069" s="17">
        <v>38</v>
      </c>
      <c r="T1069" s="17">
        <v>28</v>
      </c>
      <c r="U1069" s="17">
        <v>0</v>
      </c>
      <c r="V1069" s="17">
        <v>0</v>
      </c>
      <c r="W1069" s="17">
        <v>39</v>
      </c>
      <c r="X1069" s="17">
        <v>76</v>
      </c>
      <c r="Y1069" s="17">
        <v>0</v>
      </c>
      <c r="Z1069" s="17">
        <v>0</v>
      </c>
      <c r="AA1069" s="17">
        <v>75</v>
      </c>
      <c r="AB1069" s="17">
        <v>157</v>
      </c>
      <c r="AC1069" s="17">
        <v>0</v>
      </c>
      <c r="AD1069" s="17">
        <v>0</v>
      </c>
      <c r="AE1069" s="17">
        <v>195</v>
      </c>
      <c r="AF1069" s="17">
        <v>140</v>
      </c>
      <c r="AG1069" s="17">
        <v>0</v>
      </c>
      <c r="AH1069" s="17">
        <v>0</v>
      </c>
      <c r="AI1069" s="17">
        <v>153</v>
      </c>
      <c r="AJ1069" s="17">
        <v>99</v>
      </c>
      <c r="AK1069" s="17">
        <v>0</v>
      </c>
      <c r="AL1069" s="17">
        <v>0</v>
      </c>
      <c r="AM1069" s="17">
        <v>55</v>
      </c>
      <c r="AN1069" s="17">
        <v>47</v>
      </c>
      <c r="AO1069" s="17">
        <v>0</v>
      </c>
      <c r="AP1069" s="17">
        <v>0</v>
      </c>
      <c r="AQ1069" s="17">
        <v>12</v>
      </c>
      <c r="AR1069" s="17">
        <v>3</v>
      </c>
      <c r="AS1069" s="17">
        <v>0</v>
      </c>
      <c r="AT1069" s="17">
        <v>0</v>
      </c>
      <c r="AU1069" s="17">
        <v>4</v>
      </c>
      <c r="AV1069" s="17">
        <v>0</v>
      </c>
      <c r="AW1069" s="17">
        <v>0</v>
      </c>
      <c r="AX1069" s="17">
        <v>0</v>
      </c>
      <c r="AY1069" s="17">
        <v>0</v>
      </c>
      <c r="AZ1069" s="17">
        <v>0</v>
      </c>
      <c r="BA1069" s="17">
        <v>0</v>
      </c>
      <c r="BB1069" s="17">
        <v>0</v>
      </c>
      <c r="BC1069" s="44">
        <f t="shared" ref="BC1069" si="1416">SUM(I1069:BB1069)</f>
        <v>1216</v>
      </c>
      <c r="BD1069" s="47">
        <f t="shared" ref="BD1069" si="1417">SUM(I1070:BB1070)</f>
        <v>2135</v>
      </c>
      <c r="BE1069" s="50">
        <f t="shared" ref="BE1069" si="1418">SUM(I1071:BB1071)</f>
        <v>99</v>
      </c>
      <c r="BF1069" s="50">
        <f t="shared" ref="BF1069" si="1419">BE1069-BC1069</f>
        <v>-1117</v>
      </c>
      <c r="BG1069" s="53">
        <v>0.88060000000000005</v>
      </c>
      <c r="BH1069" s="56" t="s">
        <v>83</v>
      </c>
    </row>
    <row r="1070" spans="1:60" ht="16.2" x14ac:dyDescent="0.25">
      <c r="A1070" s="41" t="s">
        <v>77</v>
      </c>
      <c r="B1070" s="42" t="s">
        <v>6711</v>
      </c>
      <c r="C1070" s="41" t="s">
        <v>79</v>
      </c>
      <c r="D1070" s="41" t="s">
        <v>333</v>
      </c>
      <c r="E1070" s="41" t="s">
        <v>6568</v>
      </c>
      <c r="F1070" s="41" t="s">
        <v>77</v>
      </c>
      <c r="G1070" s="43">
        <v>44314</v>
      </c>
      <c r="H1070" s="18" t="s">
        <v>89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29</v>
      </c>
      <c r="O1070" s="18">
        <v>0</v>
      </c>
      <c r="P1070" s="18">
        <v>24</v>
      </c>
      <c r="Q1070" s="18">
        <v>42</v>
      </c>
      <c r="R1070" s="18">
        <v>0</v>
      </c>
      <c r="S1070" s="18">
        <v>48</v>
      </c>
      <c r="T1070" s="18">
        <v>33</v>
      </c>
      <c r="U1070" s="18">
        <v>0</v>
      </c>
      <c r="V1070" s="18">
        <v>0</v>
      </c>
      <c r="W1070" s="18">
        <v>44</v>
      </c>
      <c r="X1070" s="18">
        <v>136</v>
      </c>
      <c r="Y1070" s="18">
        <v>0</v>
      </c>
      <c r="Z1070" s="18">
        <v>0</v>
      </c>
      <c r="AA1070" s="18">
        <v>150</v>
      </c>
      <c r="AB1070" s="18">
        <v>272</v>
      </c>
      <c r="AC1070" s="18">
        <v>0</v>
      </c>
      <c r="AD1070" s="18">
        <v>0</v>
      </c>
      <c r="AE1070" s="18">
        <v>335</v>
      </c>
      <c r="AF1070" s="18">
        <v>280</v>
      </c>
      <c r="AG1070" s="18">
        <v>0</v>
      </c>
      <c r="AH1070" s="18">
        <v>0</v>
      </c>
      <c r="AI1070" s="18">
        <v>306</v>
      </c>
      <c r="AJ1070" s="18">
        <v>198</v>
      </c>
      <c r="AK1070" s="18">
        <v>0</v>
      </c>
      <c r="AL1070" s="18">
        <v>0</v>
      </c>
      <c r="AM1070" s="18">
        <v>110</v>
      </c>
      <c r="AN1070" s="18">
        <v>94</v>
      </c>
      <c r="AO1070" s="18">
        <v>0</v>
      </c>
      <c r="AP1070" s="18">
        <v>0</v>
      </c>
      <c r="AQ1070" s="18">
        <v>24</v>
      </c>
      <c r="AR1070" s="18">
        <v>6</v>
      </c>
      <c r="AS1070" s="18">
        <v>0</v>
      </c>
      <c r="AT1070" s="18">
        <v>0</v>
      </c>
      <c r="AU1070" s="18">
        <v>4</v>
      </c>
      <c r="AV1070" s="18">
        <v>0</v>
      </c>
      <c r="AW1070" s="18">
        <v>0</v>
      </c>
      <c r="AX1070" s="18">
        <v>0</v>
      </c>
      <c r="AY1070" s="18">
        <v>0</v>
      </c>
      <c r="AZ1070" s="18">
        <v>0</v>
      </c>
      <c r="BA1070" s="18">
        <v>0</v>
      </c>
      <c r="BB1070" s="18">
        <v>0</v>
      </c>
      <c r="BC1070" s="45"/>
      <c r="BD1070" s="48"/>
      <c r="BE1070" s="51"/>
      <c r="BF1070" s="51"/>
      <c r="BG1070" s="54"/>
      <c r="BH1070" s="56" t="s">
        <v>83</v>
      </c>
    </row>
    <row r="1071" spans="1:60" ht="16.2" x14ac:dyDescent="0.25">
      <c r="A1071" s="41" t="s">
        <v>77</v>
      </c>
      <c r="B1071" s="42" t="s">
        <v>6711</v>
      </c>
      <c r="C1071" s="41" t="s">
        <v>79</v>
      </c>
      <c r="D1071" s="41" t="s">
        <v>333</v>
      </c>
      <c r="E1071" s="41" t="s">
        <v>6568</v>
      </c>
      <c r="F1071" s="41" t="s">
        <v>77</v>
      </c>
      <c r="G1071" s="43">
        <v>44314</v>
      </c>
      <c r="H1071" s="19" t="s">
        <v>96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29</v>
      </c>
      <c r="O1071" s="19">
        <v>0</v>
      </c>
      <c r="P1071" s="19">
        <v>24</v>
      </c>
      <c r="Q1071" s="19">
        <v>42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19">
        <v>0</v>
      </c>
      <c r="AL1071" s="19">
        <v>0</v>
      </c>
      <c r="AM1071" s="19">
        <v>0</v>
      </c>
      <c r="AN1071" s="19">
        <v>0</v>
      </c>
      <c r="AO1071" s="19">
        <v>0</v>
      </c>
      <c r="AP1071" s="19">
        <v>0</v>
      </c>
      <c r="AQ1071" s="19">
        <v>0</v>
      </c>
      <c r="AR1071" s="19">
        <v>0</v>
      </c>
      <c r="AS1071" s="19">
        <v>0</v>
      </c>
      <c r="AT1071" s="19">
        <v>0</v>
      </c>
      <c r="AU1071" s="19">
        <v>4</v>
      </c>
      <c r="AV1071" s="19">
        <v>0</v>
      </c>
      <c r="AW1071" s="19">
        <v>0</v>
      </c>
      <c r="AX1071" s="19">
        <v>0</v>
      </c>
      <c r="AY1071" s="19">
        <v>0</v>
      </c>
      <c r="AZ1071" s="19">
        <v>0</v>
      </c>
      <c r="BA1071" s="19">
        <v>0</v>
      </c>
      <c r="BB1071" s="19">
        <v>0</v>
      </c>
      <c r="BC1071" s="46"/>
      <c r="BD1071" s="49"/>
      <c r="BE1071" s="52"/>
      <c r="BF1071" s="52"/>
      <c r="BG1071" s="55"/>
      <c r="BH1071" s="56" t="s">
        <v>83</v>
      </c>
    </row>
    <row r="1072" spans="1:60" ht="16.2" x14ac:dyDescent="0.25">
      <c r="A1072" s="41" t="s">
        <v>77</v>
      </c>
      <c r="B1072" s="42" t="s">
        <v>6710</v>
      </c>
      <c r="C1072" s="41" t="s">
        <v>79</v>
      </c>
      <c r="D1072" s="41" t="s">
        <v>121</v>
      </c>
      <c r="E1072" s="41" t="s">
        <v>1178</v>
      </c>
      <c r="F1072" s="41" t="s">
        <v>77</v>
      </c>
      <c r="G1072" s="43">
        <v>44309</v>
      </c>
      <c r="H1072" s="17" t="s">
        <v>82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110</v>
      </c>
      <c r="R1072" s="17">
        <v>0</v>
      </c>
      <c r="S1072" s="17">
        <v>110</v>
      </c>
      <c r="T1072" s="17">
        <v>220</v>
      </c>
      <c r="U1072" s="17">
        <v>0</v>
      </c>
      <c r="V1072" s="17">
        <v>0</v>
      </c>
      <c r="W1072" s="17">
        <v>220</v>
      </c>
      <c r="X1072" s="17">
        <v>220</v>
      </c>
      <c r="Y1072" s="17">
        <v>0</v>
      </c>
      <c r="Z1072" s="17">
        <v>0</v>
      </c>
      <c r="AA1072" s="17">
        <v>110</v>
      </c>
      <c r="AB1072" s="17">
        <v>110</v>
      </c>
      <c r="AC1072" s="17">
        <v>0</v>
      </c>
      <c r="AD1072" s="17">
        <v>0</v>
      </c>
      <c r="AE1072" s="17">
        <v>0</v>
      </c>
      <c r="AF1072" s="17">
        <v>110</v>
      </c>
      <c r="AG1072" s="17">
        <v>0</v>
      </c>
      <c r="AH1072" s="17">
        <v>0</v>
      </c>
      <c r="AI1072" s="17">
        <v>0</v>
      </c>
      <c r="AJ1072" s="17">
        <v>0</v>
      </c>
      <c r="AK1072" s="17">
        <v>0</v>
      </c>
      <c r="AL1072" s="17">
        <v>0</v>
      </c>
      <c r="AM1072" s="17">
        <v>0</v>
      </c>
      <c r="AN1072" s="17">
        <v>0</v>
      </c>
      <c r="AO1072" s="17">
        <v>0</v>
      </c>
      <c r="AP1072" s="17">
        <v>0</v>
      </c>
      <c r="AQ1072" s="17">
        <v>0</v>
      </c>
      <c r="AR1072" s="17">
        <v>0</v>
      </c>
      <c r="AS1072" s="17">
        <v>0</v>
      </c>
      <c r="AT1072" s="17">
        <v>0</v>
      </c>
      <c r="AU1072" s="17">
        <v>0</v>
      </c>
      <c r="AV1072" s="17">
        <v>0</v>
      </c>
      <c r="AW1072" s="17">
        <v>0</v>
      </c>
      <c r="AX1072" s="17">
        <v>0</v>
      </c>
      <c r="AY1072" s="17">
        <v>0</v>
      </c>
      <c r="AZ1072" s="17">
        <v>0</v>
      </c>
      <c r="BA1072" s="17">
        <v>0</v>
      </c>
      <c r="BB1072" s="17">
        <v>0</v>
      </c>
      <c r="BC1072" s="44">
        <f t="shared" ref="BC1072" si="1420">SUM(I1072:BB1072)</f>
        <v>1210</v>
      </c>
      <c r="BD1072" s="47">
        <f t="shared" ref="BD1072" si="1421">SUM(I1073:BB1073)</f>
        <v>1210</v>
      </c>
      <c r="BE1072" s="50">
        <f t="shared" ref="BE1072" si="1422">SUM(I1074:BB1074)</f>
        <v>1210</v>
      </c>
      <c r="BF1072" s="50">
        <f t="shared" ref="BF1072" si="1423">BE1072-BC1072</f>
        <v>0</v>
      </c>
      <c r="BG1072" s="53">
        <v>0.86960000000000004</v>
      </c>
      <c r="BH1072" s="56" t="s">
        <v>83</v>
      </c>
    </row>
    <row r="1073" spans="1:60" ht="16.2" x14ac:dyDescent="0.25">
      <c r="A1073" s="41" t="s">
        <v>77</v>
      </c>
      <c r="B1073" s="42" t="s">
        <v>6710</v>
      </c>
      <c r="C1073" s="41" t="s">
        <v>79</v>
      </c>
      <c r="D1073" s="41" t="s">
        <v>121</v>
      </c>
      <c r="E1073" s="41" t="s">
        <v>1178</v>
      </c>
      <c r="F1073" s="41" t="s">
        <v>77</v>
      </c>
      <c r="G1073" s="43">
        <v>44309</v>
      </c>
      <c r="H1073" s="18" t="s">
        <v>89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110</v>
      </c>
      <c r="R1073" s="18">
        <v>0</v>
      </c>
      <c r="S1073" s="18">
        <v>110</v>
      </c>
      <c r="T1073" s="18">
        <v>220</v>
      </c>
      <c r="U1073" s="18">
        <v>0</v>
      </c>
      <c r="V1073" s="18">
        <v>0</v>
      </c>
      <c r="W1073" s="18">
        <v>220</v>
      </c>
      <c r="X1073" s="18">
        <v>220</v>
      </c>
      <c r="Y1073" s="18">
        <v>0</v>
      </c>
      <c r="Z1073" s="18">
        <v>0</v>
      </c>
      <c r="AA1073" s="18">
        <v>110</v>
      </c>
      <c r="AB1073" s="18">
        <v>110</v>
      </c>
      <c r="AC1073" s="18">
        <v>0</v>
      </c>
      <c r="AD1073" s="18">
        <v>0</v>
      </c>
      <c r="AE1073" s="18">
        <v>0</v>
      </c>
      <c r="AF1073" s="18">
        <v>110</v>
      </c>
      <c r="AG1073" s="18">
        <v>0</v>
      </c>
      <c r="AH1073" s="18">
        <v>0</v>
      </c>
      <c r="AI1073" s="18">
        <v>0</v>
      </c>
      <c r="AJ1073" s="18">
        <v>0</v>
      </c>
      <c r="AK1073" s="18">
        <v>0</v>
      </c>
      <c r="AL1073" s="18">
        <v>0</v>
      </c>
      <c r="AM1073" s="18">
        <v>0</v>
      </c>
      <c r="AN1073" s="18">
        <v>0</v>
      </c>
      <c r="AO1073" s="18">
        <v>0</v>
      </c>
      <c r="AP1073" s="18">
        <v>0</v>
      </c>
      <c r="AQ1073" s="18">
        <v>0</v>
      </c>
      <c r="AR1073" s="18">
        <v>0</v>
      </c>
      <c r="AS1073" s="18">
        <v>0</v>
      </c>
      <c r="AT1073" s="18">
        <v>0</v>
      </c>
      <c r="AU1073" s="18">
        <v>0</v>
      </c>
      <c r="AV1073" s="18">
        <v>0</v>
      </c>
      <c r="AW1073" s="18">
        <v>0</v>
      </c>
      <c r="AX1073" s="18">
        <v>0</v>
      </c>
      <c r="AY1073" s="18">
        <v>0</v>
      </c>
      <c r="AZ1073" s="18">
        <v>0</v>
      </c>
      <c r="BA1073" s="18">
        <v>0</v>
      </c>
      <c r="BB1073" s="18">
        <v>0</v>
      </c>
      <c r="BC1073" s="45"/>
      <c r="BD1073" s="48"/>
      <c r="BE1073" s="51"/>
      <c r="BF1073" s="51"/>
      <c r="BG1073" s="54"/>
      <c r="BH1073" s="56" t="s">
        <v>83</v>
      </c>
    </row>
    <row r="1074" spans="1:60" ht="16.2" x14ac:dyDescent="0.25">
      <c r="A1074" s="41" t="s">
        <v>77</v>
      </c>
      <c r="B1074" s="42" t="s">
        <v>6710</v>
      </c>
      <c r="C1074" s="41" t="s">
        <v>79</v>
      </c>
      <c r="D1074" s="41" t="s">
        <v>121</v>
      </c>
      <c r="E1074" s="41" t="s">
        <v>1178</v>
      </c>
      <c r="F1074" s="41" t="s">
        <v>77</v>
      </c>
      <c r="G1074" s="43">
        <v>44309</v>
      </c>
      <c r="H1074" s="19" t="s">
        <v>96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110</v>
      </c>
      <c r="R1074" s="19">
        <v>0</v>
      </c>
      <c r="S1074" s="19">
        <v>110</v>
      </c>
      <c r="T1074" s="19">
        <v>220</v>
      </c>
      <c r="U1074" s="19">
        <v>0</v>
      </c>
      <c r="V1074" s="19">
        <v>0</v>
      </c>
      <c r="W1074" s="19">
        <v>220</v>
      </c>
      <c r="X1074" s="19">
        <v>220</v>
      </c>
      <c r="Y1074" s="19">
        <v>0</v>
      </c>
      <c r="Z1074" s="19">
        <v>0</v>
      </c>
      <c r="AA1074" s="19">
        <v>110</v>
      </c>
      <c r="AB1074" s="19">
        <v>110</v>
      </c>
      <c r="AC1074" s="19">
        <v>0</v>
      </c>
      <c r="AD1074" s="19">
        <v>0</v>
      </c>
      <c r="AE1074" s="19">
        <v>0</v>
      </c>
      <c r="AF1074" s="19">
        <v>110</v>
      </c>
      <c r="AG1074" s="19">
        <v>0</v>
      </c>
      <c r="AH1074" s="19">
        <v>0</v>
      </c>
      <c r="AI1074" s="19">
        <v>0</v>
      </c>
      <c r="AJ1074" s="19">
        <v>0</v>
      </c>
      <c r="AK1074" s="19">
        <v>0</v>
      </c>
      <c r="AL1074" s="19">
        <v>0</v>
      </c>
      <c r="AM1074" s="19">
        <v>0</v>
      </c>
      <c r="AN1074" s="19">
        <v>0</v>
      </c>
      <c r="AO1074" s="19">
        <v>0</v>
      </c>
      <c r="AP1074" s="19">
        <v>0</v>
      </c>
      <c r="AQ1074" s="19">
        <v>0</v>
      </c>
      <c r="AR1074" s="19">
        <v>0</v>
      </c>
      <c r="AS1074" s="19">
        <v>0</v>
      </c>
      <c r="AT1074" s="19">
        <v>0</v>
      </c>
      <c r="AU1074" s="19">
        <v>0</v>
      </c>
      <c r="AV1074" s="19">
        <v>0</v>
      </c>
      <c r="AW1074" s="19">
        <v>0</v>
      </c>
      <c r="AX1074" s="19">
        <v>0</v>
      </c>
      <c r="AY1074" s="19">
        <v>0</v>
      </c>
      <c r="AZ1074" s="19">
        <v>0</v>
      </c>
      <c r="BA1074" s="19">
        <v>0</v>
      </c>
      <c r="BB1074" s="19">
        <v>0</v>
      </c>
      <c r="BC1074" s="46"/>
      <c r="BD1074" s="49"/>
      <c r="BE1074" s="52"/>
      <c r="BF1074" s="52"/>
      <c r="BG1074" s="55"/>
      <c r="BH1074" s="56" t="s">
        <v>83</v>
      </c>
    </row>
    <row r="1075" spans="1:60" ht="16.2" x14ac:dyDescent="0.25">
      <c r="A1075" s="41" t="s">
        <v>77</v>
      </c>
      <c r="B1075" s="42" t="s">
        <v>6709</v>
      </c>
      <c r="C1075" s="41">
        <v>-2</v>
      </c>
      <c r="D1075" s="41" t="s">
        <v>139</v>
      </c>
      <c r="E1075" s="41" t="s">
        <v>376</v>
      </c>
      <c r="F1075" s="41" t="s">
        <v>77</v>
      </c>
      <c r="G1075" s="43">
        <v>44315</v>
      </c>
      <c r="H1075" s="17" t="s">
        <v>82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125</v>
      </c>
      <c r="AC1075" s="17">
        <v>0</v>
      </c>
      <c r="AD1075" s="17">
        <v>0</v>
      </c>
      <c r="AE1075" s="17">
        <v>5</v>
      </c>
      <c r="AF1075" s="17">
        <v>165</v>
      </c>
      <c r="AG1075" s="17">
        <v>0</v>
      </c>
      <c r="AH1075" s="17">
        <v>0</v>
      </c>
      <c r="AI1075" s="17">
        <v>65</v>
      </c>
      <c r="AJ1075" s="17">
        <v>195</v>
      </c>
      <c r="AK1075" s="17">
        <v>0</v>
      </c>
      <c r="AL1075" s="17">
        <v>0</v>
      </c>
      <c r="AM1075" s="17">
        <v>90</v>
      </c>
      <c r="AN1075" s="17">
        <v>210</v>
      </c>
      <c r="AO1075" s="17">
        <v>0</v>
      </c>
      <c r="AP1075" s="17">
        <v>0</v>
      </c>
      <c r="AQ1075" s="17">
        <v>15</v>
      </c>
      <c r="AR1075" s="17">
        <v>110</v>
      </c>
      <c r="AS1075" s="17">
        <v>0</v>
      </c>
      <c r="AT1075" s="17">
        <v>0</v>
      </c>
      <c r="AU1075" s="17">
        <v>0</v>
      </c>
      <c r="AV1075" s="17">
        <v>95</v>
      </c>
      <c r="AW1075" s="17">
        <v>0</v>
      </c>
      <c r="AX1075" s="17">
        <v>0</v>
      </c>
      <c r="AY1075" s="17">
        <v>0</v>
      </c>
      <c r="AZ1075" s="17">
        <v>5</v>
      </c>
      <c r="BA1075" s="17">
        <v>0</v>
      </c>
      <c r="BB1075" s="17">
        <v>0</v>
      </c>
      <c r="BC1075" s="44">
        <f t="shared" ref="BC1075" si="1424">SUM(I1075:BB1075)</f>
        <v>1080</v>
      </c>
      <c r="BD1075" s="47">
        <f t="shared" ref="BD1075" si="1425">SUM(I1076:BB1076)</f>
        <v>395</v>
      </c>
      <c r="BE1075" s="50">
        <f t="shared" ref="BE1075" si="1426">SUM(I1077:BB1077)</f>
        <v>215</v>
      </c>
      <c r="BF1075" s="50">
        <f t="shared" ref="BF1075" si="1427">BE1075-BC1075</f>
        <v>-865</v>
      </c>
      <c r="BG1075" s="53">
        <v>0.87680000000000002</v>
      </c>
      <c r="BH1075" s="56" t="s">
        <v>83</v>
      </c>
    </row>
    <row r="1076" spans="1:60" ht="16.2" x14ac:dyDescent="0.25">
      <c r="A1076" s="41" t="s">
        <v>77</v>
      </c>
      <c r="B1076" s="42" t="s">
        <v>6709</v>
      </c>
      <c r="C1076" s="41">
        <v>-2</v>
      </c>
      <c r="D1076" s="41" t="s">
        <v>139</v>
      </c>
      <c r="E1076" s="41" t="s">
        <v>376</v>
      </c>
      <c r="F1076" s="41" t="s">
        <v>77</v>
      </c>
      <c r="G1076" s="43">
        <v>44315</v>
      </c>
      <c r="H1076" s="18" t="s">
        <v>89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50</v>
      </c>
      <c r="AG1076" s="18">
        <v>0</v>
      </c>
      <c r="AH1076" s="18">
        <v>0</v>
      </c>
      <c r="AI1076" s="18">
        <v>0</v>
      </c>
      <c r="AJ1076" s="18">
        <v>50</v>
      </c>
      <c r="AK1076" s="18">
        <v>0</v>
      </c>
      <c r="AL1076" s="18">
        <v>0</v>
      </c>
      <c r="AM1076" s="18">
        <v>90</v>
      </c>
      <c r="AN1076" s="18">
        <v>0</v>
      </c>
      <c r="AO1076" s="18">
        <v>0</v>
      </c>
      <c r="AP1076" s="18">
        <v>0</v>
      </c>
      <c r="AQ1076" s="18">
        <v>15</v>
      </c>
      <c r="AR1076" s="18">
        <v>110</v>
      </c>
      <c r="AS1076" s="18">
        <v>0</v>
      </c>
      <c r="AT1076" s="18">
        <v>0</v>
      </c>
      <c r="AU1076" s="18">
        <v>0</v>
      </c>
      <c r="AV1076" s="18">
        <v>80</v>
      </c>
      <c r="AW1076" s="18">
        <v>0</v>
      </c>
      <c r="AX1076" s="18">
        <v>0</v>
      </c>
      <c r="AY1076" s="18">
        <v>0</v>
      </c>
      <c r="AZ1076" s="18">
        <v>0</v>
      </c>
      <c r="BA1076" s="18">
        <v>0</v>
      </c>
      <c r="BB1076" s="18">
        <v>0</v>
      </c>
      <c r="BC1076" s="45"/>
      <c r="BD1076" s="48"/>
      <c r="BE1076" s="51"/>
      <c r="BF1076" s="51"/>
      <c r="BG1076" s="54"/>
      <c r="BH1076" s="56" t="s">
        <v>83</v>
      </c>
    </row>
    <row r="1077" spans="1:60" ht="16.2" x14ac:dyDescent="0.25">
      <c r="A1077" s="41" t="s">
        <v>77</v>
      </c>
      <c r="B1077" s="42" t="s">
        <v>6709</v>
      </c>
      <c r="C1077" s="41">
        <v>-2</v>
      </c>
      <c r="D1077" s="41" t="s">
        <v>139</v>
      </c>
      <c r="E1077" s="41" t="s">
        <v>376</v>
      </c>
      <c r="F1077" s="41" t="s">
        <v>77</v>
      </c>
      <c r="G1077" s="43">
        <v>44315</v>
      </c>
      <c r="H1077" s="19" t="s">
        <v>96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19">
        <v>0</v>
      </c>
      <c r="AL1077" s="19">
        <v>0</v>
      </c>
      <c r="AM1077" s="19">
        <v>90</v>
      </c>
      <c r="AN1077" s="19">
        <v>0</v>
      </c>
      <c r="AO1077" s="19">
        <v>0</v>
      </c>
      <c r="AP1077" s="19">
        <v>0</v>
      </c>
      <c r="AQ1077" s="19">
        <v>15</v>
      </c>
      <c r="AR1077" s="19">
        <v>110</v>
      </c>
      <c r="AS1077" s="19">
        <v>0</v>
      </c>
      <c r="AT1077" s="19">
        <v>0</v>
      </c>
      <c r="AU1077" s="19">
        <v>0</v>
      </c>
      <c r="AV1077" s="19">
        <v>0</v>
      </c>
      <c r="AW1077" s="19">
        <v>0</v>
      </c>
      <c r="AX1077" s="19">
        <v>0</v>
      </c>
      <c r="AY1077" s="19">
        <v>0</v>
      </c>
      <c r="AZ1077" s="19">
        <v>0</v>
      </c>
      <c r="BA1077" s="19">
        <v>0</v>
      </c>
      <c r="BB1077" s="19">
        <v>0</v>
      </c>
      <c r="BC1077" s="46"/>
      <c r="BD1077" s="49"/>
      <c r="BE1077" s="52"/>
      <c r="BF1077" s="52"/>
      <c r="BG1077" s="55"/>
      <c r="BH1077" s="56" t="s">
        <v>83</v>
      </c>
    </row>
    <row r="1078" spans="1:60" ht="16.2" x14ac:dyDescent="0.25">
      <c r="A1078" s="41" t="s">
        <v>77</v>
      </c>
      <c r="B1078" s="42" t="s">
        <v>6708</v>
      </c>
      <c r="C1078" s="41" t="s">
        <v>79</v>
      </c>
      <c r="D1078" s="41" t="s">
        <v>1217</v>
      </c>
      <c r="E1078" s="41" t="s">
        <v>1218</v>
      </c>
      <c r="F1078" s="41" t="s">
        <v>77</v>
      </c>
      <c r="G1078" s="43">
        <v>44315</v>
      </c>
      <c r="H1078" s="17" t="s">
        <v>82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40</v>
      </c>
      <c r="O1078" s="17">
        <v>0</v>
      </c>
      <c r="P1078" s="17">
        <v>95</v>
      </c>
      <c r="Q1078" s="17">
        <v>160</v>
      </c>
      <c r="R1078" s="17">
        <v>0</v>
      </c>
      <c r="S1078" s="17">
        <v>102</v>
      </c>
      <c r="T1078" s="17">
        <v>136</v>
      </c>
      <c r="U1078" s="17">
        <v>0</v>
      </c>
      <c r="V1078" s="17">
        <v>0</v>
      </c>
      <c r="W1078" s="17">
        <v>125</v>
      </c>
      <c r="X1078" s="17">
        <v>123</v>
      </c>
      <c r="Y1078" s="17">
        <v>0</v>
      </c>
      <c r="Z1078" s="17">
        <v>0</v>
      </c>
      <c r="AA1078" s="17">
        <v>86</v>
      </c>
      <c r="AB1078" s="17">
        <v>74</v>
      </c>
      <c r="AC1078" s="17">
        <v>0</v>
      </c>
      <c r="AD1078" s="17">
        <v>0</v>
      </c>
      <c r="AE1078" s="17">
        <v>35</v>
      </c>
      <c r="AF1078" s="17">
        <v>68</v>
      </c>
      <c r="AG1078" s="17">
        <v>0</v>
      </c>
      <c r="AH1078" s="17">
        <v>0</v>
      </c>
      <c r="AI1078" s="17">
        <v>12</v>
      </c>
      <c r="AJ1078" s="17">
        <v>15</v>
      </c>
      <c r="AK1078" s="17">
        <v>0</v>
      </c>
      <c r="AL1078" s="17">
        <v>0</v>
      </c>
      <c r="AM1078" s="17">
        <v>0</v>
      </c>
      <c r="AN1078" s="17">
        <v>0</v>
      </c>
      <c r="AO1078" s="17">
        <v>0</v>
      </c>
      <c r="AP1078" s="17">
        <v>0</v>
      </c>
      <c r="AQ1078" s="17">
        <v>0</v>
      </c>
      <c r="AR1078" s="17">
        <v>0</v>
      </c>
      <c r="AS1078" s="17">
        <v>0</v>
      </c>
      <c r="AT1078" s="17">
        <v>0</v>
      </c>
      <c r="AU1078" s="17">
        <v>0</v>
      </c>
      <c r="AV1078" s="17">
        <v>0</v>
      </c>
      <c r="AW1078" s="17">
        <v>0</v>
      </c>
      <c r="AX1078" s="17">
        <v>0</v>
      </c>
      <c r="AY1078" s="17">
        <v>0</v>
      </c>
      <c r="AZ1078" s="17">
        <v>0</v>
      </c>
      <c r="BA1078" s="17">
        <v>0</v>
      </c>
      <c r="BB1078" s="17">
        <v>0</v>
      </c>
      <c r="BC1078" s="44">
        <f t="shared" ref="BC1078" si="1428">SUM(I1078:BB1078)</f>
        <v>1071</v>
      </c>
      <c r="BD1078" s="47">
        <f t="shared" ref="BD1078" si="1429">SUM(I1079:BB1079)</f>
        <v>1046</v>
      </c>
      <c r="BE1078" s="50">
        <f t="shared" ref="BE1078" si="1430">SUM(I1080:BB1080)</f>
        <v>991</v>
      </c>
      <c r="BF1078" s="50">
        <f t="shared" ref="BF1078" si="1431">BE1078-BC1078</f>
        <v>-80</v>
      </c>
      <c r="BG1078" s="53">
        <v>0.87670000000000003</v>
      </c>
      <c r="BH1078" s="56" t="s">
        <v>83</v>
      </c>
    </row>
    <row r="1079" spans="1:60" ht="16.2" x14ac:dyDescent="0.25">
      <c r="A1079" s="41" t="s">
        <v>77</v>
      </c>
      <c r="B1079" s="42" t="s">
        <v>6708</v>
      </c>
      <c r="C1079" s="41" t="s">
        <v>79</v>
      </c>
      <c r="D1079" s="41" t="s">
        <v>1217</v>
      </c>
      <c r="E1079" s="41" t="s">
        <v>1218</v>
      </c>
      <c r="F1079" s="41" t="s">
        <v>77</v>
      </c>
      <c r="G1079" s="43">
        <v>44315</v>
      </c>
      <c r="H1079" s="18" t="s">
        <v>89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40</v>
      </c>
      <c r="O1079" s="18">
        <v>0</v>
      </c>
      <c r="P1079" s="18">
        <v>95</v>
      </c>
      <c r="Q1079" s="18">
        <v>160</v>
      </c>
      <c r="R1079" s="18">
        <v>0</v>
      </c>
      <c r="S1079" s="18">
        <v>102</v>
      </c>
      <c r="T1079" s="18">
        <v>136</v>
      </c>
      <c r="U1079" s="18">
        <v>0</v>
      </c>
      <c r="V1079" s="18">
        <v>0</v>
      </c>
      <c r="W1079" s="18">
        <v>125</v>
      </c>
      <c r="X1079" s="18">
        <v>123</v>
      </c>
      <c r="Y1079" s="18">
        <v>0</v>
      </c>
      <c r="Z1079" s="18">
        <v>0</v>
      </c>
      <c r="AA1079" s="18">
        <v>86</v>
      </c>
      <c r="AB1079" s="18">
        <v>74</v>
      </c>
      <c r="AC1079" s="18">
        <v>0</v>
      </c>
      <c r="AD1079" s="18">
        <v>0</v>
      </c>
      <c r="AE1079" s="18">
        <v>35</v>
      </c>
      <c r="AF1079" s="18">
        <v>55</v>
      </c>
      <c r="AG1079" s="18">
        <v>0</v>
      </c>
      <c r="AH1079" s="18">
        <v>0</v>
      </c>
      <c r="AI1079" s="18">
        <v>0</v>
      </c>
      <c r="AJ1079" s="18">
        <v>15</v>
      </c>
      <c r="AK1079" s="18">
        <v>0</v>
      </c>
      <c r="AL1079" s="18">
        <v>0</v>
      </c>
      <c r="AM1079" s="18">
        <v>0</v>
      </c>
      <c r="AN1079" s="18">
        <v>0</v>
      </c>
      <c r="AO1079" s="18">
        <v>0</v>
      </c>
      <c r="AP1079" s="18">
        <v>0</v>
      </c>
      <c r="AQ1079" s="18">
        <v>0</v>
      </c>
      <c r="AR1079" s="18">
        <v>0</v>
      </c>
      <c r="AS1079" s="18">
        <v>0</v>
      </c>
      <c r="AT1079" s="18">
        <v>0</v>
      </c>
      <c r="AU1079" s="18">
        <v>0</v>
      </c>
      <c r="AV1079" s="18">
        <v>0</v>
      </c>
      <c r="AW1079" s="18">
        <v>0</v>
      </c>
      <c r="AX1079" s="18">
        <v>0</v>
      </c>
      <c r="AY1079" s="18">
        <v>0</v>
      </c>
      <c r="AZ1079" s="18">
        <v>0</v>
      </c>
      <c r="BA1079" s="18">
        <v>0</v>
      </c>
      <c r="BB1079" s="18">
        <v>0</v>
      </c>
      <c r="BC1079" s="45"/>
      <c r="BD1079" s="48"/>
      <c r="BE1079" s="51"/>
      <c r="BF1079" s="51"/>
      <c r="BG1079" s="54"/>
      <c r="BH1079" s="56" t="s">
        <v>83</v>
      </c>
    </row>
    <row r="1080" spans="1:60" ht="16.2" x14ac:dyDescent="0.25">
      <c r="A1080" s="41" t="s">
        <v>77</v>
      </c>
      <c r="B1080" s="42" t="s">
        <v>6708</v>
      </c>
      <c r="C1080" s="41" t="s">
        <v>79</v>
      </c>
      <c r="D1080" s="41" t="s">
        <v>1217</v>
      </c>
      <c r="E1080" s="41" t="s">
        <v>1218</v>
      </c>
      <c r="F1080" s="41" t="s">
        <v>77</v>
      </c>
      <c r="G1080" s="43">
        <v>44315</v>
      </c>
      <c r="H1080" s="19" t="s">
        <v>96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40</v>
      </c>
      <c r="O1080" s="19">
        <v>0</v>
      </c>
      <c r="P1080" s="19">
        <v>95</v>
      </c>
      <c r="Q1080" s="19">
        <v>160</v>
      </c>
      <c r="R1080" s="19">
        <v>0</v>
      </c>
      <c r="S1080" s="19">
        <v>102</v>
      </c>
      <c r="T1080" s="19">
        <v>136</v>
      </c>
      <c r="U1080" s="19">
        <v>0</v>
      </c>
      <c r="V1080" s="19">
        <v>0</v>
      </c>
      <c r="W1080" s="19">
        <v>125</v>
      </c>
      <c r="X1080" s="19">
        <v>123</v>
      </c>
      <c r="Y1080" s="19">
        <v>0</v>
      </c>
      <c r="Z1080" s="19">
        <v>0</v>
      </c>
      <c r="AA1080" s="19">
        <v>86</v>
      </c>
      <c r="AB1080" s="19">
        <v>74</v>
      </c>
      <c r="AC1080" s="19">
        <v>0</v>
      </c>
      <c r="AD1080" s="19">
        <v>0</v>
      </c>
      <c r="AE1080" s="19">
        <v>35</v>
      </c>
      <c r="AF1080" s="19">
        <v>0</v>
      </c>
      <c r="AG1080" s="19">
        <v>0</v>
      </c>
      <c r="AH1080" s="19">
        <v>0</v>
      </c>
      <c r="AI1080" s="19">
        <v>0</v>
      </c>
      <c r="AJ1080" s="19">
        <v>15</v>
      </c>
      <c r="AK1080" s="19">
        <v>0</v>
      </c>
      <c r="AL1080" s="19">
        <v>0</v>
      </c>
      <c r="AM1080" s="19">
        <v>0</v>
      </c>
      <c r="AN1080" s="19">
        <v>0</v>
      </c>
      <c r="AO1080" s="19">
        <v>0</v>
      </c>
      <c r="AP1080" s="19">
        <v>0</v>
      </c>
      <c r="AQ1080" s="19">
        <v>0</v>
      </c>
      <c r="AR1080" s="19">
        <v>0</v>
      </c>
      <c r="AS1080" s="19">
        <v>0</v>
      </c>
      <c r="AT1080" s="19">
        <v>0</v>
      </c>
      <c r="AU1080" s="19">
        <v>0</v>
      </c>
      <c r="AV1080" s="19">
        <v>0</v>
      </c>
      <c r="AW1080" s="19">
        <v>0</v>
      </c>
      <c r="AX1080" s="19">
        <v>0</v>
      </c>
      <c r="AY1080" s="19">
        <v>0</v>
      </c>
      <c r="AZ1080" s="19">
        <v>0</v>
      </c>
      <c r="BA1080" s="19">
        <v>0</v>
      </c>
      <c r="BB1080" s="19">
        <v>0</v>
      </c>
      <c r="BC1080" s="46"/>
      <c r="BD1080" s="49"/>
      <c r="BE1080" s="52"/>
      <c r="BF1080" s="52"/>
      <c r="BG1080" s="55"/>
      <c r="BH1080" s="56" t="s">
        <v>83</v>
      </c>
    </row>
    <row r="1081" spans="1:60" ht="16.2" x14ac:dyDescent="0.25">
      <c r="A1081" s="41" t="s">
        <v>77</v>
      </c>
      <c r="B1081" s="42" t="s">
        <v>6707</v>
      </c>
      <c r="C1081" s="41" t="s">
        <v>79</v>
      </c>
      <c r="D1081" s="41" t="s">
        <v>333</v>
      </c>
      <c r="E1081" s="41" t="s">
        <v>334</v>
      </c>
      <c r="F1081" s="41" t="s">
        <v>77</v>
      </c>
      <c r="G1081" s="43">
        <v>44315</v>
      </c>
      <c r="H1081" s="17" t="s">
        <v>82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50</v>
      </c>
      <c r="Y1081" s="17">
        <v>0</v>
      </c>
      <c r="Z1081" s="17">
        <v>0</v>
      </c>
      <c r="AA1081" s="17">
        <v>50</v>
      </c>
      <c r="AB1081" s="17">
        <v>90</v>
      </c>
      <c r="AC1081" s="17">
        <v>0</v>
      </c>
      <c r="AD1081" s="17">
        <v>0</v>
      </c>
      <c r="AE1081" s="17">
        <v>90</v>
      </c>
      <c r="AF1081" s="17">
        <v>140</v>
      </c>
      <c r="AG1081" s="17">
        <v>0</v>
      </c>
      <c r="AH1081" s="17">
        <v>0</v>
      </c>
      <c r="AI1081" s="17">
        <v>140</v>
      </c>
      <c r="AJ1081" s="17">
        <v>140</v>
      </c>
      <c r="AK1081" s="17">
        <v>0</v>
      </c>
      <c r="AL1081" s="17">
        <v>0</v>
      </c>
      <c r="AM1081" s="17">
        <v>100</v>
      </c>
      <c r="AN1081" s="17">
        <v>90</v>
      </c>
      <c r="AO1081" s="17">
        <v>0</v>
      </c>
      <c r="AP1081" s="17">
        <v>0</v>
      </c>
      <c r="AQ1081" s="17">
        <v>40</v>
      </c>
      <c r="AR1081" s="17">
        <v>60</v>
      </c>
      <c r="AS1081" s="17">
        <v>0</v>
      </c>
      <c r="AT1081" s="17">
        <v>0</v>
      </c>
      <c r="AU1081" s="17">
        <v>0</v>
      </c>
      <c r="AV1081" s="17">
        <v>40</v>
      </c>
      <c r="AW1081" s="17">
        <v>0</v>
      </c>
      <c r="AX1081" s="17">
        <v>0</v>
      </c>
      <c r="AY1081" s="17">
        <v>0</v>
      </c>
      <c r="AZ1081" s="17">
        <v>10</v>
      </c>
      <c r="BA1081" s="17">
        <v>0</v>
      </c>
      <c r="BB1081" s="17">
        <v>0</v>
      </c>
      <c r="BC1081" s="44">
        <f t="shared" ref="BC1081" si="1432">SUM(I1081:BB1081)</f>
        <v>1040</v>
      </c>
      <c r="BD1081" s="47">
        <f t="shared" ref="BD1081" si="1433">SUM(I1082:BB1082)</f>
        <v>1040</v>
      </c>
      <c r="BE1081" s="50">
        <f t="shared" ref="BE1081" si="1434">SUM(I1083:BB1083)</f>
        <v>1040</v>
      </c>
      <c r="BF1081" s="50">
        <f t="shared" ref="BF1081" si="1435">BE1081-BC1081</f>
        <v>0</v>
      </c>
      <c r="BG1081" s="53">
        <v>0.86560000000000004</v>
      </c>
      <c r="BH1081" s="56" t="s">
        <v>83</v>
      </c>
    </row>
    <row r="1082" spans="1:60" ht="16.2" x14ac:dyDescent="0.25">
      <c r="A1082" s="41" t="s">
        <v>77</v>
      </c>
      <c r="B1082" s="42" t="s">
        <v>6707</v>
      </c>
      <c r="C1082" s="41" t="s">
        <v>79</v>
      </c>
      <c r="D1082" s="41" t="s">
        <v>333</v>
      </c>
      <c r="E1082" s="41" t="s">
        <v>334</v>
      </c>
      <c r="F1082" s="41" t="s">
        <v>77</v>
      </c>
      <c r="G1082" s="43">
        <v>44315</v>
      </c>
      <c r="H1082" s="18" t="s">
        <v>89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50</v>
      </c>
      <c r="Y1082" s="18">
        <v>0</v>
      </c>
      <c r="Z1082" s="18">
        <v>0</v>
      </c>
      <c r="AA1082" s="18">
        <v>50</v>
      </c>
      <c r="AB1082" s="18">
        <v>90</v>
      </c>
      <c r="AC1082" s="18">
        <v>0</v>
      </c>
      <c r="AD1082" s="18">
        <v>0</v>
      </c>
      <c r="AE1082" s="18">
        <v>90</v>
      </c>
      <c r="AF1082" s="18">
        <v>140</v>
      </c>
      <c r="AG1082" s="18">
        <v>0</v>
      </c>
      <c r="AH1082" s="18">
        <v>0</v>
      </c>
      <c r="AI1082" s="18">
        <v>140</v>
      </c>
      <c r="AJ1082" s="18">
        <v>140</v>
      </c>
      <c r="AK1082" s="18">
        <v>0</v>
      </c>
      <c r="AL1082" s="18">
        <v>0</v>
      </c>
      <c r="AM1082" s="18">
        <v>100</v>
      </c>
      <c r="AN1082" s="18">
        <v>90</v>
      </c>
      <c r="AO1082" s="18">
        <v>0</v>
      </c>
      <c r="AP1082" s="18">
        <v>0</v>
      </c>
      <c r="AQ1082" s="18">
        <v>40</v>
      </c>
      <c r="AR1082" s="18">
        <v>60</v>
      </c>
      <c r="AS1082" s="18">
        <v>0</v>
      </c>
      <c r="AT1082" s="18">
        <v>0</v>
      </c>
      <c r="AU1082" s="18">
        <v>0</v>
      </c>
      <c r="AV1082" s="18">
        <v>40</v>
      </c>
      <c r="AW1082" s="18">
        <v>0</v>
      </c>
      <c r="AX1082" s="18">
        <v>0</v>
      </c>
      <c r="AY1082" s="18">
        <v>0</v>
      </c>
      <c r="AZ1082" s="18">
        <v>10</v>
      </c>
      <c r="BA1082" s="18">
        <v>0</v>
      </c>
      <c r="BB1082" s="18">
        <v>0</v>
      </c>
      <c r="BC1082" s="45"/>
      <c r="BD1082" s="48"/>
      <c r="BE1082" s="51"/>
      <c r="BF1082" s="51"/>
      <c r="BG1082" s="54"/>
      <c r="BH1082" s="56" t="s">
        <v>83</v>
      </c>
    </row>
    <row r="1083" spans="1:60" ht="16.2" x14ac:dyDescent="0.25">
      <c r="A1083" s="41" t="s">
        <v>77</v>
      </c>
      <c r="B1083" s="42" t="s">
        <v>6707</v>
      </c>
      <c r="C1083" s="41" t="s">
        <v>79</v>
      </c>
      <c r="D1083" s="41" t="s">
        <v>333</v>
      </c>
      <c r="E1083" s="41" t="s">
        <v>334</v>
      </c>
      <c r="F1083" s="41" t="s">
        <v>77</v>
      </c>
      <c r="G1083" s="43">
        <v>44315</v>
      </c>
      <c r="H1083" s="19" t="s">
        <v>96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50</v>
      </c>
      <c r="Y1083" s="19">
        <v>0</v>
      </c>
      <c r="Z1083" s="19">
        <v>0</v>
      </c>
      <c r="AA1083" s="19">
        <v>50</v>
      </c>
      <c r="AB1083" s="19">
        <v>90</v>
      </c>
      <c r="AC1083" s="19">
        <v>0</v>
      </c>
      <c r="AD1083" s="19">
        <v>0</v>
      </c>
      <c r="AE1083" s="19">
        <v>90</v>
      </c>
      <c r="AF1083" s="19">
        <v>140</v>
      </c>
      <c r="AG1083" s="19">
        <v>0</v>
      </c>
      <c r="AH1083" s="19">
        <v>0</v>
      </c>
      <c r="AI1083" s="19">
        <v>140</v>
      </c>
      <c r="AJ1083" s="19">
        <v>140</v>
      </c>
      <c r="AK1083" s="19">
        <v>0</v>
      </c>
      <c r="AL1083" s="19">
        <v>0</v>
      </c>
      <c r="AM1083" s="19">
        <v>100</v>
      </c>
      <c r="AN1083" s="19">
        <v>90</v>
      </c>
      <c r="AO1083" s="19">
        <v>0</v>
      </c>
      <c r="AP1083" s="19">
        <v>0</v>
      </c>
      <c r="AQ1083" s="19">
        <v>40</v>
      </c>
      <c r="AR1083" s="19">
        <v>60</v>
      </c>
      <c r="AS1083" s="19">
        <v>0</v>
      </c>
      <c r="AT1083" s="19">
        <v>0</v>
      </c>
      <c r="AU1083" s="19">
        <v>0</v>
      </c>
      <c r="AV1083" s="19">
        <v>40</v>
      </c>
      <c r="AW1083" s="19">
        <v>0</v>
      </c>
      <c r="AX1083" s="19">
        <v>0</v>
      </c>
      <c r="AY1083" s="19">
        <v>0</v>
      </c>
      <c r="AZ1083" s="19">
        <v>10</v>
      </c>
      <c r="BA1083" s="19">
        <v>0</v>
      </c>
      <c r="BB1083" s="19">
        <v>0</v>
      </c>
      <c r="BC1083" s="46"/>
      <c r="BD1083" s="49"/>
      <c r="BE1083" s="52"/>
      <c r="BF1083" s="52"/>
      <c r="BG1083" s="55"/>
      <c r="BH1083" s="56" t="s">
        <v>83</v>
      </c>
    </row>
    <row r="1084" spans="1:60" ht="16.2" x14ac:dyDescent="0.25">
      <c r="A1084" s="41" t="s">
        <v>77</v>
      </c>
      <c r="B1084" s="42" t="s">
        <v>4065</v>
      </c>
      <c r="C1084" s="41" t="s">
        <v>79</v>
      </c>
      <c r="D1084" s="41" t="s">
        <v>139</v>
      </c>
      <c r="E1084" s="41" t="s">
        <v>4068</v>
      </c>
      <c r="F1084" s="41" t="s">
        <v>77</v>
      </c>
      <c r="G1084" s="43">
        <v>44299</v>
      </c>
      <c r="H1084" s="17" t="s">
        <v>82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20</v>
      </c>
      <c r="AB1084" s="17">
        <v>40</v>
      </c>
      <c r="AC1084" s="17">
        <v>0</v>
      </c>
      <c r="AD1084" s="17">
        <v>0</v>
      </c>
      <c r="AE1084" s="17">
        <v>40</v>
      </c>
      <c r="AF1084" s="17">
        <v>100</v>
      </c>
      <c r="AG1084" s="17">
        <v>0</v>
      </c>
      <c r="AH1084" s="17">
        <v>0</v>
      </c>
      <c r="AI1084" s="17">
        <v>120</v>
      </c>
      <c r="AJ1084" s="17">
        <v>160</v>
      </c>
      <c r="AK1084" s="17">
        <v>0</v>
      </c>
      <c r="AL1084" s="17">
        <v>0</v>
      </c>
      <c r="AM1084" s="17">
        <v>140</v>
      </c>
      <c r="AN1084" s="17">
        <v>120</v>
      </c>
      <c r="AO1084" s="17">
        <v>0</v>
      </c>
      <c r="AP1084" s="17">
        <v>0</v>
      </c>
      <c r="AQ1084" s="17">
        <v>100</v>
      </c>
      <c r="AR1084" s="17">
        <v>80</v>
      </c>
      <c r="AS1084" s="17">
        <v>0</v>
      </c>
      <c r="AT1084" s="17">
        <v>0</v>
      </c>
      <c r="AU1084" s="17">
        <v>0</v>
      </c>
      <c r="AV1084" s="17">
        <v>60</v>
      </c>
      <c r="AW1084" s="17">
        <v>0</v>
      </c>
      <c r="AX1084" s="17">
        <v>0</v>
      </c>
      <c r="AY1084" s="17">
        <v>0</v>
      </c>
      <c r="AZ1084" s="17">
        <v>20</v>
      </c>
      <c r="BA1084" s="17">
        <v>0</v>
      </c>
      <c r="BB1084" s="17">
        <v>0</v>
      </c>
      <c r="BC1084" s="44">
        <f t="shared" ref="BC1084" si="1436">SUM(I1084:BB1084)</f>
        <v>1000</v>
      </c>
      <c r="BD1084" s="47">
        <f t="shared" ref="BD1084" si="1437">SUM(I1085:BB1085)</f>
        <v>958</v>
      </c>
      <c r="BE1084" s="50">
        <f t="shared" ref="BE1084" si="1438">SUM(I1086:BB1086)</f>
        <v>620</v>
      </c>
      <c r="BF1084" s="50">
        <f t="shared" ref="BF1084" si="1439">BE1084-BC1084</f>
        <v>-380</v>
      </c>
      <c r="BG1084" s="53">
        <v>0.84360000000000002</v>
      </c>
      <c r="BH1084" s="56" t="s">
        <v>83</v>
      </c>
    </row>
    <row r="1085" spans="1:60" ht="16.2" x14ac:dyDescent="0.25">
      <c r="A1085" s="41" t="s">
        <v>77</v>
      </c>
      <c r="B1085" s="42" t="s">
        <v>4065</v>
      </c>
      <c r="C1085" s="41" t="s">
        <v>79</v>
      </c>
      <c r="D1085" s="41" t="s">
        <v>139</v>
      </c>
      <c r="E1085" s="41" t="s">
        <v>4068</v>
      </c>
      <c r="F1085" s="41" t="s">
        <v>77</v>
      </c>
      <c r="G1085" s="43">
        <v>44299</v>
      </c>
      <c r="H1085" s="18" t="s">
        <v>89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20</v>
      </c>
      <c r="AB1085" s="18">
        <v>40</v>
      </c>
      <c r="AC1085" s="18">
        <v>0</v>
      </c>
      <c r="AD1085" s="18">
        <v>0</v>
      </c>
      <c r="AE1085" s="18">
        <v>33</v>
      </c>
      <c r="AF1085" s="18">
        <v>100</v>
      </c>
      <c r="AG1085" s="18">
        <v>0</v>
      </c>
      <c r="AH1085" s="18">
        <v>0</v>
      </c>
      <c r="AI1085" s="18">
        <v>120</v>
      </c>
      <c r="AJ1085" s="18">
        <v>141</v>
      </c>
      <c r="AK1085" s="18">
        <v>0</v>
      </c>
      <c r="AL1085" s="18">
        <v>0</v>
      </c>
      <c r="AM1085" s="18">
        <v>140</v>
      </c>
      <c r="AN1085" s="18">
        <v>120</v>
      </c>
      <c r="AO1085" s="18">
        <v>0</v>
      </c>
      <c r="AP1085" s="18">
        <v>0</v>
      </c>
      <c r="AQ1085" s="18">
        <v>92</v>
      </c>
      <c r="AR1085" s="18">
        <v>80</v>
      </c>
      <c r="AS1085" s="18">
        <v>0</v>
      </c>
      <c r="AT1085" s="18">
        <v>0</v>
      </c>
      <c r="AU1085" s="18">
        <v>0</v>
      </c>
      <c r="AV1085" s="18">
        <v>55</v>
      </c>
      <c r="AW1085" s="18">
        <v>0</v>
      </c>
      <c r="AX1085" s="18">
        <v>0</v>
      </c>
      <c r="AY1085" s="18">
        <v>0</v>
      </c>
      <c r="AZ1085" s="18">
        <v>17</v>
      </c>
      <c r="BA1085" s="18">
        <v>0</v>
      </c>
      <c r="BB1085" s="18">
        <v>0</v>
      </c>
      <c r="BC1085" s="45"/>
      <c r="BD1085" s="48"/>
      <c r="BE1085" s="51"/>
      <c r="BF1085" s="51"/>
      <c r="BG1085" s="54"/>
      <c r="BH1085" s="56" t="s">
        <v>83</v>
      </c>
    </row>
    <row r="1086" spans="1:60" ht="16.2" x14ac:dyDescent="0.25">
      <c r="A1086" s="41" t="s">
        <v>77</v>
      </c>
      <c r="B1086" s="42" t="s">
        <v>4065</v>
      </c>
      <c r="C1086" s="41" t="s">
        <v>79</v>
      </c>
      <c r="D1086" s="41" t="s">
        <v>139</v>
      </c>
      <c r="E1086" s="41" t="s">
        <v>4068</v>
      </c>
      <c r="F1086" s="41" t="s">
        <v>77</v>
      </c>
      <c r="G1086" s="43">
        <v>44299</v>
      </c>
      <c r="H1086" s="19" t="s">
        <v>96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20</v>
      </c>
      <c r="AB1086" s="19">
        <v>40</v>
      </c>
      <c r="AC1086" s="19">
        <v>0</v>
      </c>
      <c r="AD1086" s="19">
        <v>0</v>
      </c>
      <c r="AE1086" s="19">
        <v>0</v>
      </c>
      <c r="AF1086" s="19">
        <v>100</v>
      </c>
      <c r="AG1086" s="19">
        <v>0</v>
      </c>
      <c r="AH1086" s="19">
        <v>0</v>
      </c>
      <c r="AI1086" s="19">
        <v>120</v>
      </c>
      <c r="AJ1086" s="19">
        <v>0</v>
      </c>
      <c r="AK1086" s="19">
        <v>0</v>
      </c>
      <c r="AL1086" s="19">
        <v>0</v>
      </c>
      <c r="AM1086" s="19">
        <v>140</v>
      </c>
      <c r="AN1086" s="19">
        <v>120</v>
      </c>
      <c r="AO1086" s="19">
        <v>0</v>
      </c>
      <c r="AP1086" s="19">
        <v>0</v>
      </c>
      <c r="AQ1086" s="19">
        <v>0</v>
      </c>
      <c r="AR1086" s="19">
        <v>80</v>
      </c>
      <c r="AS1086" s="19">
        <v>0</v>
      </c>
      <c r="AT1086" s="19">
        <v>0</v>
      </c>
      <c r="AU1086" s="19">
        <v>0</v>
      </c>
      <c r="AV1086" s="19">
        <v>0</v>
      </c>
      <c r="AW1086" s="19">
        <v>0</v>
      </c>
      <c r="AX1086" s="19">
        <v>0</v>
      </c>
      <c r="AY1086" s="19">
        <v>0</v>
      </c>
      <c r="AZ1086" s="19">
        <v>0</v>
      </c>
      <c r="BA1086" s="19">
        <v>0</v>
      </c>
      <c r="BB1086" s="19">
        <v>0</v>
      </c>
      <c r="BC1086" s="46"/>
      <c r="BD1086" s="49"/>
      <c r="BE1086" s="52"/>
      <c r="BF1086" s="52"/>
      <c r="BG1086" s="55"/>
      <c r="BH1086" s="56" t="s">
        <v>83</v>
      </c>
    </row>
    <row r="1087" spans="1:60" ht="16.2" x14ac:dyDescent="0.25">
      <c r="A1087" s="41" t="s">
        <v>77</v>
      </c>
      <c r="B1087" s="42" t="s">
        <v>6705</v>
      </c>
      <c r="C1087" s="41" t="s">
        <v>79</v>
      </c>
      <c r="D1087" s="41" t="s">
        <v>333</v>
      </c>
      <c r="E1087" s="41" t="s">
        <v>334</v>
      </c>
      <c r="F1087" s="41" t="s">
        <v>77</v>
      </c>
      <c r="G1087" s="43">
        <v>44308</v>
      </c>
      <c r="H1087" s="17" t="s">
        <v>82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72</v>
      </c>
      <c r="Y1087" s="17">
        <v>0</v>
      </c>
      <c r="Z1087" s="17">
        <v>0</v>
      </c>
      <c r="AA1087" s="17">
        <v>48</v>
      </c>
      <c r="AB1087" s="17">
        <v>108</v>
      </c>
      <c r="AC1087" s="17">
        <v>0</v>
      </c>
      <c r="AD1087" s="17">
        <v>0</v>
      </c>
      <c r="AE1087" s="17">
        <v>144</v>
      </c>
      <c r="AF1087" s="17">
        <v>108</v>
      </c>
      <c r="AG1087" s="17">
        <v>0</v>
      </c>
      <c r="AH1087" s="17">
        <v>0</v>
      </c>
      <c r="AI1087" s="17">
        <v>168</v>
      </c>
      <c r="AJ1087" s="17">
        <v>120</v>
      </c>
      <c r="AK1087" s="17">
        <v>0</v>
      </c>
      <c r="AL1087" s="17">
        <v>0</v>
      </c>
      <c r="AM1087" s="17">
        <v>72</v>
      </c>
      <c r="AN1087" s="17">
        <v>96</v>
      </c>
      <c r="AO1087" s="17">
        <v>0</v>
      </c>
      <c r="AP1087" s="17">
        <v>0</v>
      </c>
      <c r="AQ1087" s="17">
        <v>0</v>
      </c>
      <c r="AR1087" s="17">
        <v>60</v>
      </c>
      <c r="AS1087" s="17">
        <v>0</v>
      </c>
      <c r="AT1087" s="17">
        <v>0</v>
      </c>
      <c r="AU1087" s="17">
        <v>0</v>
      </c>
      <c r="AV1087" s="17">
        <v>0</v>
      </c>
      <c r="AW1087" s="17">
        <v>0</v>
      </c>
      <c r="AX1087" s="17">
        <v>0</v>
      </c>
      <c r="AY1087" s="17">
        <v>0</v>
      </c>
      <c r="AZ1087" s="17">
        <v>0</v>
      </c>
      <c r="BA1087" s="17">
        <v>0</v>
      </c>
      <c r="BB1087" s="17">
        <v>0</v>
      </c>
      <c r="BC1087" s="44">
        <f t="shared" ref="BC1087" si="1440">SUM(I1087:BB1087)</f>
        <v>996</v>
      </c>
      <c r="BD1087" s="47">
        <f t="shared" ref="BD1087" si="1441">SUM(I1088:BB1088)</f>
        <v>996</v>
      </c>
      <c r="BE1087" s="50">
        <f t="shared" ref="BE1087" si="1442">SUM(I1089:BB1089)</f>
        <v>996</v>
      </c>
      <c r="BF1087" s="50">
        <f t="shared" ref="BF1087" si="1443">BE1087-BC1087</f>
        <v>0</v>
      </c>
      <c r="BG1087" s="53">
        <v>0.88430000000000009</v>
      </c>
      <c r="BH1087" s="56" t="s">
        <v>83</v>
      </c>
    </row>
    <row r="1088" spans="1:60" ht="16.2" x14ac:dyDescent="0.25">
      <c r="A1088" s="41" t="s">
        <v>77</v>
      </c>
      <c r="B1088" s="42" t="s">
        <v>6705</v>
      </c>
      <c r="C1088" s="41" t="s">
        <v>79</v>
      </c>
      <c r="D1088" s="41" t="s">
        <v>333</v>
      </c>
      <c r="E1088" s="41" t="s">
        <v>334</v>
      </c>
      <c r="F1088" s="41" t="s">
        <v>77</v>
      </c>
      <c r="G1088" s="43">
        <v>44308</v>
      </c>
      <c r="H1088" s="18" t="s">
        <v>89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72</v>
      </c>
      <c r="Y1088" s="18">
        <v>0</v>
      </c>
      <c r="Z1088" s="18">
        <v>0</v>
      </c>
      <c r="AA1088" s="18">
        <v>48</v>
      </c>
      <c r="AB1088" s="18">
        <v>108</v>
      </c>
      <c r="AC1088" s="18">
        <v>0</v>
      </c>
      <c r="AD1088" s="18">
        <v>0</v>
      </c>
      <c r="AE1088" s="18">
        <v>144</v>
      </c>
      <c r="AF1088" s="18">
        <v>108</v>
      </c>
      <c r="AG1088" s="18">
        <v>0</v>
      </c>
      <c r="AH1088" s="18">
        <v>0</v>
      </c>
      <c r="AI1088" s="18">
        <v>168</v>
      </c>
      <c r="AJ1088" s="18">
        <v>120</v>
      </c>
      <c r="AK1088" s="18">
        <v>0</v>
      </c>
      <c r="AL1088" s="18">
        <v>0</v>
      </c>
      <c r="AM1088" s="18">
        <v>72</v>
      </c>
      <c r="AN1088" s="18">
        <v>96</v>
      </c>
      <c r="AO1088" s="18">
        <v>0</v>
      </c>
      <c r="AP1088" s="18">
        <v>0</v>
      </c>
      <c r="AQ1088" s="18">
        <v>0</v>
      </c>
      <c r="AR1088" s="18">
        <v>60</v>
      </c>
      <c r="AS1088" s="18">
        <v>0</v>
      </c>
      <c r="AT1088" s="18">
        <v>0</v>
      </c>
      <c r="AU1088" s="18">
        <v>0</v>
      </c>
      <c r="AV1088" s="18">
        <v>0</v>
      </c>
      <c r="AW1088" s="18">
        <v>0</v>
      </c>
      <c r="AX1088" s="18">
        <v>0</v>
      </c>
      <c r="AY1088" s="18">
        <v>0</v>
      </c>
      <c r="AZ1088" s="18">
        <v>0</v>
      </c>
      <c r="BA1088" s="18">
        <v>0</v>
      </c>
      <c r="BB1088" s="18">
        <v>0</v>
      </c>
      <c r="BC1088" s="45"/>
      <c r="BD1088" s="48"/>
      <c r="BE1088" s="51"/>
      <c r="BF1088" s="51"/>
      <c r="BG1088" s="54"/>
      <c r="BH1088" s="56" t="s">
        <v>83</v>
      </c>
    </row>
    <row r="1089" spans="1:60" ht="16.2" x14ac:dyDescent="0.25">
      <c r="A1089" s="41" t="s">
        <v>77</v>
      </c>
      <c r="B1089" s="42" t="s">
        <v>6705</v>
      </c>
      <c r="C1089" s="41" t="s">
        <v>79</v>
      </c>
      <c r="D1089" s="41" t="s">
        <v>333</v>
      </c>
      <c r="E1089" s="41" t="s">
        <v>334</v>
      </c>
      <c r="F1089" s="41" t="s">
        <v>77</v>
      </c>
      <c r="G1089" s="43">
        <v>44308</v>
      </c>
      <c r="H1089" s="19" t="s">
        <v>96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  <c r="X1089" s="19">
        <v>72</v>
      </c>
      <c r="Y1089" s="19">
        <v>0</v>
      </c>
      <c r="Z1089" s="19">
        <v>0</v>
      </c>
      <c r="AA1089" s="19">
        <v>48</v>
      </c>
      <c r="AB1089" s="19">
        <v>108</v>
      </c>
      <c r="AC1089" s="19">
        <v>0</v>
      </c>
      <c r="AD1089" s="19">
        <v>0</v>
      </c>
      <c r="AE1089" s="19">
        <v>144</v>
      </c>
      <c r="AF1089" s="19">
        <v>108</v>
      </c>
      <c r="AG1089" s="19">
        <v>0</v>
      </c>
      <c r="AH1089" s="19">
        <v>0</v>
      </c>
      <c r="AI1089" s="19">
        <v>168</v>
      </c>
      <c r="AJ1089" s="19">
        <v>120</v>
      </c>
      <c r="AK1089" s="19">
        <v>0</v>
      </c>
      <c r="AL1089" s="19">
        <v>0</v>
      </c>
      <c r="AM1089" s="19">
        <v>72</v>
      </c>
      <c r="AN1089" s="19">
        <v>96</v>
      </c>
      <c r="AO1089" s="19">
        <v>0</v>
      </c>
      <c r="AP1089" s="19">
        <v>0</v>
      </c>
      <c r="AQ1089" s="19">
        <v>0</v>
      </c>
      <c r="AR1089" s="19">
        <v>60</v>
      </c>
      <c r="AS1089" s="19">
        <v>0</v>
      </c>
      <c r="AT1089" s="19">
        <v>0</v>
      </c>
      <c r="AU1089" s="19">
        <v>0</v>
      </c>
      <c r="AV1089" s="19">
        <v>0</v>
      </c>
      <c r="AW1089" s="19">
        <v>0</v>
      </c>
      <c r="AX1089" s="19">
        <v>0</v>
      </c>
      <c r="AY1089" s="19">
        <v>0</v>
      </c>
      <c r="AZ1089" s="19">
        <v>0</v>
      </c>
      <c r="BA1089" s="19">
        <v>0</v>
      </c>
      <c r="BB1089" s="19">
        <v>0</v>
      </c>
      <c r="BC1089" s="46"/>
      <c r="BD1089" s="49"/>
      <c r="BE1089" s="52"/>
      <c r="BF1089" s="52"/>
      <c r="BG1089" s="55"/>
      <c r="BH1089" s="56" t="s">
        <v>83</v>
      </c>
    </row>
    <row r="1090" spans="1:60" ht="16.2" x14ac:dyDescent="0.25">
      <c r="A1090" s="41" t="s">
        <v>77</v>
      </c>
      <c r="B1090" s="42" t="s">
        <v>6704</v>
      </c>
      <c r="C1090" s="41" t="s">
        <v>79</v>
      </c>
      <c r="D1090" s="41" t="s">
        <v>333</v>
      </c>
      <c r="E1090" s="41" t="s">
        <v>334</v>
      </c>
      <c r="F1090" s="41" t="s">
        <v>77</v>
      </c>
      <c r="G1090" s="43">
        <v>44309</v>
      </c>
      <c r="H1090" s="17" t="s">
        <v>82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2</v>
      </c>
      <c r="T1090" s="17">
        <v>4</v>
      </c>
      <c r="U1090" s="17">
        <v>0</v>
      </c>
      <c r="V1090" s="17">
        <v>0</v>
      </c>
      <c r="W1090" s="17">
        <v>6</v>
      </c>
      <c r="X1090" s="17">
        <v>10</v>
      </c>
      <c r="Y1090" s="17">
        <v>0</v>
      </c>
      <c r="Z1090" s="17">
        <v>0</v>
      </c>
      <c r="AA1090" s="17">
        <v>19</v>
      </c>
      <c r="AB1090" s="17">
        <v>46</v>
      </c>
      <c r="AC1090" s="17">
        <v>0</v>
      </c>
      <c r="AD1090" s="17">
        <v>0</v>
      </c>
      <c r="AE1090" s="17">
        <v>153</v>
      </c>
      <c r="AF1090" s="17">
        <v>113</v>
      </c>
      <c r="AG1090" s="17">
        <v>0</v>
      </c>
      <c r="AH1090" s="17">
        <v>0</v>
      </c>
      <c r="AI1090" s="17">
        <v>155</v>
      </c>
      <c r="AJ1090" s="17">
        <v>149</v>
      </c>
      <c r="AK1090" s="17">
        <v>0</v>
      </c>
      <c r="AL1090" s="17">
        <v>0</v>
      </c>
      <c r="AM1090" s="17">
        <v>65</v>
      </c>
      <c r="AN1090" s="17">
        <v>122</v>
      </c>
      <c r="AO1090" s="17">
        <v>0</v>
      </c>
      <c r="AP1090" s="17">
        <v>0</v>
      </c>
      <c r="AQ1090" s="17">
        <v>69</v>
      </c>
      <c r="AR1090" s="17">
        <v>27</v>
      </c>
      <c r="AS1090" s="17">
        <v>0</v>
      </c>
      <c r="AT1090" s="17">
        <v>0</v>
      </c>
      <c r="AU1090" s="17">
        <v>6</v>
      </c>
      <c r="AV1090" s="17">
        <v>2</v>
      </c>
      <c r="AW1090" s="17">
        <v>0</v>
      </c>
      <c r="AX1090" s="17">
        <v>0</v>
      </c>
      <c r="AY1090" s="17">
        <v>0</v>
      </c>
      <c r="AZ1090" s="17">
        <v>0</v>
      </c>
      <c r="BA1090" s="17">
        <v>0</v>
      </c>
      <c r="BB1090" s="17">
        <v>0</v>
      </c>
      <c r="BC1090" s="44">
        <f t="shared" ref="BC1090" si="1444">SUM(I1090:BB1090)</f>
        <v>948</v>
      </c>
      <c r="BD1090" s="47">
        <f t="shared" ref="BD1090" si="1445">SUM(I1091:BB1091)</f>
        <v>948</v>
      </c>
      <c r="BE1090" s="50">
        <f t="shared" ref="BE1090" si="1446">SUM(I1092:BB1092)</f>
        <v>948</v>
      </c>
      <c r="BF1090" s="50">
        <f t="shared" ref="BF1090" si="1447">BE1090-BC1090</f>
        <v>0</v>
      </c>
      <c r="BG1090" s="53">
        <v>0.8407</v>
      </c>
      <c r="BH1090" s="56" t="s">
        <v>83</v>
      </c>
    </row>
    <row r="1091" spans="1:60" ht="16.2" x14ac:dyDescent="0.25">
      <c r="A1091" s="41" t="s">
        <v>77</v>
      </c>
      <c r="B1091" s="42" t="s">
        <v>6704</v>
      </c>
      <c r="C1091" s="41" t="s">
        <v>79</v>
      </c>
      <c r="D1091" s="41" t="s">
        <v>333</v>
      </c>
      <c r="E1091" s="41" t="s">
        <v>334</v>
      </c>
      <c r="F1091" s="41" t="s">
        <v>77</v>
      </c>
      <c r="G1091" s="43">
        <v>44309</v>
      </c>
      <c r="H1091" s="18" t="s">
        <v>89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2</v>
      </c>
      <c r="T1091" s="18">
        <v>4</v>
      </c>
      <c r="U1091" s="18">
        <v>0</v>
      </c>
      <c r="V1091" s="18">
        <v>0</v>
      </c>
      <c r="W1091" s="18">
        <v>6</v>
      </c>
      <c r="X1091" s="18">
        <v>10</v>
      </c>
      <c r="Y1091" s="18">
        <v>0</v>
      </c>
      <c r="Z1091" s="18">
        <v>0</v>
      </c>
      <c r="AA1091" s="18">
        <v>19</v>
      </c>
      <c r="AB1091" s="18">
        <v>46</v>
      </c>
      <c r="AC1091" s="18">
        <v>0</v>
      </c>
      <c r="AD1091" s="18">
        <v>0</v>
      </c>
      <c r="AE1091" s="18">
        <v>153</v>
      </c>
      <c r="AF1091" s="18">
        <v>113</v>
      </c>
      <c r="AG1091" s="18">
        <v>0</v>
      </c>
      <c r="AH1091" s="18">
        <v>0</v>
      </c>
      <c r="AI1091" s="18">
        <v>155</v>
      </c>
      <c r="AJ1091" s="18">
        <v>149</v>
      </c>
      <c r="AK1091" s="18">
        <v>0</v>
      </c>
      <c r="AL1091" s="18">
        <v>0</v>
      </c>
      <c r="AM1091" s="18">
        <v>65</v>
      </c>
      <c r="AN1091" s="18">
        <v>122</v>
      </c>
      <c r="AO1091" s="18">
        <v>0</v>
      </c>
      <c r="AP1091" s="18">
        <v>0</v>
      </c>
      <c r="AQ1091" s="18">
        <v>69</v>
      </c>
      <c r="AR1091" s="18">
        <v>27</v>
      </c>
      <c r="AS1091" s="18">
        <v>0</v>
      </c>
      <c r="AT1091" s="18">
        <v>0</v>
      </c>
      <c r="AU1091" s="18">
        <v>6</v>
      </c>
      <c r="AV1091" s="18">
        <v>2</v>
      </c>
      <c r="AW1091" s="18">
        <v>0</v>
      </c>
      <c r="AX1091" s="18">
        <v>0</v>
      </c>
      <c r="AY1091" s="18">
        <v>0</v>
      </c>
      <c r="AZ1091" s="18">
        <v>0</v>
      </c>
      <c r="BA1091" s="18">
        <v>0</v>
      </c>
      <c r="BB1091" s="18">
        <v>0</v>
      </c>
      <c r="BC1091" s="45"/>
      <c r="BD1091" s="48"/>
      <c r="BE1091" s="51"/>
      <c r="BF1091" s="51"/>
      <c r="BG1091" s="54"/>
      <c r="BH1091" s="56" t="s">
        <v>83</v>
      </c>
    </row>
    <row r="1092" spans="1:60" ht="16.2" x14ac:dyDescent="0.25">
      <c r="A1092" s="41" t="s">
        <v>77</v>
      </c>
      <c r="B1092" s="42" t="s">
        <v>6704</v>
      </c>
      <c r="C1092" s="41" t="s">
        <v>79</v>
      </c>
      <c r="D1092" s="41" t="s">
        <v>333</v>
      </c>
      <c r="E1092" s="41" t="s">
        <v>334</v>
      </c>
      <c r="F1092" s="41" t="s">
        <v>77</v>
      </c>
      <c r="G1092" s="43">
        <v>44309</v>
      </c>
      <c r="H1092" s="19" t="s">
        <v>96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2</v>
      </c>
      <c r="T1092" s="19">
        <v>4</v>
      </c>
      <c r="U1092" s="19">
        <v>0</v>
      </c>
      <c r="V1092" s="19">
        <v>0</v>
      </c>
      <c r="W1092" s="19">
        <v>6</v>
      </c>
      <c r="X1092" s="19">
        <v>10</v>
      </c>
      <c r="Y1092" s="19">
        <v>0</v>
      </c>
      <c r="Z1092" s="19">
        <v>0</v>
      </c>
      <c r="AA1092" s="19">
        <v>19</v>
      </c>
      <c r="AB1092" s="19">
        <v>46</v>
      </c>
      <c r="AC1092" s="19">
        <v>0</v>
      </c>
      <c r="AD1092" s="19">
        <v>0</v>
      </c>
      <c r="AE1092" s="19">
        <v>153</v>
      </c>
      <c r="AF1092" s="19">
        <v>113</v>
      </c>
      <c r="AG1092" s="19">
        <v>0</v>
      </c>
      <c r="AH1092" s="19">
        <v>0</v>
      </c>
      <c r="AI1092" s="19">
        <v>155</v>
      </c>
      <c r="AJ1092" s="19">
        <v>149</v>
      </c>
      <c r="AK1092" s="19">
        <v>0</v>
      </c>
      <c r="AL1092" s="19">
        <v>0</v>
      </c>
      <c r="AM1092" s="19">
        <v>65</v>
      </c>
      <c r="AN1092" s="19">
        <v>122</v>
      </c>
      <c r="AO1092" s="19">
        <v>0</v>
      </c>
      <c r="AP1092" s="19">
        <v>0</v>
      </c>
      <c r="AQ1092" s="19">
        <v>69</v>
      </c>
      <c r="AR1092" s="19">
        <v>27</v>
      </c>
      <c r="AS1092" s="19">
        <v>0</v>
      </c>
      <c r="AT1092" s="19">
        <v>0</v>
      </c>
      <c r="AU1092" s="19">
        <v>6</v>
      </c>
      <c r="AV1092" s="19">
        <v>2</v>
      </c>
      <c r="AW1092" s="19">
        <v>0</v>
      </c>
      <c r="AX1092" s="19">
        <v>0</v>
      </c>
      <c r="AY1092" s="19">
        <v>0</v>
      </c>
      <c r="AZ1092" s="19">
        <v>0</v>
      </c>
      <c r="BA1092" s="19">
        <v>0</v>
      </c>
      <c r="BB1092" s="19">
        <v>0</v>
      </c>
      <c r="BC1092" s="46"/>
      <c r="BD1092" s="49"/>
      <c r="BE1092" s="52"/>
      <c r="BF1092" s="52"/>
      <c r="BG1092" s="55"/>
      <c r="BH1092" s="56" t="s">
        <v>83</v>
      </c>
    </row>
    <row r="1093" spans="1:60" ht="16.2" x14ac:dyDescent="0.25">
      <c r="A1093" s="41" t="s">
        <v>77</v>
      </c>
      <c r="B1093" s="42" t="s">
        <v>6703</v>
      </c>
      <c r="C1093" s="41" t="s">
        <v>79</v>
      </c>
      <c r="D1093" s="41" t="s">
        <v>228</v>
      </c>
      <c r="E1093" s="41" t="s">
        <v>229</v>
      </c>
      <c r="F1093" s="41" t="s">
        <v>77</v>
      </c>
      <c r="G1093" s="43">
        <v>44302</v>
      </c>
      <c r="H1093" s="17" t="s">
        <v>82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140</v>
      </c>
      <c r="O1093" s="17">
        <v>0</v>
      </c>
      <c r="P1093" s="17">
        <v>140</v>
      </c>
      <c r="Q1093" s="17">
        <v>70</v>
      </c>
      <c r="R1093" s="17">
        <v>0</v>
      </c>
      <c r="S1093" s="17">
        <v>70</v>
      </c>
      <c r="T1093" s="17">
        <v>160</v>
      </c>
      <c r="U1093" s="17">
        <v>0</v>
      </c>
      <c r="V1093" s="17">
        <v>0</v>
      </c>
      <c r="W1093" s="17">
        <v>150</v>
      </c>
      <c r="X1093" s="17">
        <v>210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  <c r="AI1093" s="17">
        <v>0</v>
      </c>
      <c r="AJ1093" s="17">
        <v>0</v>
      </c>
      <c r="AK1093" s="17">
        <v>0</v>
      </c>
      <c r="AL1093" s="17">
        <v>0</v>
      </c>
      <c r="AM1093" s="17">
        <v>0</v>
      </c>
      <c r="AN1093" s="17">
        <v>0</v>
      </c>
      <c r="AO1093" s="17">
        <v>0</v>
      </c>
      <c r="AP1093" s="17">
        <v>0</v>
      </c>
      <c r="AQ1093" s="17">
        <v>0</v>
      </c>
      <c r="AR1093" s="17">
        <v>0</v>
      </c>
      <c r="AS1093" s="17">
        <v>0</v>
      </c>
      <c r="AT1093" s="17">
        <v>0</v>
      </c>
      <c r="AU1093" s="17">
        <v>0</v>
      </c>
      <c r="AV1093" s="17">
        <v>0</v>
      </c>
      <c r="AW1093" s="17">
        <v>0</v>
      </c>
      <c r="AX1093" s="17">
        <v>0</v>
      </c>
      <c r="AY1093" s="17">
        <v>0</v>
      </c>
      <c r="AZ1093" s="17">
        <v>0</v>
      </c>
      <c r="BA1093" s="17">
        <v>0</v>
      </c>
      <c r="BB1093" s="17">
        <v>0</v>
      </c>
      <c r="BC1093" s="44">
        <f t="shared" ref="BC1093" si="1448">SUM(I1093:BB1093)</f>
        <v>940</v>
      </c>
      <c r="BD1093" s="47">
        <f t="shared" ref="BD1093" si="1449">SUM(I1094:BB1094)</f>
        <v>940</v>
      </c>
      <c r="BE1093" s="50">
        <f t="shared" ref="BE1093" si="1450">SUM(I1095:BB1095)</f>
        <v>940</v>
      </c>
      <c r="BF1093" s="50">
        <f t="shared" ref="BF1093" si="1451">BE1093-BC1093</f>
        <v>0</v>
      </c>
      <c r="BG1093" s="53">
        <v>0.8649</v>
      </c>
      <c r="BH1093" s="56" t="s">
        <v>83</v>
      </c>
    </row>
    <row r="1094" spans="1:60" ht="16.2" x14ac:dyDescent="0.25">
      <c r="A1094" s="41" t="s">
        <v>77</v>
      </c>
      <c r="B1094" s="42" t="s">
        <v>6703</v>
      </c>
      <c r="C1094" s="41" t="s">
        <v>79</v>
      </c>
      <c r="D1094" s="41" t="s">
        <v>228</v>
      </c>
      <c r="E1094" s="41" t="s">
        <v>229</v>
      </c>
      <c r="F1094" s="41" t="s">
        <v>77</v>
      </c>
      <c r="G1094" s="43">
        <v>44302</v>
      </c>
      <c r="H1094" s="18" t="s">
        <v>89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140</v>
      </c>
      <c r="O1094" s="18">
        <v>0</v>
      </c>
      <c r="P1094" s="18">
        <v>140</v>
      </c>
      <c r="Q1094" s="18">
        <v>70</v>
      </c>
      <c r="R1094" s="18">
        <v>0</v>
      </c>
      <c r="S1094" s="18">
        <v>70</v>
      </c>
      <c r="T1094" s="18">
        <v>160</v>
      </c>
      <c r="U1094" s="18">
        <v>0</v>
      </c>
      <c r="V1094" s="18">
        <v>0</v>
      </c>
      <c r="W1094" s="18">
        <v>150</v>
      </c>
      <c r="X1094" s="18">
        <v>210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  <c r="AI1094" s="18">
        <v>0</v>
      </c>
      <c r="AJ1094" s="18">
        <v>0</v>
      </c>
      <c r="AK1094" s="18">
        <v>0</v>
      </c>
      <c r="AL1094" s="18">
        <v>0</v>
      </c>
      <c r="AM1094" s="18">
        <v>0</v>
      </c>
      <c r="AN1094" s="18">
        <v>0</v>
      </c>
      <c r="AO1094" s="18">
        <v>0</v>
      </c>
      <c r="AP1094" s="18">
        <v>0</v>
      </c>
      <c r="AQ1094" s="18">
        <v>0</v>
      </c>
      <c r="AR1094" s="18">
        <v>0</v>
      </c>
      <c r="AS1094" s="18">
        <v>0</v>
      </c>
      <c r="AT1094" s="18">
        <v>0</v>
      </c>
      <c r="AU1094" s="18">
        <v>0</v>
      </c>
      <c r="AV1094" s="18">
        <v>0</v>
      </c>
      <c r="AW1094" s="18">
        <v>0</v>
      </c>
      <c r="AX1094" s="18">
        <v>0</v>
      </c>
      <c r="AY1094" s="18">
        <v>0</v>
      </c>
      <c r="AZ1094" s="18">
        <v>0</v>
      </c>
      <c r="BA1094" s="18">
        <v>0</v>
      </c>
      <c r="BB1094" s="18">
        <v>0</v>
      </c>
      <c r="BC1094" s="45"/>
      <c r="BD1094" s="48"/>
      <c r="BE1094" s="51"/>
      <c r="BF1094" s="51"/>
      <c r="BG1094" s="54"/>
      <c r="BH1094" s="56" t="s">
        <v>83</v>
      </c>
    </row>
    <row r="1095" spans="1:60" ht="16.2" x14ac:dyDescent="0.25">
      <c r="A1095" s="41" t="s">
        <v>77</v>
      </c>
      <c r="B1095" s="42" t="s">
        <v>6703</v>
      </c>
      <c r="C1095" s="41" t="s">
        <v>79</v>
      </c>
      <c r="D1095" s="41" t="s">
        <v>228</v>
      </c>
      <c r="E1095" s="41" t="s">
        <v>229</v>
      </c>
      <c r="F1095" s="41" t="s">
        <v>77</v>
      </c>
      <c r="G1095" s="43">
        <v>44302</v>
      </c>
      <c r="H1095" s="19" t="s">
        <v>96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140</v>
      </c>
      <c r="O1095" s="19">
        <v>0</v>
      </c>
      <c r="P1095" s="19">
        <v>140</v>
      </c>
      <c r="Q1095" s="19">
        <v>70</v>
      </c>
      <c r="R1095" s="19">
        <v>0</v>
      </c>
      <c r="S1095" s="19">
        <v>70</v>
      </c>
      <c r="T1095" s="19">
        <v>160</v>
      </c>
      <c r="U1095" s="19">
        <v>0</v>
      </c>
      <c r="V1095" s="19">
        <v>0</v>
      </c>
      <c r="W1095" s="19">
        <v>150</v>
      </c>
      <c r="X1095" s="19">
        <v>210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19">
        <v>0</v>
      </c>
      <c r="AL1095" s="19">
        <v>0</v>
      </c>
      <c r="AM1095" s="19">
        <v>0</v>
      </c>
      <c r="AN1095" s="19">
        <v>0</v>
      </c>
      <c r="AO1095" s="19">
        <v>0</v>
      </c>
      <c r="AP1095" s="19">
        <v>0</v>
      </c>
      <c r="AQ1095" s="19">
        <v>0</v>
      </c>
      <c r="AR1095" s="19">
        <v>0</v>
      </c>
      <c r="AS1095" s="19">
        <v>0</v>
      </c>
      <c r="AT1095" s="19">
        <v>0</v>
      </c>
      <c r="AU1095" s="19">
        <v>0</v>
      </c>
      <c r="AV1095" s="19">
        <v>0</v>
      </c>
      <c r="AW1095" s="19">
        <v>0</v>
      </c>
      <c r="AX1095" s="19">
        <v>0</v>
      </c>
      <c r="AY1095" s="19">
        <v>0</v>
      </c>
      <c r="AZ1095" s="19">
        <v>0</v>
      </c>
      <c r="BA1095" s="19">
        <v>0</v>
      </c>
      <c r="BB1095" s="19">
        <v>0</v>
      </c>
      <c r="BC1095" s="46"/>
      <c r="BD1095" s="49"/>
      <c r="BE1095" s="52"/>
      <c r="BF1095" s="52"/>
      <c r="BG1095" s="55"/>
      <c r="BH1095" s="56" t="s">
        <v>83</v>
      </c>
    </row>
    <row r="1096" spans="1:60" ht="16.2" x14ac:dyDescent="0.25">
      <c r="A1096" s="41" t="s">
        <v>77</v>
      </c>
      <c r="B1096" s="42" t="s">
        <v>6702</v>
      </c>
      <c r="C1096" s="41" t="s">
        <v>79</v>
      </c>
      <c r="D1096" s="41" t="s">
        <v>228</v>
      </c>
      <c r="E1096" s="41" t="s">
        <v>355</v>
      </c>
      <c r="F1096" s="41" t="s">
        <v>77</v>
      </c>
      <c r="G1096" s="43">
        <v>44309</v>
      </c>
      <c r="H1096" s="17" t="s">
        <v>82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140</v>
      </c>
      <c r="O1096" s="17">
        <v>0</v>
      </c>
      <c r="P1096" s="17">
        <v>140</v>
      </c>
      <c r="Q1096" s="17">
        <v>70</v>
      </c>
      <c r="R1096" s="17">
        <v>0</v>
      </c>
      <c r="S1096" s="17">
        <v>70</v>
      </c>
      <c r="T1096" s="17">
        <v>160</v>
      </c>
      <c r="U1096" s="17">
        <v>0</v>
      </c>
      <c r="V1096" s="17">
        <v>0</v>
      </c>
      <c r="W1096" s="17">
        <v>150</v>
      </c>
      <c r="X1096" s="17">
        <v>210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  <c r="AI1096" s="17">
        <v>0</v>
      </c>
      <c r="AJ1096" s="17">
        <v>0</v>
      </c>
      <c r="AK1096" s="17">
        <v>0</v>
      </c>
      <c r="AL1096" s="17">
        <v>0</v>
      </c>
      <c r="AM1096" s="17">
        <v>0</v>
      </c>
      <c r="AN1096" s="17">
        <v>0</v>
      </c>
      <c r="AO1096" s="17">
        <v>0</v>
      </c>
      <c r="AP1096" s="17">
        <v>0</v>
      </c>
      <c r="AQ1096" s="17">
        <v>0</v>
      </c>
      <c r="AR1096" s="17">
        <v>0</v>
      </c>
      <c r="AS1096" s="17">
        <v>0</v>
      </c>
      <c r="AT1096" s="17">
        <v>0</v>
      </c>
      <c r="AU1096" s="17">
        <v>0</v>
      </c>
      <c r="AV1096" s="17">
        <v>0</v>
      </c>
      <c r="AW1096" s="17">
        <v>0</v>
      </c>
      <c r="AX1096" s="17">
        <v>0</v>
      </c>
      <c r="AY1096" s="17">
        <v>0</v>
      </c>
      <c r="AZ1096" s="17">
        <v>0</v>
      </c>
      <c r="BA1096" s="17">
        <v>0</v>
      </c>
      <c r="BB1096" s="17">
        <v>0</v>
      </c>
      <c r="BC1096" s="44">
        <f t="shared" ref="BC1096" si="1452">SUM(I1096:BB1096)</f>
        <v>940</v>
      </c>
      <c r="BD1096" s="47">
        <f t="shared" ref="BD1096" si="1453">SUM(I1097:BB1097)</f>
        <v>940</v>
      </c>
      <c r="BE1096" s="50">
        <f t="shared" ref="BE1096" si="1454">SUM(I1098:BB1098)</f>
        <v>940</v>
      </c>
      <c r="BF1096" s="50">
        <f t="shared" ref="BF1096" si="1455">BE1096-BC1096</f>
        <v>0</v>
      </c>
      <c r="BG1096" s="53">
        <v>0.84640000000000004</v>
      </c>
      <c r="BH1096" s="56" t="s">
        <v>83</v>
      </c>
    </row>
    <row r="1097" spans="1:60" ht="16.2" x14ac:dyDescent="0.25">
      <c r="A1097" s="41" t="s">
        <v>77</v>
      </c>
      <c r="B1097" s="42" t="s">
        <v>6702</v>
      </c>
      <c r="C1097" s="41" t="s">
        <v>79</v>
      </c>
      <c r="D1097" s="41" t="s">
        <v>228</v>
      </c>
      <c r="E1097" s="41" t="s">
        <v>355</v>
      </c>
      <c r="F1097" s="41" t="s">
        <v>77</v>
      </c>
      <c r="G1097" s="43">
        <v>44309</v>
      </c>
      <c r="H1097" s="18" t="s">
        <v>89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140</v>
      </c>
      <c r="O1097" s="18">
        <v>0</v>
      </c>
      <c r="P1097" s="18">
        <v>140</v>
      </c>
      <c r="Q1097" s="18">
        <v>70</v>
      </c>
      <c r="R1097" s="18">
        <v>0</v>
      </c>
      <c r="S1097" s="18">
        <v>70</v>
      </c>
      <c r="T1097" s="18">
        <v>160</v>
      </c>
      <c r="U1097" s="18">
        <v>0</v>
      </c>
      <c r="V1097" s="18">
        <v>0</v>
      </c>
      <c r="W1097" s="18">
        <v>150</v>
      </c>
      <c r="X1097" s="18">
        <v>210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0</v>
      </c>
      <c r="AH1097" s="18">
        <v>0</v>
      </c>
      <c r="AI1097" s="18">
        <v>0</v>
      </c>
      <c r="AJ1097" s="18">
        <v>0</v>
      </c>
      <c r="AK1097" s="18">
        <v>0</v>
      </c>
      <c r="AL1097" s="18">
        <v>0</v>
      </c>
      <c r="AM1097" s="18">
        <v>0</v>
      </c>
      <c r="AN1097" s="18">
        <v>0</v>
      </c>
      <c r="AO1097" s="18">
        <v>0</v>
      </c>
      <c r="AP1097" s="18">
        <v>0</v>
      </c>
      <c r="AQ1097" s="18">
        <v>0</v>
      </c>
      <c r="AR1097" s="18">
        <v>0</v>
      </c>
      <c r="AS1097" s="18">
        <v>0</v>
      </c>
      <c r="AT1097" s="18">
        <v>0</v>
      </c>
      <c r="AU1097" s="18">
        <v>0</v>
      </c>
      <c r="AV1097" s="18">
        <v>0</v>
      </c>
      <c r="AW1097" s="18">
        <v>0</v>
      </c>
      <c r="AX1097" s="18">
        <v>0</v>
      </c>
      <c r="AY1097" s="18">
        <v>0</v>
      </c>
      <c r="AZ1097" s="18">
        <v>0</v>
      </c>
      <c r="BA1097" s="18">
        <v>0</v>
      </c>
      <c r="BB1097" s="18">
        <v>0</v>
      </c>
      <c r="BC1097" s="45"/>
      <c r="BD1097" s="48"/>
      <c r="BE1097" s="51"/>
      <c r="BF1097" s="51"/>
      <c r="BG1097" s="54"/>
      <c r="BH1097" s="56" t="s">
        <v>83</v>
      </c>
    </row>
    <row r="1098" spans="1:60" ht="16.2" x14ac:dyDescent="0.25">
      <c r="A1098" s="41" t="s">
        <v>77</v>
      </c>
      <c r="B1098" s="42" t="s">
        <v>6702</v>
      </c>
      <c r="C1098" s="41" t="s">
        <v>79</v>
      </c>
      <c r="D1098" s="41" t="s">
        <v>228</v>
      </c>
      <c r="E1098" s="41" t="s">
        <v>355</v>
      </c>
      <c r="F1098" s="41" t="s">
        <v>77</v>
      </c>
      <c r="G1098" s="43">
        <v>44309</v>
      </c>
      <c r="H1098" s="19" t="s">
        <v>96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140</v>
      </c>
      <c r="O1098" s="19">
        <v>0</v>
      </c>
      <c r="P1098" s="19">
        <v>140</v>
      </c>
      <c r="Q1098" s="19">
        <v>70</v>
      </c>
      <c r="R1098" s="19">
        <v>0</v>
      </c>
      <c r="S1098" s="19">
        <v>70</v>
      </c>
      <c r="T1098" s="19">
        <v>160</v>
      </c>
      <c r="U1098" s="19">
        <v>0</v>
      </c>
      <c r="V1098" s="19">
        <v>0</v>
      </c>
      <c r="W1098" s="19">
        <v>150</v>
      </c>
      <c r="X1098" s="19">
        <v>210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19">
        <v>0</v>
      </c>
      <c r="AL1098" s="19">
        <v>0</v>
      </c>
      <c r="AM1098" s="19">
        <v>0</v>
      </c>
      <c r="AN1098" s="19">
        <v>0</v>
      </c>
      <c r="AO1098" s="19">
        <v>0</v>
      </c>
      <c r="AP1098" s="19">
        <v>0</v>
      </c>
      <c r="AQ1098" s="19">
        <v>0</v>
      </c>
      <c r="AR1098" s="19">
        <v>0</v>
      </c>
      <c r="AS1098" s="19">
        <v>0</v>
      </c>
      <c r="AT1098" s="19">
        <v>0</v>
      </c>
      <c r="AU1098" s="19">
        <v>0</v>
      </c>
      <c r="AV1098" s="19">
        <v>0</v>
      </c>
      <c r="AW1098" s="19">
        <v>0</v>
      </c>
      <c r="AX1098" s="19">
        <v>0</v>
      </c>
      <c r="AY1098" s="19">
        <v>0</v>
      </c>
      <c r="AZ1098" s="19">
        <v>0</v>
      </c>
      <c r="BA1098" s="19">
        <v>0</v>
      </c>
      <c r="BB1098" s="19">
        <v>0</v>
      </c>
      <c r="BC1098" s="46"/>
      <c r="BD1098" s="49"/>
      <c r="BE1098" s="52"/>
      <c r="BF1098" s="52"/>
      <c r="BG1098" s="55"/>
      <c r="BH1098" s="56" t="s">
        <v>83</v>
      </c>
    </row>
    <row r="1099" spans="1:60" ht="16.2" x14ac:dyDescent="0.25">
      <c r="A1099" s="41" t="s">
        <v>77</v>
      </c>
      <c r="B1099" s="42" t="s">
        <v>6522</v>
      </c>
      <c r="C1099" s="41" t="s">
        <v>79</v>
      </c>
      <c r="D1099" s="41" t="s">
        <v>80</v>
      </c>
      <c r="E1099" s="41" t="s">
        <v>6515</v>
      </c>
      <c r="F1099" s="41" t="s">
        <v>77</v>
      </c>
      <c r="G1099" s="43">
        <v>44303</v>
      </c>
      <c r="H1099" s="17" t="s">
        <v>82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40</v>
      </c>
      <c r="X1099" s="17">
        <v>22</v>
      </c>
      <c r="Y1099" s="17">
        <v>0</v>
      </c>
      <c r="Z1099" s="17">
        <v>0</v>
      </c>
      <c r="AA1099" s="17">
        <v>80</v>
      </c>
      <c r="AB1099" s="17">
        <v>27</v>
      </c>
      <c r="AC1099" s="17">
        <v>0</v>
      </c>
      <c r="AD1099" s="17">
        <v>0</v>
      </c>
      <c r="AE1099" s="17">
        <v>133</v>
      </c>
      <c r="AF1099" s="17">
        <v>36</v>
      </c>
      <c r="AG1099" s="17">
        <v>0</v>
      </c>
      <c r="AH1099" s="17">
        <v>0</v>
      </c>
      <c r="AI1099" s="17">
        <v>169</v>
      </c>
      <c r="AJ1099" s="17">
        <v>44</v>
      </c>
      <c r="AK1099" s="17">
        <v>0</v>
      </c>
      <c r="AL1099" s="17">
        <v>0</v>
      </c>
      <c r="AM1099" s="17">
        <v>133</v>
      </c>
      <c r="AN1099" s="17">
        <v>40</v>
      </c>
      <c r="AO1099" s="17">
        <v>0</v>
      </c>
      <c r="AP1099" s="17">
        <v>0</v>
      </c>
      <c r="AQ1099" s="17">
        <v>89</v>
      </c>
      <c r="AR1099" s="17">
        <v>18</v>
      </c>
      <c r="AS1099" s="17">
        <v>0</v>
      </c>
      <c r="AT1099" s="17">
        <v>0</v>
      </c>
      <c r="AU1099" s="17">
        <v>62</v>
      </c>
      <c r="AV1099" s="17">
        <v>0</v>
      </c>
      <c r="AW1099" s="17">
        <v>0</v>
      </c>
      <c r="AX1099" s="17">
        <v>0</v>
      </c>
      <c r="AY1099" s="17">
        <v>7</v>
      </c>
      <c r="AZ1099" s="17">
        <v>0</v>
      </c>
      <c r="BA1099" s="17">
        <v>0</v>
      </c>
      <c r="BB1099" s="17">
        <v>0</v>
      </c>
      <c r="BC1099" s="44">
        <f t="shared" ref="BC1099" si="1456">SUM(I1099:BB1099)</f>
        <v>900</v>
      </c>
      <c r="BD1099" s="47">
        <f t="shared" ref="BD1099" si="1457">SUM(I1100:BB1100)</f>
        <v>900</v>
      </c>
      <c r="BE1099" s="50">
        <f t="shared" ref="BE1099" si="1458">SUM(I1101:BB1101)</f>
        <v>900</v>
      </c>
      <c r="BF1099" s="50">
        <f t="shared" ref="BF1099" si="1459">BE1099-BC1099</f>
        <v>0</v>
      </c>
      <c r="BG1099" s="53">
        <v>0.87870000000000004</v>
      </c>
      <c r="BH1099" s="56" t="s">
        <v>83</v>
      </c>
    </row>
    <row r="1100" spans="1:60" ht="16.2" x14ac:dyDescent="0.25">
      <c r="A1100" s="41" t="s">
        <v>77</v>
      </c>
      <c r="B1100" s="42" t="s">
        <v>6522</v>
      </c>
      <c r="C1100" s="41" t="s">
        <v>79</v>
      </c>
      <c r="D1100" s="41" t="s">
        <v>80</v>
      </c>
      <c r="E1100" s="41" t="s">
        <v>6515</v>
      </c>
      <c r="F1100" s="41" t="s">
        <v>77</v>
      </c>
      <c r="G1100" s="43">
        <v>44303</v>
      </c>
      <c r="H1100" s="18" t="s">
        <v>89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40</v>
      </c>
      <c r="X1100" s="18">
        <v>22</v>
      </c>
      <c r="Y1100" s="18">
        <v>0</v>
      </c>
      <c r="Z1100" s="18">
        <v>0</v>
      </c>
      <c r="AA1100" s="18">
        <v>80</v>
      </c>
      <c r="AB1100" s="18">
        <v>27</v>
      </c>
      <c r="AC1100" s="18">
        <v>0</v>
      </c>
      <c r="AD1100" s="18">
        <v>0</v>
      </c>
      <c r="AE1100" s="18">
        <v>133</v>
      </c>
      <c r="AF1100" s="18">
        <v>36</v>
      </c>
      <c r="AG1100" s="18">
        <v>0</v>
      </c>
      <c r="AH1100" s="18">
        <v>0</v>
      </c>
      <c r="AI1100" s="18">
        <v>169</v>
      </c>
      <c r="AJ1100" s="18">
        <v>44</v>
      </c>
      <c r="AK1100" s="18">
        <v>0</v>
      </c>
      <c r="AL1100" s="18">
        <v>0</v>
      </c>
      <c r="AM1100" s="18">
        <v>133</v>
      </c>
      <c r="AN1100" s="18">
        <v>40</v>
      </c>
      <c r="AO1100" s="18">
        <v>0</v>
      </c>
      <c r="AP1100" s="18">
        <v>0</v>
      </c>
      <c r="AQ1100" s="18">
        <v>89</v>
      </c>
      <c r="AR1100" s="18">
        <v>18</v>
      </c>
      <c r="AS1100" s="18">
        <v>0</v>
      </c>
      <c r="AT1100" s="18">
        <v>0</v>
      </c>
      <c r="AU1100" s="18">
        <v>62</v>
      </c>
      <c r="AV1100" s="18">
        <v>0</v>
      </c>
      <c r="AW1100" s="18">
        <v>0</v>
      </c>
      <c r="AX1100" s="18">
        <v>0</v>
      </c>
      <c r="AY1100" s="18">
        <v>7</v>
      </c>
      <c r="AZ1100" s="18">
        <v>0</v>
      </c>
      <c r="BA1100" s="18">
        <v>0</v>
      </c>
      <c r="BB1100" s="18">
        <v>0</v>
      </c>
      <c r="BC1100" s="45"/>
      <c r="BD1100" s="48"/>
      <c r="BE1100" s="51"/>
      <c r="BF1100" s="51"/>
      <c r="BG1100" s="54"/>
      <c r="BH1100" s="56" t="s">
        <v>83</v>
      </c>
    </row>
    <row r="1101" spans="1:60" ht="16.2" x14ac:dyDescent="0.25">
      <c r="A1101" s="41" t="s">
        <v>77</v>
      </c>
      <c r="B1101" s="42" t="s">
        <v>6522</v>
      </c>
      <c r="C1101" s="41" t="s">
        <v>79</v>
      </c>
      <c r="D1101" s="41" t="s">
        <v>80</v>
      </c>
      <c r="E1101" s="41" t="s">
        <v>6515</v>
      </c>
      <c r="F1101" s="41" t="s">
        <v>77</v>
      </c>
      <c r="G1101" s="43">
        <v>44303</v>
      </c>
      <c r="H1101" s="19" t="s">
        <v>96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40</v>
      </c>
      <c r="X1101" s="19">
        <v>22</v>
      </c>
      <c r="Y1101" s="19">
        <v>0</v>
      </c>
      <c r="Z1101" s="19">
        <v>0</v>
      </c>
      <c r="AA1101" s="19">
        <v>80</v>
      </c>
      <c r="AB1101" s="19">
        <v>27</v>
      </c>
      <c r="AC1101" s="19">
        <v>0</v>
      </c>
      <c r="AD1101" s="19">
        <v>0</v>
      </c>
      <c r="AE1101" s="19">
        <v>133</v>
      </c>
      <c r="AF1101" s="19">
        <v>36</v>
      </c>
      <c r="AG1101" s="19">
        <v>0</v>
      </c>
      <c r="AH1101" s="19">
        <v>0</v>
      </c>
      <c r="AI1101" s="19">
        <v>169</v>
      </c>
      <c r="AJ1101" s="19">
        <v>44</v>
      </c>
      <c r="AK1101" s="19">
        <v>0</v>
      </c>
      <c r="AL1101" s="19">
        <v>0</v>
      </c>
      <c r="AM1101" s="19">
        <v>133</v>
      </c>
      <c r="AN1101" s="19">
        <v>40</v>
      </c>
      <c r="AO1101" s="19">
        <v>0</v>
      </c>
      <c r="AP1101" s="19">
        <v>0</v>
      </c>
      <c r="AQ1101" s="19">
        <v>89</v>
      </c>
      <c r="AR1101" s="19">
        <v>18</v>
      </c>
      <c r="AS1101" s="19">
        <v>0</v>
      </c>
      <c r="AT1101" s="19">
        <v>0</v>
      </c>
      <c r="AU1101" s="19">
        <v>62</v>
      </c>
      <c r="AV1101" s="19">
        <v>0</v>
      </c>
      <c r="AW1101" s="19">
        <v>0</v>
      </c>
      <c r="AX1101" s="19">
        <v>0</v>
      </c>
      <c r="AY1101" s="19">
        <v>7</v>
      </c>
      <c r="AZ1101" s="19">
        <v>0</v>
      </c>
      <c r="BA1101" s="19">
        <v>0</v>
      </c>
      <c r="BB1101" s="19">
        <v>0</v>
      </c>
      <c r="BC1101" s="46"/>
      <c r="BD1101" s="49"/>
      <c r="BE1101" s="52"/>
      <c r="BF1101" s="52"/>
      <c r="BG1101" s="55"/>
      <c r="BH1101" s="56" t="s">
        <v>83</v>
      </c>
    </row>
    <row r="1102" spans="1:60" ht="16.2" x14ac:dyDescent="0.25">
      <c r="A1102" s="41" t="s">
        <v>77</v>
      </c>
      <c r="B1102" s="42" t="s">
        <v>6510</v>
      </c>
      <c r="C1102" s="41" t="s">
        <v>79</v>
      </c>
      <c r="D1102" s="41" t="s">
        <v>165</v>
      </c>
      <c r="E1102" s="41" t="s">
        <v>6500</v>
      </c>
      <c r="F1102" s="41" t="s">
        <v>77</v>
      </c>
      <c r="G1102" s="43">
        <v>44306</v>
      </c>
      <c r="H1102" s="17" t="s">
        <v>82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80</v>
      </c>
      <c r="O1102" s="17">
        <v>0</v>
      </c>
      <c r="P1102" s="17">
        <v>80</v>
      </c>
      <c r="Q1102" s="17">
        <v>80</v>
      </c>
      <c r="R1102" s="17">
        <v>0</v>
      </c>
      <c r="S1102" s="17">
        <v>80</v>
      </c>
      <c r="T1102" s="17">
        <v>160</v>
      </c>
      <c r="U1102" s="17">
        <v>0</v>
      </c>
      <c r="V1102" s="17">
        <v>0</v>
      </c>
      <c r="W1102" s="17">
        <v>160</v>
      </c>
      <c r="X1102" s="17">
        <v>160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  <c r="AI1102" s="17">
        <v>0</v>
      </c>
      <c r="AJ1102" s="17">
        <v>0</v>
      </c>
      <c r="AK1102" s="17">
        <v>0</v>
      </c>
      <c r="AL1102" s="17">
        <v>0</v>
      </c>
      <c r="AM1102" s="17">
        <v>0</v>
      </c>
      <c r="AN1102" s="17">
        <v>0</v>
      </c>
      <c r="AO1102" s="17">
        <v>0</v>
      </c>
      <c r="AP1102" s="17">
        <v>0</v>
      </c>
      <c r="AQ1102" s="17">
        <v>0</v>
      </c>
      <c r="AR1102" s="17">
        <v>0</v>
      </c>
      <c r="AS1102" s="17">
        <v>0</v>
      </c>
      <c r="AT1102" s="17">
        <v>0</v>
      </c>
      <c r="AU1102" s="17">
        <v>0</v>
      </c>
      <c r="AV1102" s="17">
        <v>0</v>
      </c>
      <c r="AW1102" s="17">
        <v>0</v>
      </c>
      <c r="AX1102" s="17">
        <v>0</v>
      </c>
      <c r="AY1102" s="17">
        <v>0</v>
      </c>
      <c r="AZ1102" s="17">
        <v>0</v>
      </c>
      <c r="BA1102" s="17">
        <v>0</v>
      </c>
      <c r="BB1102" s="17">
        <v>0</v>
      </c>
      <c r="BC1102" s="44">
        <f t="shared" ref="BC1102" si="1460">SUM(I1102:BB1102)</f>
        <v>800</v>
      </c>
      <c r="BD1102" s="47">
        <f t="shared" ref="BD1102" si="1461">SUM(I1103:BB1103)</f>
        <v>800</v>
      </c>
      <c r="BE1102" s="50">
        <f t="shared" ref="BE1102" si="1462">SUM(I1104:BB1104)</f>
        <v>800</v>
      </c>
      <c r="BF1102" s="50">
        <f t="shared" ref="BF1102" si="1463">BE1102-BC1102</f>
        <v>0</v>
      </c>
      <c r="BG1102" s="53">
        <v>0.88600000000000001</v>
      </c>
      <c r="BH1102" s="56" t="s">
        <v>83</v>
      </c>
    </row>
    <row r="1103" spans="1:60" ht="16.2" x14ac:dyDescent="0.25">
      <c r="A1103" s="41" t="s">
        <v>77</v>
      </c>
      <c r="B1103" s="42" t="s">
        <v>6510</v>
      </c>
      <c r="C1103" s="41" t="s">
        <v>79</v>
      </c>
      <c r="D1103" s="41" t="s">
        <v>165</v>
      </c>
      <c r="E1103" s="41" t="s">
        <v>6500</v>
      </c>
      <c r="F1103" s="41" t="s">
        <v>77</v>
      </c>
      <c r="G1103" s="43">
        <v>44306</v>
      </c>
      <c r="H1103" s="18" t="s">
        <v>89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80</v>
      </c>
      <c r="O1103" s="18">
        <v>0</v>
      </c>
      <c r="P1103" s="18">
        <v>80</v>
      </c>
      <c r="Q1103" s="18">
        <v>80</v>
      </c>
      <c r="R1103" s="18">
        <v>0</v>
      </c>
      <c r="S1103" s="18">
        <v>80</v>
      </c>
      <c r="T1103" s="18">
        <v>160</v>
      </c>
      <c r="U1103" s="18">
        <v>0</v>
      </c>
      <c r="V1103" s="18">
        <v>0</v>
      </c>
      <c r="W1103" s="18">
        <v>160</v>
      </c>
      <c r="X1103" s="18">
        <v>160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  <c r="AI1103" s="18">
        <v>0</v>
      </c>
      <c r="AJ1103" s="18">
        <v>0</v>
      </c>
      <c r="AK1103" s="18">
        <v>0</v>
      </c>
      <c r="AL1103" s="18">
        <v>0</v>
      </c>
      <c r="AM1103" s="18">
        <v>0</v>
      </c>
      <c r="AN1103" s="18">
        <v>0</v>
      </c>
      <c r="AO1103" s="18">
        <v>0</v>
      </c>
      <c r="AP1103" s="18">
        <v>0</v>
      </c>
      <c r="AQ1103" s="18">
        <v>0</v>
      </c>
      <c r="AR1103" s="18">
        <v>0</v>
      </c>
      <c r="AS1103" s="18">
        <v>0</v>
      </c>
      <c r="AT1103" s="18">
        <v>0</v>
      </c>
      <c r="AU1103" s="18">
        <v>0</v>
      </c>
      <c r="AV1103" s="18">
        <v>0</v>
      </c>
      <c r="AW1103" s="18">
        <v>0</v>
      </c>
      <c r="AX1103" s="18">
        <v>0</v>
      </c>
      <c r="AY1103" s="18">
        <v>0</v>
      </c>
      <c r="AZ1103" s="18">
        <v>0</v>
      </c>
      <c r="BA1103" s="18">
        <v>0</v>
      </c>
      <c r="BB1103" s="18">
        <v>0</v>
      </c>
      <c r="BC1103" s="45"/>
      <c r="BD1103" s="48"/>
      <c r="BE1103" s="51"/>
      <c r="BF1103" s="51"/>
      <c r="BG1103" s="54"/>
      <c r="BH1103" s="56" t="s">
        <v>83</v>
      </c>
    </row>
    <row r="1104" spans="1:60" ht="16.2" x14ac:dyDescent="0.25">
      <c r="A1104" s="41" t="s">
        <v>77</v>
      </c>
      <c r="B1104" s="42" t="s">
        <v>6510</v>
      </c>
      <c r="C1104" s="41" t="s">
        <v>79</v>
      </c>
      <c r="D1104" s="41" t="s">
        <v>165</v>
      </c>
      <c r="E1104" s="41" t="s">
        <v>6500</v>
      </c>
      <c r="F1104" s="41" t="s">
        <v>77</v>
      </c>
      <c r="G1104" s="43">
        <v>44306</v>
      </c>
      <c r="H1104" s="19" t="s">
        <v>96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80</v>
      </c>
      <c r="O1104" s="19">
        <v>0</v>
      </c>
      <c r="P1104" s="19">
        <v>80</v>
      </c>
      <c r="Q1104" s="19">
        <v>80</v>
      </c>
      <c r="R1104" s="19">
        <v>0</v>
      </c>
      <c r="S1104" s="19">
        <v>80</v>
      </c>
      <c r="T1104" s="19">
        <v>160</v>
      </c>
      <c r="U1104" s="19">
        <v>0</v>
      </c>
      <c r="V1104" s="19">
        <v>0</v>
      </c>
      <c r="W1104" s="19">
        <v>160</v>
      </c>
      <c r="X1104" s="19">
        <v>160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19">
        <v>0</v>
      </c>
      <c r="AK1104" s="19">
        <v>0</v>
      </c>
      <c r="AL1104" s="19">
        <v>0</v>
      </c>
      <c r="AM1104" s="19">
        <v>0</v>
      </c>
      <c r="AN1104" s="19">
        <v>0</v>
      </c>
      <c r="AO1104" s="19">
        <v>0</v>
      </c>
      <c r="AP1104" s="19">
        <v>0</v>
      </c>
      <c r="AQ1104" s="19">
        <v>0</v>
      </c>
      <c r="AR1104" s="19">
        <v>0</v>
      </c>
      <c r="AS1104" s="19">
        <v>0</v>
      </c>
      <c r="AT1104" s="19">
        <v>0</v>
      </c>
      <c r="AU1104" s="19">
        <v>0</v>
      </c>
      <c r="AV1104" s="19">
        <v>0</v>
      </c>
      <c r="AW1104" s="19">
        <v>0</v>
      </c>
      <c r="AX1104" s="19">
        <v>0</v>
      </c>
      <c r="AY1104" s="19">
        <v>0</v>
      </c>
      <c r="AZ1104" s="19">
        <v>0</v>
      </c>
      <c r="BA1104" s="19">
        <v>0</v>
      </c>
      <c r="BB1104" s="19">
        <v>0</v>
      </c>
      <c r="BC1104" s="46"/>
      <c r="BD1104" s="49"/>
      <c r="BE1104" s="52"/>
      <c r="BF1104" s="52"/>
      <c r="BG1104" s="55"/>
      <c r="BH1104" s="56" t="s">
        <v>83</v>
      </c>
    </row>
    <row r="1105" spans="1:60" ht="16.2" x14ac:dyDescent="0.25">
      <c r="A1105" s="41" t="s">
        <v>77</v>
      </c>
      <c r="B1105" s="42" t="s">
        <v>6511</v>
      </c>
      <c r="C1105" s="41" t="s">
        <v>79</v>
      </c>
      <c r="D1105" s="41" t="s">
        <v>165</v>
      </c>
      <c r="E1105" s="41" t="s">
        <v>6500</v>
      </c>
      <c r="F1105" s="41" t="s">
        <v>77</v>
      </c>
      <c r="G1105" s="43">
        <v>44306</v>
      </c>
      <c r="H1105" s="17" t="s">
        <v>82</v>
      </c>
      <c r="I1105" s="17">
        <v>0</v>
      </c>
      <c r="J1105" s="17">
        <v>0</v>
      </c>
      <c r="K1105" s="17">
        <v>0</v>
      </c>
      <c r="L1105" s="17">
        <v>0</v>
      </c>
      <c r="M1105" s="17">
        <v>70</v>
      </c>
      <c r="N1105" s="17">
        <v>70</v>
      </c>
      <c r="O1105" s="17">
        <v>0</v>
      </c>
      <c r="P1105" s="17">
        <v>70</v>
      </c>
      <c r="Q1105" s="17">
        <v>90</v>
      </c>
      <c r="R1105" s="17">
        <v>0</v>
      </c>
      <c r="S1105" s="17">
        <v>120</v>
      </c>
      <c r="T1105" s="17">
        <v>120</v>
      </c>
      <c r="U1105" s="17">
        <v>0</v>
      </c>
      <c r="V1105" s="17">
        <v>0</v>
      </c>
      <c r="W1105" s="17">
        <v>100</v>
      </c>
      <c r="X1105" s="17">
        <v>160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  <c r="AI1105" s="17">
        <v>0</v>
      </c>
      <c r="AJ1105" s="17">
        <v>0</v>
      </c>
      <c r="AK1105" s="17">
        <v>0</v>
      </c>
      <c r="AL1105" s="17">
        <v>0</v>
      </c>
      <c r="AM1105" s="17">
        <v>0</v>
      </c>
      <c r="AN1105" s="17">
        <v>0</v>
      </c>
      <c r="AO1105" s="17">
        <v>0</v>
      </c>
      <c r="AP1105" s="17">
        <v>0</v>
      </c>
      <c r="AQ1105" s="17">
        <v>0</v>
      </c>
      <c r="AR1105" s="17">
        <v>0</v>
      </c>
      <c r="AS1105" s="17">
        <v>0</v>
      </c>
      <c r="AT1105" s="17">
        <v>0</v>
      </c>
      <c r="AU1105" s="17">
        <v>0</v>
      </c>
      <c r="AV1105" s="17">
        <v>0</v>
      </c>
      <c r="AW1105" s="17">
        <v>0</v>
      </c>
      <c r="AX1105" s="17">
        <v>0</v>
      </c>
      <c r="AY1105" s="17">
        <v>0</v>
      </c>
      <c r="AZ1105" s="17">
        <v>0</v>
      </c>
      <c r="BA1105" s="17">
        <v>0</v>
      </c>
      <c r="BB1105" s="17">
        <v>0</v>
      </c>
      <c r="BC1105" s="44">
        <f t="shared" ref="BC1105" si="1464">SUM(I1105:BB1105)</f>
        <v>800</v>
      </c>
      <c r="BD1105" s="47">
        <f t="shared" ref="BD1105" si="1465">SUM(I1106:BB1106)</f>
        <v>800</v>
      </c>
      <c r="BE1105" s="50">
        <f t="shared" ref="BE1105" si="1466">SUM(I1107:BB1107)</f>
        <v>800</v>
      </c>
      <c r="BF1105" s="50">
        <f t="shared" ref="BF1105" si="1467">BE1105-BC1105</f>
        <v>0</v>
      </c>
      <c r="BG1105" s="53">
        <v>0.83810000000000007</v>
      </c>
      <c r="BH1105" s="56" t="s">
        <v>83</v>
      </c>
    </row>
    <row r="1106" spans="1:60" ht="16.2" x14ac:dyDescent="0.25">
      <c r="A1106" s="41" t="s">
        <v>77</v>
      </c>
      <c r="B1106" s="42" t="s">
        <v>6511</v>
      </c>
      <c r="C1106" s="41" t="s">
        <v>79</v>
      </c>
      <c r="D1106" s="41" t="s">
        <v>165</v>
      </c>
      <c r="E1106" s="41" t="s">
        <v>6500</v>
      </c>
      <c r="F1106" s="41" t="s">
        <v>77</v>
      </c>
      <c r="G1106" s="43">
        <v>44306</v>
      </c>
      <c r="H1106" s="18" t="s">
        <v>89</v>
      </c>
      <c r="I1106" s="18">
        <v>0</v>
      </c>
      <c r="J1106" s="18">
        <v>0</v>
      </c>
      <c r="K1106" s="18">
        <v>0</v>
      </c>
      <c r="L1106" s="18">
        <v>0</v>
      </c>
      <c r="M1106" s="18">
        <v>70</v>
      </c>
      <c r="N1106" s="18">
        <v>70</v>
      </c>
      <c r="O1106" s="18">
        <v>0</v>
      </c>
      <c r="P1106" s="18">
        <v>70</v>
      </c>
      <c r="Q1106" s="18">
        <v>90</v>
      </c>
      <c r="R1106" s="18">
        <v>0</v>
      </c>
      <c r="S1106" s="18">
        <v>120</v>
      </c>
      <c r="T1106" s="18">
        <v>120</v>
      </c>
      <c r="U1106" s="18">
        <v>0</v>
      </c>
      <c r="V1106" s="18">
        <v>0</v>
      </c>
      <c r="W1106" s="18">
        <v>100</v>
      </c>
      <c r="X1106" s="18">
        <v>160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  <c r="AI1106" s="18">
        <v>0</v>
      </c>
      <c r="AJ1106" s="18">
        <v>0</v>
      </c>
      <c r="AK1106" s="18">
        <v>0</v>
      </c>
      <c r="AL1106" s="18">
        <v>0</v>
      </c>
      <c r="AM1106" s="18">
        <v>0</v>
      </c>
      <c r="AN1106" s="18">
        <v>0</v>
      </c>
      <c r="AO1106" s="18">
        <v>0</v>
      </c>
      <c r="AP1106" s="18">
        <v>0</v>
      </c>
      <c r="AQ1106" s="18">
        <v>0</v>
      </c>
      <c r="AR1106" s="18">
        <v>0</v>
      </c>
      <c r="AS1106" s="18">
        <v>0</v>
      </c>
      <c r="AT1106" s="18">
        <v>0</v>
      </c>
      <c r="AU1106" s="18">
        <v>0</v>
      </c>
      <c r="AV1106" s="18">
        <v>0</v>
      </c>
      <c r="AW1106" s="18">
        <v>0</v>
      </c>
      <c r="AX1106" s="18">
        <v>0</v>
      </c>
      <c r="AY1106" s="18">
        <v>0</v>
      </c>
      <c r="AZ1106" s="18">
        <v>0</v>
      </c>
      <c r="BA1106" s="18">
        <v>0</v>
      </c>
      <c r="BB1106" s="18">
        <v>0</v>
      </c>
      <c r="BC1106" s="45"/>
      <c r="BD1106" s="48"/>
      <c r="BE1106" s="51"/>
      <c r="BF1106" s="51"/>
      <c r="BG1106" s="54"/>
      <c r="BH1106" s="56" t="s">
        <v>83</v>
      </c>
    </row>
    <row r="1107" spans="1:60" ht="16.2" x14ac:dyDescent="0.25">
      <c r="A1107" s="41" t="s">
        <v>77</v>
      </c>
      <c r="B1107" s="42" t="s">
        <v>6511</v>
      </c>
      <c r="C1107" s="41" t="s">
        <v>79</v>
      </c>
      <c r="D1107" s="41" t="s">
        <v>165</v>
      </c>
      <c r="E1107" s="41" t="s">
        <v>6500</v>
      </c>
      <c r="F1107" s="41" t="s">
        <v>77</v>
      </c>
      <c r="G1107" s="43">
        <v>44306</v>
      </c>
      <c r="H1107" s="19" t="s">
        <v>96</v>
      </c>
      <c r="I1107" s="19">
        <v>0</v>
      </c>
      <c r="J1107" s="19">
        <v>0</v>
      </c>
      <c r="K1107" s="19">
        <v>0</v>
      </c>
      <c r="L1107" s="19">
        <v>0</v>
      </c>
      <c r="M1107" s="19">
        <v>70</v>
      </c>
      <c r="N1107" s="19">
        <v>70</v>
      </c>
      <c r="O1107" s="19">
        <v>0</v>
      </c>
      <c r="P1107" s="19">
        <v>70</v>
      </c>
      <c r="Q1107" s="19">
        <v>90</v>
      </c>
      <c r="R1107" s="19">
        <v>0</v>
      </c>
      <c r="S1107" s="19">
        <v>120</v>
      </c>
      <c r="T1107" s="19">
        <v>120</v>
      </c>
      <c r="U1107" s="19">
        <v>0</v>
      </c>
      <c r="V1107" s="19">
        <v>0</v>
      </c>
      <c r="W1107" s="19">
        <v>100</v>
      </c>
      <c r="X1107" s="19">
        <v>160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19">
        <v>0</v>
      </c>
      <c r="AL1107" s="19">
        <v>0</v>
      </c>
      <c r="AM1107" s="19">
        <v>0</v>
      </c>
      <c r="AN1107" s="19">
        <v>0</v>
      </c>
      <c r="AO1107" s="19">
        <v>0</v>
      </c>
      <c r="AP1107" s="19">
        <v>0</v>
      </c>
      <c r="AQ1107" s="19">
        <v>0</v>
      </c>
      <c r="AR1107" s="19">
        <v>0</v>
      </c>
      <c r="AS1107" s="19">
        <v>0</v>
      </c>
      <c r="AT1107" s="19">
        <v>0</v>
      </c>
      <c r="AU1107" s="19">
        <v>0</v>
      </c>
      <c r="AV1107" s="19">
        <v>0</v>
      </c>
      <c r="AW1107" s="19">
        <v>0</v>
      </c>
      <c r="AX1107" s="19">
        <v>0</v>
      </c>
      <c r="AY1107" s="19">
        <v>0</v>
      </c>
      <c r="AZ1107" s="19">
        <v>0</v>
      </c>
      <c r="BA1107" s="19">
        <v>0</v>
      </c>
      <c r="BB1107" s="19">
        <v>0</v>
      </c>
      <c r="BC1107" s="46"/>
      <c r="BD1107" s="49"/>
      <c r="BE1107" s="52"/>
      <c r="BF1107" s="52"/>
      <c r="BG1107" s="55"/>
      <c r="BH1107" s="56" t="s">
        <v>83</v>
      </c>
    </row>
    <row r="1108" spans="1:60" ht="16.2" x14ac:dyDescent="0.25">
      <c r="A1108" s="41" t="s">
        <v>77</v>
      </c>
      <c r="B1108" s="42" t="s">
        <v>6697</v>
      </c>
      <c r="C1108" s="41" t="s">
        <v>79</v>
      </c>
      <c r="D1108" s="41" t="s">
        <v>333</v>
      </c>
      <c r="E1108" s="41" t="s">
        <v>1262</v>
      </c>
      <c r="F1108" s="41" t="s">
        <v>77</v>
      </c>
      <c r="G1108" s="43">
        <v>44309</v>
      </c>
      <c r="H1108" s="17" t="s">
        <v>82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2</v>
      </c>
      <c r="O1108" s="17">
        <v>0</v>
      </c>
      <c r="P1108" s="17">
        <v>0</v>
      </c>
      <c r="Q1108" s="17">
        <v>2</v>
      </c>
      <c r="R1108" s="17">
        <v>0</v>
      </c>
      <c r="S1108" s="17">
        <v>2</v>
      </c>
      <c r="T1108" s="17">
        <v>2</v>
      </c>
      <c r="U1108" s="17">
        <v>0</v>
      </c>
      <c r="V1108" s="17">
        <v>0</v>
      </c>
      <c r="W1108" s="17">
        <v>2</v>
      </c>
      <c r="X1108" s="17">
        <v>12</v>
      </c>
      <c r="Y1108" s="17">
        <v>0</v>
      </c>
      <c r="Z1108" s="17">
        <v>0</v>
      </c>
      <c r="AA1108" s="17">
        <v>32</v>
      </c>
      <c r="AB1108" s="17">
        <v>33</v>
      </c>
      <c r="AC1108" s="17">
        <v>0</v>
      </c>
      <c r="AD1108" s="17">
        <v>0</v>
      </c>
      <c r="AE1108" s="17">
        <v>28</v>
      </c>
      <c r="AF1108" s="17">
        <v>68</v>
      </c>
      <c r="AG1108" s="17">
        <v>0</v>
      </c>
      <c r="AH1108" s="17">
        <v>0</v>
      </c>
      <c r="AI1108" s="17">
        <v>77</v>
      </c>
      <c r="AJ1108" s="17">
        <v>110</v>
      </c>
      <c r="AK1108" s="17">
        <v>0</v>
      </c>
      <c r="AL1108" s="17">
        <v>0</v>
      </c>
      <c r="AM1108" s="17">
        <v>141</v>
      </c>
      <c r="AN1108" s="17">
        <v>100</v>
      </c>
      <c r="AO1108" s="17">
        <v>0</v>
      </c>
      <c r="AP1108" s="17">
        <v>0</v>
      </c>
      <c r="AQ1108" s="17">
        <v>66</v>
      </c>
      <c r="AR1108" s="17">
        <v>69</v>
      </c>
      <c r="AS1108" s="17">
        <v>0</v>
      </c>
      <c r="AT1108" s="17">
        <v>0</v>
      </c>
      <c r="AU1108" s="17">
        <v>3</v>
      </c>
      <c r="AV1108" s="17">
        <v>34</v>
      </c>
      <c r="AW1108" s="17">
        <v>0</v>
      </c>
      <c r="AX1108" s="17">
        <v>0</v>
      </c>
      <c r="AY1108" s="17">
        <v>0</v>
      </c>
      <c r="AZ1108" s="17">
        <v>12</v>
      </c>
      <c r="BA1108" s="17">
        <v>0</v>
      </c>
      <c r="BB1108" s="17">
        <v>0</v>
      </c>
      <c r="BC1108" s="44">
        <f t="shared" ref="BC1108" si="1468">SUM(I1108:BB1108)</f>
        <v>795</v>
      </c>
      <c r="BD1108" s="47">
        <f t="shared" ref="BD1108" si="1469">SUM(I1109:BB1109)</f>
        <v>795</v>
      </c>
      <c r="BE1108" s="50">
        <f t="shared" ref="BE1108" si="1470">SUM(I1110:BB1110)</f>
        <v>795</v>
      </c>
      <c r="BF1108" s="50">
        <f t="shared" ref="BF1108" si="1471">BE1108-BC1108</f>
        <v>0</v>
      </c>
      <c r="BG1108" s="53">
        <v>0.85860000000000003</v>
      </c>
      <c r="BH1108" s="56" t="s">
        <v>83</v>
      </c>
    </row>
    <row r="1109" spans="1:60" ht="16.2" x14ac:dyDescent="0.25">
      <c r="A1109" s="41" t="s">
        <v>77</v>
      </c>
      <c r="B1109" s="42" t="s">
        <v>6697</v>
      </c>
      <c r="C1109" s="41" t="s">
        <v>79</v>
      </c>
      <c r="D1109" s="41" t="s">
        <v>333</v>
      </c>
      <c r="E1109" s="41" t="s">
        <v>1262</v>
      </c>
      <c r="F1109" s="41" t="s">
        <v>77</v>
      </c>
      <c r="G1109" s="43">
        <v>44309</v>
      </c>
      <c r="H1109" s="18" t="s">
        <v>89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2</v>
      </c>
      <c r="O1109" s="18">
        <v>0</v>
      </c>
      <c r="P1109" s="18">
        <v>0</v>
      </c>
      <c r="Q1109" s="18">
        <v>2</v>
      </c>
      <c r="R1109" s="18">
        <v>0</v>
      </c>
      <c r="S1109" s="18">
        <v>2</v>
      </c>
      <c r="T1109" s="18">
        <v>2</v>
      </c>
      <c r="U1109" s="18">
        <v>0</v>
      </c>
      <c r="V1109" s="18">
        <v>0</v>
      </c>
      <c r="W1109" s="18">
        <v>2</v>
      </c>
      <c r="X1109" s="18">
        <v>12</v>
      </c>
      <c r="Y1109" s="18">
        <v>0</v>
      </c>
      <c r="Z1109" s="18">
        <v>0</v>
      </c>
      <c r="AA1109" s="18">
        <v>32</v>
      </c>
      <c r="AB1109" s="18">
        <v>33</v>
      </c>
      <c r="AC1109" s="18">
        <v>0</v>
      </c>
      <c r="AD1109" s="18">
        <v>0</v>
      </c>
      <c r="AE1109" s="18">
        <v>28</v>
      </c>
      <c r="AF1109" s="18">
        <v>68</v>
      </c>
      <c r="AG1109" s="18">
        <v>0</v>
      </c>
      <c r="AH1109" s="18">
        <v>0</v>
      </c>
      <c r="AI1109" s="18">
        <v>77</v>
      </c>
      <c r="AJ1109" s="18">
        <v>110</v>
      </c>
      <c r="AK1109" s="18">
        <v>0</v>
      </c>
      <c r="AL1109" s="18">
        <v>0</v>
      </c>
      <c r="AM1109" s="18">
        <v>141</v>
      </c>
      <c r="AN1109" s="18">
        <v>100</v>
      </c>
      <c r="AO1109" s="18">
        <v>0</v>
      </c>
      <c r="AP1109" s="18">
        <v>0</v>
      </c>
      <c r="AQ1109" s="18">
        <v>66</v>
      </c>
      <c r="AR1109" s="18">
        <v>69</v>
      </c>
      <c r="AS1109" s="18">
        <v>0</v>
      </c>
      <c r="AT1109" s="18">
        <v>0</v>
      </c>
      <c r="AU1109" s="18">
        <v>3</v>
      </c>
      <c r="AV1109" s="18">
        <v>34</v>
      </c>
      <c r="AW1109" s="18">
        <v>0</v>
      </c>
      <c r="AX1109" s="18">
        <v>0</v>
      </c>
      <c r="AY1109" s="18">
        <v>0</v>
      </c>
      <c r="AZ1109" s="18">
        <v>12</v>
      </c>
      <c r="BA1109" s="18">
        <v>0</v>
      </c>
      <c r="BB1109" s="18">
        <v>0</v>
      </c>
      <c r="BC1109" s="45"/>
      <c r="BD1109" s="48"/>
      <c r="BE1109" s="51"/>
      <c r="BF1109" s="51"/>
      <c r="BG1109" s="54"/>
      <c r="BH1109" s="56" t="s">
        <v>83</v>
      </c>
    </row>
    <row r="1110" spans="1:60" ht="16.2" x14ac:dyDescent="0.25">
      <c r="A1110" s="41" t="s">
        <v>77</v>
      </c>
      <c r="B1110" s="42" t="s">
        <v>6697</v>
      </c>
      <c r="C1110" s="41" t="s">
        <v>79</v>
      </c>
      <c r="D1110" s="41" t="s">
        <v>333</v>
      </c>
      <c r="E1110" s="41" t="s">
        <v>1262</v>
      </c>
      <c r="F1110" s="41" t="s">
        <v>77</v>
      </c>
      <c r="G1110" s="43">
        <v>44309</v>
      </c>
      <c r="H1110" s="19" t="s">
        <v>96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19">
        <v>2</v>
      </c>
      <c r="O1110" s="19">
        <v>0</v>
      </c>
      <c r="P1110" s="19">
        <v>0</v>
      </c>
      <c r="Q1110" s="19">
        <v>2</v>
      </c>
      <c r="R1110" s="19">
        <v>0</v>
      </c>
      <c r="S1110" s="19">
        <v>2</v>
      </c>
      <c r="T1110" s="19">
        <v>2</v>
      </c>
      <c r="U1110" s="19">
        <v>0</v>
      </c>
      <c r="V1110" s="19">
        <v>0</v>
      </c>
      <c r="W1110" s="19">
        <v>2</v>
      </c>
      <c r="X1110" s="19">
        <v>12</v>
      </c>
      <c r="Y1110" s="19">
        <v>0</v>
      </c>
      <c r="Z1110" s="19">
        <v>0</v>
      </c>
      <c r="AA1110" s="19">
        <v>32</v>
      </c>
      <c r="AB1110" s="19">
        <v>33</v>
      </c>
      <c r="AC1110" s="19">
        <v>0</v>
      </c>
      <c r="AD1110" s="19">
        <v>0</v>
      </c>
      <c r="AE1110" s="19">
        <v>28</v>
      </c>
      <c r="AF1110" s="19">
        <v>68</v>
      </c>
      <c r="AG1110" s="19">
        <v>0</v>
      </c>
      <c r="AH1110" s="19">
        <v>0</v>
      </c>
      <c r="AI1110" s="19">
        <v>77</v>
      </c>
      <c r="AJ1110" s="19">
        <v>110</v>
      </c>
      <c r="AK1110" s="19">
        <v>0</v>
      </c>
      <c r="AL1110" s="19">
        <v>0</v>
      </c>
      <c r="AM1110" s="19">
        <v>141</v>
      </c>
      <c r="AN1110" s="19">
        <v>100</v>
      </c>
      <c r="AO1110" s="19">
        <v>0</v>
      </c>
      <c r="AP1110" s="19">
        <v>0</v>
      </c>
      <c r="AQ1110" s="19">
        <v>66</v>
      </c>
      <c r="AR1110" s="19">
        <v>69</v>
      </c>
      <c r="AS1110" s="19">
        <v>0</v>
      </c>
      <c r="AT1110" s="19">
        <v>0</v>
      </c>
      <c r="AU1110" s="19">
        <v>3</v>
      </c>
      <c r="AV1110" s="19">
        <v>34</v>
      </c>
      <c r="AW1110" s="19">
        <v>0</v>
      </c>
      <c r="AX1110" s="19">
        <v>0</v>
      </c>
      <c r="AY1110" s="19">
        <v>0</v>
      </c>
      <c r="AZ1110" s="19">
        <v>12</v>
      </c>
      <c r="BA1110" s="19">
        <v>0</v>
      </c>
      <c r="BB1110" s="19">
        <v>0</v>
      </c>
      <c r="BC1110" s="46"/>
      <c r="BD1110" s="49"/>
      <c r="BE1110" s="52"/>
      <c r="BF1110" s="52"/>
      <c r="BG1110" s="55"/>
      <c r="BH1110" s="56" t="s">
        <v>83</v>
      </c>
    </row>
    <row r="1111" spans="1:60" ht="16.2" x14ac:dyDescent="0.25">
      <c r="A1111" s="41" t="s">
        <v>77</v>
      </c>
      <c r="B1111" s="42" t="s">
        <v>6696</v>
      </c>
      <c r="C1111" s="41" t="s">
        <v>79</v>
      </c>
      <c r="D1111" s="41" t="s">
        <v>139</v>
      </c>
      <c r="E1111" s="41" t="s">
        <v>6595</v>
      </c>
      <c r="F1111" s="41" t="s">
        <v>77</v>
      </c>
      <c r="G1111" s="43">
        <v>44315</v>
      </c>
      <c r="H1111" s="17" t="s">
        <v>82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68</v>
      </c>
      <c r="Y1111" s="17">
        <v>0</v>
      </c>
      <c r="Z1111" s="17">
        <v>0</v>
      </c>
      <c r="AA1111" s="17">
        <v>52</v>
      </c>
      <c r="AB1111" s="17">
        <v>76</v>
      </c>
      <c r="AC1111" s="17">
        <v>0</v>
      </c>
      <c r="AD1111" s="17">
        <v>0</v>
      </c>
      <c r="AE1111" s="17">
        <v>70</v>
      </c>
      <c r="AF1111" s="17">
        <v>89</v>
      </c>
      <c r="AG1111" s="17">
        <v>0</v>
      </c>
      <c r="AH1111" s="17">
        <v>0</v>
      </c>
      <c r="AI1111" s="17">
        <v>85</v>
      </c>
      <c r="AJ1111" s="17">
        <v>90</v>
      </c>
      <c r="AK1111" s="17">
        <v>0</v>
      </c>
      <c r="AL1111" s="17">
        <v>0</v>
      </c>
      <c r="AM1111" s="17">
        <v>87</v>
      </c>
      <c r="AN1111" s="17">
        <v>78</v>
      </c>
      <c r="AO1111" s="17">
        <v>0</v>
      </c>
      <c r="AP1111" s="17">
        <v>0</v>
      </c>
      <c r="AQ1111" s="17">
        <v>0</v>
      </c>
      <c r="AR1111" s="17">
        <v>59</v>
      </c>
      <c r="AS1111" s="17">
        <v>0</v>
      </c>
      <c r="AT1111" s="17">
        <v>0</v>
      </c>
      <c r="AU1111" s="17">
        <v>0</v>
      </c>
      <c r="AV1111" s="17">
        <v>0</v>
      </c>
      <c r="AW1111" s="17">
        <v>0</v>
      </c>
      <c r="AX1111" s="17">
        <v>0</v>
      </c>
      <c r="AY1111" s="17">
        <v>0</v>
      </c>
      <c r="AZ1111" s="17">
        <v>0</v>
      </c>
      <c r="BA1111" s="17">
        <v>0</v>
      </c>
      <c r="BB1111" s="17">
        <v>0</v>
      </c>
      <c r="BC1111" s="44">
        <f t="shared" ref="BC1111" si="1472">SUM(I1111:BB1111)</f>
        <v>754</v>
      </c>
      <c r="BD1111" s="47">
        <f t="shared" ref="BD1111" si="1473">SUM(I1112:BB1112)</f>
        <v>595</v>
      </c>
      <c r="BE1111" s="50">
        <f t="shared" ref="BE1111" si="1474">SUM(I1113:BB1113)</f>
        <v>459</v>
      </c>
      <c r="BF1111" s="50">
        <f t="shared" ref="BF1111" si="1475">BE1111-BC1111</f>
        <v>-295</v>
      </c>
      <c r="BG1111" s="53">
        <v>0.874</v>
      </c>
      <c r="BH1111" s="56" t="s">
        <v>83</v>
      </c>
    </row>
    <row r="1112" spans="1:60" ht="16.2" x14ac:dyDescent="0.25">
      <c r="A1112" s="41" t="s">
        <v>77</v>
      </c>
      <c r="B1112" s="42" t="s">
        <v>6696</v>
      </c>
      <c r="C1112" s="41" t="s">
        <v>79</v>
      </c>
      <c r="D1112" s="41" t="s">
        <v>139</v>
      </c>
      <c r="E1112" s="41" t="s">
        <v>6595</v>
      </c>
      <c r="F1112" s="41" t="s">
        <v>77</v>
      </c>
      <c r="G1112" s="43">
        <v>44315</v>
      </c>
      <c r="H1112" s="18" t="s">
        <v>89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68</v>
      </c>
      <c r="Y1112" s="18">
        <v>0</v>
      </c>
      <c r="Z1112" s="18">
        <v>0</v>
      </c>
      <c r="AA1112" s="18">
        <v>52</v>
      </c>
      <c r="AB1112" s="18">
        <v>66</v>
      </c>
      <c r="AC1112" s="18">
        <v>0</v>
      </c>
      <c r="AD1112" s="18">
        <v>0</v>
      </c>
      <c r="AE1112" s="18">
        <v>0</v>
      </c>
      <c r="AF1112" s="18">
        <v>89</v>
      </c>
      <c r="AG1112" s="18">
        <v>0</v>
      </c>
      <c r="AH1112" s="18">
        <v>0</v>
      </c>
      <c r="AI1112" s="18">
        <v>85</v>
      </c>
      <c r="AJ1112" s="18">
        <v>70</v>
      </c>
      <c r="AK1112" s="18">
        <v>0</v>
      </c>
      <c r="AL1112" s="18">
        <v>0</v>
      </c>
      <c r="AM1112" s="18">
        <v>87</v>
      </c>
      <c r="AN1112" s="18">
        <v>78</v>
      </c>
      <c r="AO1112" s="18">
        <v>0</v>
      </c>
      <c r="AP1112" s="18">
        <v>0</v>
      </c>
      <c r="AQ1112" s="18">
        <v>0</v>
      </c>
      <c r="AR1112" s="18">
        <v>0</v>
      </c>
      <c r="AS1112" s="18">
        <v>0</v>
      </c>
      <c r="AT1112" s="18">
        <v>0</v>
      </c>
      <c r="AU1112" s="18">
        <v>0</v>
      </c>
      <c r="AV1112" s="18">
        <v>0</v>
      </c>
      <c r="AW1112" s="18">
        <v>0</v>
      </c>
      <c r="AX1112" s="18">
        <v>0</v>
      </c>
      <c r="AY1112" s="18">
        <v>0</v>
      </c>
      <c r="AZ1112" s="18">
        <v>0</v>
      </c>
      <c r="BA1112" s="18">
        <v>0</v>
      </c>
      <c r="BB1112" s="18">
        <v>0</v>
      </c>
      <c r="BC1112" s="45"/>
      <c r="BD1112" s="48"/>
      <c r="BE1112" s="51"/>
      <c r="BF1112" s="51"/>
      <c r="BG1112" s="54"/>
      <c r="BH1112" s="56" t="s">
        <v>83</v>
      </c>
    </row>
    <row r="1113" spans="1:60" ht="16.2" x14ac:dyDescent="0.25">
      <c r="A1113" s="41" t="s">
        <v>77</v>
      </c>
      <c r="B1113" s="42" t="s">
        <v>6696</v>
      </c>
      <c r="C1113" s="41" t="s">
        <v>79</v>
      </c>
      <c r="D1113" s="41" t="s">
        <v>139</v>
      </c>
      <c r="E1113" s="41" t="s">
        <v>6595</v>
      </c>
      <c r="F1113" s="41" t="s">
        <v>77</v>
      </c>
      <c r="G1113" s="43">
        <v>44315</v>
      </c>
      <c r="H1113" s="19" t="s">
        <v>96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  <c r="X1113" s="19">
        <v>68</v>
      </c>
      <c r="Y1113" s="19">
        <v>0</v>
      </c>
      <c r="Z1113" s="19">
        <v>0</v>
      </c>
      <c r="AA1113" s="19">
        <v>52</v>
      </c>
      <c r="AB1113" s="19">
        <v>0</v>
      </c>
      <c r="AC1113" s="19">
        <v>0</v>
      </c>
      <c r="AD1113" s="19">
        <v>0</v>
      </c>
      <c r="AE1113" s="19">
        <v>0</v>
      </c>
      <c r="AF1113" s="19">
        <v>89</v>
      </c>
      <c r="AG1113" s="19">
        <v>0</v>
      </c>
      <c r="AH1113" s="19">
        <v>0</v>
      </c>
      <c r="AI1113" s="19">
        <v>85</v>
      </c>
      <c r="AJ1113" s="19">
        <v>0</v>
      </c>
      <c r="AK1113" s="19">
        <v>0</v>
      </c>
      <c r="AL1113" s="19">
        <v>0</v>
      </c>
      <c r="AM1113" s="19">
        <v>87</v>
      </c>
      <c r="AN1113" s="19">
        <v>78</v>
      </c>
      <c r="AO1113" s="19">
        <v>0</v>
      </c>
      <c r="AP1113" s="19">
        <v>0</v>
      </c>
      <c r="AQ1113" s="19">
        <v>0</v>
      </c>
      <c r="AR1113" s="19">
        <v>0</v>
      </c>
      <c r="AS1113" s="19">
        <v>0</v>
      </c>
      <c r="AT1113" s="19">
        <v>0</v>
      </c>
      <c r="AU1113" s="19">
        <v>0</v>
      </c>
      <c r="AV1113" s="19">
        <v>0</v>
      </c>
      <c r="AW1113" s="19">
        <v>0</v>
      </c>
      <c r="AX1113" s="19">
        <v>0</v>
      </c>
      <c r="AY1113" s="19">
        <v>0</v>
      </c>
      <c r="AZ1113" s="19">
        <v>0</v>
      </c>
      <c r="BA1113" s="19">
        <v>0</v>
      </c>
      <c r="BB1113" s="19">
        <v>0</v>
      </c>
      <c r="BC1113" s="46"/>
      <c r="BD1113" s="49"/>
      <c r="BE1113" s="52"/>
      <c r="BF1113" s="52"/>
      <c r="BG1113" s="55"/>
      <c r="BH1113" s="56" t="s">
        <v>83</v>
      </c>
    </row>
    <row r="1114" spans="1:60" ht="16.2" x14ac:dyDescent="0.25">
      <c r="A1114" s="41" t="s">
        <v>77</v>
      </c>
      <c r="B1114" s="42" t="s">
        <v>6695</v>
      </c>
      <c r="C1114" s="41" t="s">
        <v>79</v>
      </c>
      <c r="D1114" s="41" t="s">
        <v>6530</v>
      </c>
      <c r="E1114" s="41" t="s">
        <v>6529</v>
      </c>
      <c r="F1114" s="41" t="s">
        <v>137</v>
      </c>
      <c r="G1114" s="43">
        <v>44314</v>
      </c>
      <c r="H1114" s="17" t="s">
        <v>82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2</v>
      </c>
      <c r="O1114" s="17">
        <v>0</v>
      </c>
      <c r="P1114" s="17">
        <v>21</v>
      </c>
      <c r="Q1114" s="17">
        <v>58</v>
      </c>
      <c r="R1114" s="17">
        <v>0</v>
      </c>
      <c r="S1114" s="17">
        <v>118</v>
      </c>
      <c r="T1114" s="17">
        <v>118</v>
      </c>
      <c r="U1114" s="17">
        <v>0</v>
      </c>
      <c r="V1114" s="17">
        <v>0</v>
      </c>
      <c r="W1114" s="17">
        <v>137</v>
      </c>
      <c r="X1114" s="17">
        <v>105</v>
      </c>
      <c r="Y1114" s="17">
        <v>0</v>
      </c>
      <c r="Z1114" s="17">
        <v>0</v>
      </c>
      <c r="AA1114" s="17">
        <v>69</v>
      </c>
      <c r="AB1114" s="17">
        <v>33</v>
      </c>
      <c r="AC1114" s="17">
        <v>0</v>
      </c>
      <c r="AD1114" s="17">
        <v>0</v>
      </c>
      <c r="AE1114" s="17">
        <v>40</v>
      </c>
      <c r="AF1114" s="17">
        <v>18</v>
      </c>
      <c r="AG1114" s="17">
        <v>0</v>
      </c>
      <c r="AH1114" s="17">
        <v>0</v>
      </c>
      <c r="AI1114" s="17">
        <v>22</v>
      </c>
      <c r="AJ1114" s="17">
        <v>0</v>
      </c>
      <c r="AK1114" s="17">
        <v>0</v>
      </c>
      <c r="AL1114" s="17">
        <v>0</v>
      </c>
      <c r="AM1114" s="17">
        <v>0</v>
      </c>
      <c r="AN1114" s="17">
        <v>0</v>
      </c>
      <c r="AO1114" s="17">
        <v>0</v>
      </c>
      <c r="AP1114" s="17">
        <v>0</v>
      </c>
      <c r="AQ1114" s="17">
        <v>0</v>
      </c>
      <c r="AR1114" s="17">
        <v>0</v>
      </c>
      <c r="AS1114" s="17">
        <v>0</v>
      </c>
      <c r="AT1114" s="17">
        <v>0</v>
      </c>
      <c r="AU1114" s="17">
        <v>0</v>
      </c>
      <c r="AV1114" s="17">
        <v>0</v>
      </c>
      <c r="AW1114" s="17">
        <v>0</v>
      </c>
      <c r="AX1114" s="17">
        <v>0</v>
      </c>
      <c r="AY1114" s="17">
        <v>0</v>
      </c>
      <c r="AZ1114" s="17">
        <v>0</v>
      </c>
      <c r="BA1114" s="17">
        <v>0</v>
      </c>
      <c r="BB1114" s="17">
        <v>0</v>
      </c>
      <c r="BC1114" s="44">
        <f t="shared" ref="BC1114" si="1476">SUM(I1114:BB1114)</f>
        <v>741</v>
      </c>
      <c r="BD1114" s="47">
        <f t="shared" ref="BD1114" si="1477">SUM(I1115:BB1115)</f>
        <v>741</v>
      </c>
      <c r="BE1114" s="50">
        <f t="shared" ref="BE1114" si="1478">SUM(I1116:BB1116)</f>
        <v>741</v>
      </c>
      <c r="BF1114" s="50">
        <f t="shared" ref="BF1114" si="1479">BE1114-BC1114</f>
        <v>0</v>
      </c>
      <c r="BG1114" s="53">
        <v>0.86680000000000001</v>
      </c>
      <c r="BH1114" s="56" t="s">
        <v>83</v>
      </c>
    </row>
    <row r="1115" spans="1:60" ht="16.2" x14ac:dyDescent="0.25">
      <c r="A1115" s="41" t="s">
        <v>77</v>
      </c>
      <c r="B1115" s="42" t="s">
        <v>6695</v>
      </c>
      <c r="C1115" s="41" t="s">
        <v>79</v>
      </c>
      <c r="D1115" s="41" t="s">
        <v>6530</v>
      </c>
      <c r="E1115" s="41" t="s">
        <v>6529</v>
      </c>
      <c r="F1115" s="41" t="s">
        <v>137</v>
      </c>
      <c r="G1115" s="43">
        <v>44314</v>
      </c>
      <c r="H1115" s="18" t="s">
        <v>89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2</v>
      </c>
      <c r="O1115" s="18">
        <v>0</v>
      </c>
      <c r="P1115" s="18">
        <v>21</v>
      </c>
      <c r="Q1115" s="18">
        <v>58</v>
      </c>
      <c r="R1115" s="18">
        <v>0</v>
      </c>
      <c r="S1115" s="18">
        <v>118</v>
      </c>
      <c r="T1115" s="18">
        <v>118</v>
      </c>
      <c r="U1115" s="18">
        <v>0</v>
      </c>
      <c r="V1115" s="18">
        <v>0</v>
      </c>
      <c r="W1115" s="18">
        <v>137</v>
      </c>
      <c r="X1115" s="18">
        <v>105</v>
      </c>
      <c r="Y1115" s="18">
        <v>0</v>
      </c>
      <c r="Z1115" s="18">
        <v>0</v>
      </c>
      <c r="AA1115" s="18">
        <v>69</v>
      </c>
      <c r="AB1115" s="18">
        <v>33</v>
      </c>
      <c r="AC1115" s="18">
        <v>0</v>
      </c>
      <c r="AD1115" s="18">
        <v>0</v>
      </c>
      <c r="AE1115" s="18">
        <v>40</v>
      </c>
      <c r="AF1115" s="18">
        <v>18</v>
      </c>
      <c r="AG1115" s="18">
        <v>0</v>
      </c>
      <c r="AH1115" s="18">
        <v>0</v>
      </c>
      <c r="AI1115" s="18">
        <v>22</v>
      </c>
      <c r="AJ1115" s="18">
        <v>0</v>
      </c>
      <c r="AK1115" s="18">
        <v>0</v>
      </c>
      <c r="AL1115" s="18">
        <v>0</v>
      </c>
      <c r="AM1115" s="18">
        <v>0</v>
      </c>
      <c r="AN1115" s="18">
        <v>0</v>
      </c>
      <c r="AO1115" s="18">
        <v>0</v>
      </c>
      <c r="AP1115" s="18">
        <v>0</v>
      </c>
      <c r="AQ1115" s="18">
        <v>0</v>
      </c>
      <c r="AR1115" s="18">
        <v>0</v>
      </c>
      <c r="AS1115" s="18">
        <v>0</v>
      </c>
      <c r="AT1115" s="18">
        <v>0</v>
      </c>
      <c r="AU1115" s="18">
        <v>0</v>
      </c>
      <c r="AV1115" s="18">
        <v>0</v>
      </c>
      <c r="AW1115" s="18">
        <v>0</v>
      </c>
      <c r="AX1115" s="18">
        <v>0</v>
      </c>
      <c r="AY1115" s="18">
        <v>0</v>
      </c>
      <c r="AZ1115" s="18">
        <v>0</v>
      </c>
      <c r="BA1115" s="18">
        <v>0</v>
      </c>
      <c r="BB1115" s="18">
        <v>0</v>
      </c>
      <c r="BC1115" s="45"/>
      <c r="BD1115" s="48"/>
      <c r="BE1115" s="51"/>
      <c r="BF1115" s="51"/>
      <c r="BG1115" s="54"/>
      <c r="BH1115" s="56" t="s">
        <v>83</v>
      </c>
    </row>
    <row r="1116" spans="1:60" ht="16.2" x14ac:dyDescent="0.25">
      <c r="A1116" s="41" t="s">
        <v>77</v>
      </c>
      <c r="B1116" s="42" t="s">
        <v>6695</v>
      </c>
      <c r="C1116" s="41" t="s">
        <v>79</v>
      </c>
      <c r="D1116" s="41" t="s">
        <v>6530</v>
      </c>
      <c r="E1116" s="41" t="s">
        <v>6529</v>
      </c>
      <c r="F1116" s="41" t="s">
        <v>137</v>
      </c>
      <c r="G1116" s="43">
        <v>44314</v>
      </c>
      <c r="H1116" s="19" t="s">
        <v>96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19">
        <v>2</v>
      </c>
      <c r="O1116" s="19">
        <v>0</v>
      </c>
      <c r="P1116" s="19">
        <v>21</v>
      </c>
      <c r="Q1116" s="19">
        <v>58</v>
      </c>
      <c r="R1116" s="19">
        <v>0</v>
      </c>
      <c r="S1116" s="19">
        <v>118</v>
      </c>
      <c r="T1116" s="19">
        <v>118</v>
      </c>
      <c r="U1116" s="19">
        <v>0</v>
      </c>
      <c r="V1116" s="19">
        <v>0</v>
      </c>
      <c r="W1116" s="19">
        <v>137</v>
      </c>
      <c r="X1116" s="19">
        <v>105</v>
      </c>
      <c r="Y1116" s="19">
        <v>0</v>
      </c>
      <c r="Z1116" s="19">
        <v>0</v>
      </c>
      <c r="AA1116" s="19">
        <v>69</v>
      </c>
      <c r="AB1116" s="19">
        <v>33</v>
      </c>
      <c r="AC1116" s="19">
        <v>0</v>
      </c>
      <c r="AD1116" s="19">
        <v>0</v>
      </c>
      <c r="AE1116" s="19">
        <v>40</v>
      </c>
      <c r="AF1116" s="19">
        <v>18</v>
      </c>
      <c r="AG1116" s="19">
        <v>0</v>
      </c>
      <c r="AH1116" s="19">
        <v>0</v>
      </c>
      <c r="AI1116" s="19">
        <v>22</v>
      </c>
      <c r="AJ1116" s="19">
        <v>0</v>
      </c>
      <c r="AK1116" s="19">
        <v>0</v>
      </c>
      <c r="AL1116" s="19">
        <v>0</v>
      </c>
      <c r="AM1116" s="19">
        <v>0</v>
      </c>
      <c r="AN1116" s="19">
        <v>0</v>
      </c>
      <c r="AO1116" s="19">
        <v>0</v>
      </c>
      <c r="AP1116" s="19">
        <v>0</v>
      </c>
      <c r="AQ1116" s="19">
        <v>0</v>
      </c>
      <c r="AR1116" s="19">
        <v>0</v>
      </c>
      <c r="AS1116" s="19">
        <v>0</v>
      </c>
      <c r="AT1116" s="19">
        <v>0</v>
      </c>
      <c r="AU1116" s="19">
        <v>0</v>
      </c>
      <c r="AV1116" s="19">
        <v>0</v>
      </c>
      <c r="AW1116" s="19">
        <v>0</v>
      </c>
      <c r="AX1116" s="19">
        <v>0</v>
      </c>
      <c r="AY1116" s="19">
        <v>0</v>
      </c>
      <c r="AZ1116" s="19">
        <v>0</v>
      </c>
      <c r="BA1116" s="19">
        <v>0</v>
      </c>
      <c r="BB1116" s="19">
        <v>0</v>
      </c>
      <c r="BC1116" s="46"/>
      <c r="BD1116" s="49"/>
      <c r="BE1116" s="52"/>
      <c r="BF1116" s="52"/>
      <c r="BG1116" s="55"/>
      <c r="BH1116" s="56" t="s">
        <v>83</v>
      </c>
    </row>
    <row r="1117" spans="1:60" ht="16.2" x14ac:dyDescent="0.25">
      <c r="A1117" s="41" t="s">
        <v>77</v>
      </c>
      <c r="B1117" s="42" t="s">
        <v>6694</v>
      </c>
      <c r="C1117" s="41" t="s">
        <v>79</v>
      </c>
      <c r="D1117" s="41" t="s">
        <v>1217</v>
      </c>
      <c r="E1117" s="41" t="s">
        <v>1218</v>
      </c>
      <c r="F1117" s="41" t="s">
        <v>77</v>
      </c>
      <c r="G1117" s="43">
        <v>44310</v>
      </c>
      <c r="H1117" s="17" t="s">
        <v>82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90</v>
      </c>
      <c r="R1117" s="17">
        <v>0</v>
      </c>
      <c r="S1117" s="17">
        <v>80</v>
      </c>
      <c r="T1117" s="17">
        <v>130</v>
      </c>
      <c r="U1117" s="17">
        <v>0</v>
      </c>
      <c r="V1117" s="17">
        <v>0</v>
      </c>
      <c r="W1117" s="17">
        <v>120</v>
      </c>
      <c r="X1117" s="17">
        <v>120</v>
      </c>
      <c r="Y1117" s="17">
        <v>0</v>
      </c>
      <c r="Z1117" s="17">
        <v>0</v>
      </c>
      <c r="AA1117" s="17">
        <v>90</v>
      </c>
      <c r="AB1117" s="17">
        <v>40</v>
      </c>
      <c r="AC1117" s="17">
        <v>0</v>
      </c>
      <c r="AD1117" s="17">
        <v>0</v>
      </c>
      <c r="AE1117" s="17">
        <v>20</v>
      </c>
      <c r="AF1117" s="17">
        <v>30</v>
      </c>
      <c r="AG1117" s="17">
        <v>0</v>
      </c>
      <c r="AH1117" s="17">
        <v>0</v>
      </c>
      <c r="AI1117" s="17">
        <v>0</v>
      </c>
      <c r="AJ1117" s="17">
        <v>0</v>
      </c>
      <c r="AK1117" s="17">
        <v>0</v>
      </c>
      <c r="AL1117" s="17">
        <v>0</v>
      </c>
      <c r="AM1117" s="17">
        <v>0</v>
      </c>
      <c r="AN1117" s="17">
        <v>0</v>
      </c>
      <c r="AO1117" s="17">
        <v>0</v>
      </c>
      <c r="AP1117" s="17">
        <v>0</v>
      </c>
      <c r="AQ1117" s="17">
        <v>0</v>
      </c>
      <c r="AR1117" s="17">
        <v>0</v>
      </c>
      <c r="AS1117" s="17">
        <v>0</v>
      </c>
      <c r="AT1117" s="17">
        <v>0</v>
      </c>
      <c r="AU1117" s="17">
        <v>0</v>
      </c>
      <c r="AV1117" s="17">
        <v>0</v>
      </c>
      <c r="AW1117" s="17">
        <v>0</v>
      </c>
      <c r="AX1117" s="17">
        <v>0</v>
      </c>
      <c r="AY1117" s="17">
        <v>0</v>
      </c>
      <c r="AZ1117" s="17">
        <v>0</v>
      </c>
      <c r="BA1117" s="17">
        <v>0</v>
      </c>
      <c r="BB1117" s="17">
        <v>0</v>
      </c>
      <c r="BC1117" s="44">
        <f t="shared" ref="BC1117" si="1480">SUM(I1117:BB1117)</f>
        <v>720</v>
      </c>
      <c r="BD1117" s="47">
        <f t="shared" ref="BD1117" si="1481">SUM(I1118:BB1118)</f>
        <v>720</v>
      </c>
      <c r="BE1117" s="50">
        <f t="shared" ref="BE1117" si="1482">SUM(I1119:BB1119)</f>
        <v>720</v>
      </c>
      <c r="BF1117" s="50">
        <f t="shared" ref="BF1117" si="1483">BE1117-BC1117</f>
        <v>0</v>
      </c>
      <c r="BG1117" s="53">
        <v>0.87870000000000004</v>
      </c>
      <c r="BH1117" s="56" t="s">
        <v>83</v>
      </c>
    </row>
    <row r="1118" spans="1:60" ht="16.2" x14ac:dyDescent="0.25">
      <c r="A1118" s="41" t="s">
        <v>77</v>
      </c>
      <c r="B1118" s="42" t="s">
        <v>6694</v>
      </c>
      <c r="C1118" s="41" t="s">
        <v>79</v>
      </c>
      <c r="D1118" s="41" t="s">
        <v>1217</v>
      </c>
      <c r="E1118" s="41" t="s">
        <v>1218</v>
      </c>
      <c r="F1118" s="41" t="s">
        <v>77</v>
      </c>
      <c r="G1118" s="43">
        <v>44310</v>
      </c>
      <c r="H1118" s="18" t="s">
        <v>89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90</v>
      </c>
      <c r="R1118" s="18">
        <v>0</v>
      </c>
      <c r="S1118" s="18">
        <v>80</v>
      </c>
      <c r="T1118" s="18">
        <v>130</v>
      </c>
      <c r="U1118" s="18">
        <v>0</v>
      </c>
      <c r="V1118" s="18">
        <v>0</v>
      </c>
      <c r="W1118" s="18">
        <v>120</v>
      </c>
      <c r="X1118" s="18">
        <v>120</v>
      </c>
      <c r="Y1118" s="18">
        <v>0</v>
      </c>
      <c r="Z1118" s="18">
        <v>0</v>
      </c>
      <c r="AA1118" s="18">
        <v>90</v>
      </c>
      <c r="AB1118" s="18">
        <v>40</v>
      </c>
      <c r="AC1118" s="18">
        <v>0</v>
      </c>
      <c r="AD1118" s="18">
        <v>0</v>
      </c>
      <c r="AE1118" s="18">
        <v>20</v>
      </c>
      <c r="AF1118" s="18">
        <v>30</v>
      </c>
      <c r="AG1118" s="18">
        <v>0</v>
      </c>
      <c r="AH1118" s="18">
        <v>0</v>
      </c>
      <c r="AI1118" s="18">
        <v>0</v>
      </c>
      <c r="AJ1118" s="18">
        <v>0</v>
      </c>
      <c r="AK1118" s="18">
        <v>0</v>
      </c>
      <c r="AL1118" s="18">
        <v>0</v>
      </c>
      <c r="AM1118" s="18">
        <v>0</v>
      </c>
      <c r="AN1118" s="18">
        <v>0</v>
      </c>
      <c r="AO1118" s="18">
        <v>0</v>
      </c>
      <c r="AP1118" s="18">
        <v>0</v>
      </c>
      <c r="AQ1118" s="18">
        <v>0</v>
      </c>
      <c r="AR1118" s="18">
        <v>0</v>
      </c>
      <c r="AS1118" s="18">
        <v>0</v>
      </c>
      <c r="AT1118" s="18">
        <v>0</v>
      </c>
      <c r="AU1118" s="18">
        <v>0</v>
      </c>
      <c r="AV1118" s="18">
        <v>0</v>
      </c>
      <c r="AW1118" s="18">
        <v>0</v>
      </c>
      <c r="AX1118" s="18">
        <v>0</v>
      </c>
      <c r="AY1118" s="18">
        <v>0</v>
      </c>
      <c r="AZ1118" s="18">
        <v>0</v>
      </c>
      <c r="BA1118" s="18">
        <v>0</v>
      </c>
      <c r="BB1118" s="18">
        <v>0</v>
      </c>
      <c r="BC1118" s="45"/>
      <c r="BD1118" s="48"/>
      <c r="BE1118" s="51"/>
      <c r="BF1118" s="51"/>
      <c r="BG1118" s="54"/>
      <c r="BH1118" s="56" t="s">
        <v>83</v>
      </c>
    </row>
    <row r="1119" spans="1:60" ht="16.2" x14ac:dyDescent="0.25">
      <c r="A1119" s="41" t="s">
        <v>77</v>
      </c>
      <c r="B1119" s="42" t="s">
        <v>6694</v>
      </c>
      <c r="C1119" s="41" t="s">
        <v>79</v>
      </c>
      <c r="D1119" s="41" t="s">
        <v>1217</v>
      </c>
      <c r="E1119" s="41" t="s">
        <v>1218</v>
      </c>
      <c r="F1119" s="41" t="s">
        <v>77</v>
      </c>
      <c r="G1119" s="43">
        <v>44310</v>
      </c>
      <c r="H1119" s="19" t="s">
        <v>96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90</v>
      </c>
      <c r="R1119" s="19">
        <v>0</v>
      </c>
      <c r="S1119" s="19">
        <v>80</v>
      </c>
      <c r="T1119" s="19">
        <v>130</v>
      </c>
      <c r="U1119" s="19">
        <v>0</v>
      </c>
      <c r="V1119" s="19">
        <v>0</v>
      </c>
      <c r="W1119" s="19">
        <v>120</v>
      </c>
      <c r="X1119" s="19">
        <v>120</v>
      </c>
      <c r="Y1119" s="19">
        <v>0</v>
      </c>
      <c r="Z1119" s="19">
        <v>0</v>
      </c>
      <c r="AA1119" s="19">
        <v>90</v>
      </c>
      <c r="AB1119" s="19">
        <v>40</v>
      </c>
      <c r="AC1119" s="19">
        <v>0</v>
      </c>
      <c r="AD1119" s="19">
        <v>0</v>
      </c>
      <c r="AE1119" s="19">
        <v>20</v>
      </c>
      <c r="AF1119" s="19">
        <v>30</v>
      </c>
      <c r="AG1119" s="19">
        <v>0</v>
      </c>
      <c r="AH1119" s="19">
        <v>0</v>
      </c>
      <c r="AI1119" s="19">
        <v>0</v>
      </c>
      <c r="AJ1119" s="19">
        <v>0</v>
      </c>
      <c r="AK1119" s="19">
        <v>0</v>
      </c>
      <c r="AL1119" s="19">
        <v>0</v>
      </c>
      <c r="AM1119" s="19">
        <v>0</v>
      </c>
      <c r="AN1119" s="19">
        <v>0</v>
      </c>
      <c r="AO1119" s="19">
        <v>0</v>
      </c>
      <c r="AP1119" s="19">
        <v>0</v>
      </c>
      <c r="AQ1119" s="19">
        <v>0</v>
      </c>
      <c r="AR1119" s="19">
        <v>0</v>
      </c>
      <c r="AS1119" s="19">
        <v>0</v>
      </c>
      <c r="AT1119" s="19">
        <v>0</v>
      </c>
      <c r="AU1119" s="19">
        <v>0</v>
      </c>
      <c r="AV1119" s="19">
        <v>0</v>
      </c>
      <c r="AW1119" s="19">
        <v>0</v>
      </c>
      <c r="AX1119" s="19">
        <v>0</v>
      </c>
      <c r="AY1119" s="19">
        <v>0</v>
      </c>
      <c r="AZ1119" s="19">
        <v>0</v>
      </c>
      <c r="BA1119" s="19">
        <v>0</v>
      </c>
      <c r="BB1119" s="19">
        <v>0</v>
      </c>
      <c r="BC1119" s="46"/>
      <c r="BD1119" s="49"/>
      <c r="BE1119" s="52"/>
      <c r="BF1119" s="52"/>
      <c r="BG1119" s="55"/>
      <c r="BH1119" s="56" t="s">
        <v>83</v>
      </c>
    </row>
    <row r="1120" spans="1:60" ht="16.2" x14ac:dyDescent="0.25">
      <c r="A1120" s="41" t="s">
        <v>77</v>
      </c>
      <c r="B1120" s="42" t="s">
        <v>6693</v>
      </c>
      <c r="C1120" s="41" t="s">
        <v>79</v>
      </c>
      <c r="D1120" s="41" t="s">
        <v>2519</v>
      </c>
      <c r="E1120" s="41" t="s">
        <v>6533</v>
      </c>
      <c r="F1120" s="41" t="s">
        <v>137</v>
      </c>
      <c r="G1120" s="43">
        <v>44303</v>
      </c>
      <c r="H1120" s="17" t="s">
        <v>82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82</v>
      </c>
      <c r="O1120" s="17">
        <v>0</v>
      </c>
      <c r="P1120" s="17">
        <v>107</v>
      </c>
      <c r="Q1120" s="17">
        <v>152</v>
      </c>
      <c r="R1120" s="17">
        <v>0</v>
      </c>
      <c r="S1120" s="17">
        <v>161</v>
      </c>
      <c r="T1120" s="17">
        <v>106</v>
      </c>
      <c r="U1120" s="17">
        <v>0</v>
      </c>
      <c r="V1120" s="17">
        <v>0</v>
      </c>
      <c r="W1120" s="17">
        <v>79</v>
      </c>
      <c r="X1120" s="17">
        <v>29</v>
      </c>
      <c r="Y1120" s="17">
        <v>0</v>
      </c>
      <c r="Z1120" s="17">
        <v>0</v>
      </c>
      <c r="AA1120" s="17">
        <v>2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  <c r="AI1120" s="17">
        <v>0</v>
      </c>
      <c r="AJ1120" s="17">
        <v>0</v>
      </c>
      <c r="AK1120" s="17">
        <v>0</v>
      </c>
      <c r="AL1120" s="17">
        <v>0</v>
      </c>
      <c r="AM1120" s="17">
        <v>0</v>
      </c>
      <c r="AN1120" s="17">
        <v>0</v>
      </c>
      <c r="AO1120" s="17">
        <v>0</v>
      </c>
      <c r="AP1120" s="17">
        <v>0</v>
      </c>
      <c r="AQ1120" s="17">
        <v>0</v>
      </c>
      <c r="AR1120" s="17">
        <v>0</v>
      </c>
      <c r="AS1120" s="17">
        <v>0</v>
      </c>
      <c r="AT1120" s="17">
        <v>0</v>
      </c>
      <c r="AU1120" s="17">
        <v>0</v>
      </c>
      <c r="AV1120" s="17">
        <v>0</v>
      </c>
      <c r="AW1120" s="17">
        <v>0</v>
      </c>
      <c r="AX1120" s="17">
        <v>0</v>
      </c>
      <c r="AY1120" s="17">
        <v>0</v>
      </c>
      <c r="AZ1120" s="17">
        <v>0</v>
      </c>
      <c r="BA1120" s="17">
        <v>0</v>
      </c>
      <c r="BB1120" s="17">
        <v>0</v>
      </c>
      <c r="BC1120" s="44">
        <f t="shared" ref="BC1120" si="1484">SUM(I1120:BB1120)</f>
        <v>718</v>
      </c>
      <c r="BD1120" s="47">
        <f t="shared" ref="BD1120" si="1485">SUM(I1121:BB1121)</f>
        <v>718</v>
      </c>
      <c r="BE1120" s="50">
        <f t="shared" ref="BE1120" si="1486">SUM(I1122:BB1122)</f>
        <v>718</v>
      </c>
      <c r="BF1120" s="50">
        <f t="shared" ref="BF1120" si="1487">BE1120-BC1120</f>
        <v>0</v>
      </c>
      <c r="BG1120" s="53">
        <v>0.84290000000000009</v>
      </c>
      <c r="BH1120" s="56" t="s">
        <v>83</v>
      </c>
    </row>
    <row r="1121" spans="1:60" ht="16.2" x14ac:dyDescent="0.25">
      <c r="A1121" s="41" t="s">
        <v>77</v>
      </c>
      <c r="B1121" s="42" t="s">
        <v>6693</v>
      </c>
      <c r="C1121" s="41" t="s">
        <v>79</v>
      </c>
      <c r="D1121" s="41" t="s">
        <v>2519</v>
      </c>
      <c r="E1121" s="41" t="s">
        <v>6533</v>
      </c>
      <c r="F1121" s="41" t="s">
        <v>137</v>
      </c>
      <c r="G1121" s="43">
        <v>44303</v>
      </c>
      <c r="H1121" s="18" t="s">
        <v>89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82</v>
      </c>
      <c r="O1121" s="18">
        <v>0</v>
      </c>
      <c r="P1121" s="18">
        <v>107</v>
      </c>
      <c r="Q1121" s="18">
        <v>152</v>
      </c>
      <c r="R1121" s="18">
        <v>0</v>
      </c>
      <c r="S1121" s="18">
        <v>161</v>
      </c>
      <c r="T1121" s="18">
        <v>106</v>
      </c>
      <c r="U1121" s="18">
        <v>0</v>
      </c>
      <c r="V1121" s="18">
        <v>0</v>
      </c>
      <c r="W1121" s="18">
        <v>79</v>
      </c>
      <c r="X1121" s="18">
        <v>29</v>
      </c>
      <c r="Y1121" s="18">
        <v>0</v>
      </c>
      <c r="Z1121" s="18">
        <v>0</v>
      </c>
      <c r="AA1121" s="18">
        <v>2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0</v>
      </c>
      <c r="AH1121" s="18">
        <v>0</v>
      </c>
      <c r="AI1121" s="18">
        <v>0</v>
      </c>
      <c r="AJ1121" s="18">
        <v>0</v>
      </c>
      <c r="AK1121" s="18">
        <v>0</v>
      </c>
      <c r="AL1121" s="18">
        <v>0</v>
      </c>
      <c r="AM1121" s="18">
        <v>0</v>
      </c>
      <c r="AN1121" s="18">
        <v>0</v>
      </c>
      <c r="AO1121" s="18">
        <v>0</v>
      </c>
      <c r="AP1121" s="18">
        <v>0</v>
      </c>
      <c r="AQ1121" s="18">
        <v>0</v>
      </c>
      <c r="AR1121" s="18">
        <v>0</v>
      </c>
      <c r="AS1121" s="18">
        <v>0</v>
      </c>
      <c r="AT1121" s="18">
        <v>0</v>
      </c>
      <c r="AU1121" s="18">
        <v>0</v>
      </c>
      <c r="AV1121" s="18">
        <v>0</v>
      </c>
      <c r="AW1121" s="18">
        <v>0</v>
      </c>
      <c r="AX1121" s="18">
        <v>0</v>
      </c>
      <c r="AY1121" s="18">
        <v>0</v>
      </c>
      <c r="AZ1121" s="18">
        <v>0</v>
      </c>
      <c r="BA1121" s="18">
        <v>0</v>
      </c>
      <c r="BB1121" s="18">
        <v>0</v>
      </c>
      <c r="BC1121" s="45"/>
      <c r="BD1121" s="48"/>
      <c r="BE1121" s="51"/>
      <c r="BF1121" s="51"/>
      <c r="BG1121" s="54"/>
      <c r="BH1121" s="56" t="s">
        <v>83</v>
      </c>
    </row>
    <row r="1122" spans="1:60" ht="16.2" x14ac:dyDescent="0.25">
      <c r="A1122" s="41" t="s">
        <v>77</v>
      </c>
      <c r="B1122" s="42" t="s">
        <v>6693</v>
      </c>
      <c r="C1122" s="41" t="s">
        <v>79</v>
      </c>
      <c r="D1122" s="41" t="s">
        <v>2519</v>
      </c>
      <c r="E1122" s="41" t="s">
        <v>6533</v>
      </c>
      <c r="F1122" s="41" t="s">
        <v>137</v>
      </c>
      <c r="G1122" s="43">
        <v>44303</v>
      </c>
      <c r="H1122" s="19" t="s">
        <v>96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19">
        <v>82</v>
      </c>
      <c r="O1122" s="19">
        <v>0</v>
      </c>
      <c r="P1122" s="19">
        <v>107</v>
      </c>
      <c r="Q1122" s="19">
        <v>152</v>
      </c>
      <c r="R1122" s="19">
        <v>0</v>
      </c>
      <c r="S1122" s="19">
        <v>161</v>
      </c>
      <c r="T1122" s="19">
        <v>106</v>
      </c>
      <c r="U1122" s="19">
        <v>0</v>
      </c>
      <c r="V1122" s="19">
        <v>0</v>
      </c>
      <c r="W1122" s="19">
        <v>79</v>
      </c>
      <c r="X1122" s="19">
        <v>29</v>
      </c>
      <c r="Y1122" s="19">
        <v>0</v>
      </c>
      <c r="Z1122" s="19">
        <v>0</v>
      </c>
      <c r="AA1122" s="19">
        <v>2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19">
        <v>0</v>
      </c>
      <c r="AK1122" s="19">
        <v>0</v>
      </c>
      <c r="AL1122" s="19">
        <v>0</v>
      </c>
      <c r="AM1122" s="19">
        <v>0</v>
      </c>
      <c r="AN1122" s="19">
        <v>0</v>
      </c>
      <c r="AO1122" s="19">
        <v>0</v>
      </c>
      <c r="AP1122" s="19">
        <v>0</v>
      </c>
      <c r="AQ1122" s="19">
        <v>0</v>
      </c>
      <c r="AR1122" s="19">
        <v>0</v>
      </c>
      <c r="AS1122" s="19">
        <v>0</v>
      </c>
      <c r="AT1122" s="19">
        <v>0</v>
      </c>
      <c r="AU1122" s="19">
        <v>0</v>
      </c>
      <c r="AV1122" s="19">
        <v>0</v>
      </c>
      <c r="AW1122" s="19">
        <v>0</v>
      </c>
      <c r="AX1122" s="19">
        <v>0</v>
      </c>
      <c r="AY1122" s="19">
        <v>0</v>
      </c>
      <c r="AZ1122" s="19">
        <v>0</v>
      </c>
      <c r="BA1122" s="19">
        <v>0</v>
      </c>
      <c r="BB1122" s="19">
        <v>0</v>
      </c>
      <c r="BC1122" s="46"/>
      <c r="BD1122" s="49"/>
      <c r="BE1122" s="52"/>
      <c r="BF1122" s="52"/>
      <c r="BG1122" s="55"/>
      <c r="BH1122" s="56" t="s">
        <v>83</v>
      </c>
    </row>
    <row r="1123" spans="1:60" ht="16.2" x14ac:dyDescent="0.25">
      <c r="A1123" s="41" t="s">
        <v>77</v>
      </c>
      <c r="B1123" s="42" t="s">
        <v>6692</v>
      </c>
      <c r="C1123" s="41" t="s">
        <v>79</v>
      </c>
      <c r="D1123" s="41" t="s">
        <v>121</v>
      </c>
      <c r="E1123" s="41" t="s">
        <v>208</v>
      </c>
      <c r="F1123" s="41" t="s">
        <v>77</v>
      </c>
      <c r="G1123" s="43">
        <v>44310</v>
      </c>
      <c r="H1123" s="17" t="s">
        <v>82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34</v>
      </c>
      <c r="O1123" s="17">
        <v>0</v>
      </c>
      <c r="P1123" s="17">
        <v>92</v>
      </c>
      <c r="Q1123" s="17">
        <v>63</v>
      </c>
      <c r="R1123" s="17">
        <v>0</v>
      </c>
      <c r="S1123" s="17">
        <v>67</v>
      </c>
      <c r="T1123" s="17">
        <v>91</v>
      </c>
      <c r="U1123" s="17">
        <v>0</v>
      </c>
      <c r="V1123" s="17">
        <v>0</v>
      </c>
      <c r="W1123" s="17">
        <v>82</v>
      </c>
      <c r="X1123" s="17">
        <v>82</v>
      </c>
      <c r="Y1123" s="17">
        <v>0</v>
      </c>
      <c r="Z1123" s="17">
        <v>0</v>
      </c>
      <c r="AA1123" s="17">
        <v>59</v>
      </c>
      <c r="AB1123" s="17">
        <v>54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  <c r="AI1123" s="17">
        <v>16</v>
      </c>
      <c r="AJ1123" s="17">
        <v>23</v>
      </c>
      <c r="AK1123" s="17">
        <v>0</v>
      </c>
      <c r="AL1123" s="17">
        <v>0</v>
      </c>
      <c r="AM1123" s="17">
        <v>0</v>
      </c>
      <c r="AN1123" s="17">
        <v>0</v>
      </c>
      <c r="AO1123" s="17">
        <v>0</v>
      </c>
      <c r="AP1123" s="17">
        <v>0</v>
      </c>
      <c r="AQ1123" s="17">
        <v>0</v>
      </c>
      <c r="AR1123" s="17">
        <v>0</v>
      </c>
      <c r="AS1123" s="17">
        <v>0</v>
      </c>
      <c r="AT1123" s="17">
        <v>0</v>
      </c>
      <c r="AU1123" s="17">
        <v>0</v>
      </c>
      <c r="AV1123" s="17">
        <v>0</v>
      </c>
      <c r="AW1123" s="17">
        <v>0</v>
      </c>
      <c r="AX1123" s="17">
        <v>0</v>
      </c>
      <c r="AY1123" s="17">
        <v>0</v>
      </c>
      <c r="AZ1123" s="17">
        <v>0</v>
      </c>
      <c r="BA1123" s="17">
        <v>0</v>
      </c>
      <c r="BB1123" s="17">
        <v>0</v>
      </c>
      <c r="BC1123" s="44">
        <f t="shared" ref="BC1123" si="1488">SUM(I1123:BB1123)</f>
        <v>663</v>
      </c>
      <c r="BD1123" s="47">
        <f t="shared" ref="BD1123" si="1489">SUM(I1124:BB1124)</f>
        <v>0</v>
      </c>
      <c r="BE1123" s="50">
        <f t="shared" ref="BE1123" si="1490">SUM(I1125:BB1125)</f>
        <v>0</v>
      </c>
      <c r="BF1123" s="50">
        <f t="shared" ref="BF1123" si="1491">BE1123-BC1123</f>
        <v>-663</v>
      </c>
      <c r="BG1123" s="53">
        <v>0.83790000000000009</v>
      </c>
      <c r="BH1123" s="56" t="s">
        <v>83</v>
      </c>
    </row>
    <row r="1124" spans="1:60" ht="16.2" x14ac:dyDescent="0.25">
      <c r="A1124" s="41" t="s">
        <v>77</v>
      </c>
      <c r="B1124" s="42" t="s">
        <v>6692</v>
      </c>
      <c r="C1124" s="41" t="s">
        <v>79</v>
      </c>
      <c r="D1124" s="41" t="s">
        <v>121</v>
      </c>
      <c r="E1124" s="41" t="s">
        <v>208</v>
      </c>
      <c r="F1124" s="41" t="s">
        <v>77</v>
      </c>
      <c r="G1124" s="43">
        <v>44310</v>
      </c>
      <c r="H1124" s="18" t="s">
        <v>89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  <c r="AI1124" s="18">
        <v>0</v>
      </c>
      <c r="AJ1124" s="18">
        <v>0</v>
      </c>
      <c r="AK1124" s="18">
        <v>0</v>
      </c>
      <c r="AL1124" s="18">
        <v>0</v>
      </c>
      <c r="AM1124" s="18">
        <v>0</v>
      </c>
      <c r="AN1124" s="18">
        <v>0</v>
      </c>
      <c r="AO1124" s="18">
        <v>0</v>
      </c>
      <c r="AP1124" s="18">
        <v>0</v>
      </c>
      <c r="AQ1124" s="18">
        <v>0</v>
      </c>
      <c r="AR1124" s="18">
        <v>0</v>
      </c>
      <c r="AS1124" s="18">
        <v>0</v>
      </c>
      <c r="AT1124" s="18">
        <v>0</v>
      </c>
      <c r="AU1124" s="18">
        <v>0</v>
      </c>
      <c r="AV1124" s="18">
        <v>0</v>
      </c>
      <c r="AW1124" s="18">
        <v>0</v>
      </c>
      <c r="AX1124" s="18">
        <v>0</v>
      </c>
      <c r="AY1124" s="18">
        <v>0</v>
      </c>
      <c r="AZ1124" s="18">
        <v>0</v>
      </c>
      <c r="BA1124" s="18">
        <v>0</v>
      </c>
      <c r="BB1124" s="18">
        <v>0</v>
      </c>
      <c r="BC1124" s="45"/>
      <c r="BD1124" s="48"/>
      <c r="BE1124" s="51"/>
      <c r="BF1124" s="51"/>
      <c r="BG1124" s="54"/>
      <c r="BH1124" s="56" t="s">
        <v>83</v>
      </c>
    </row>
    <row r="1125" spans="1:60" ht="16.2" x14ac:dyDescent="0.25">
      <c r="A1125" s="41" t="s">
        <v>77</v>
      </c>
      <c r="B1125" s="42" t="s">
        <v>6692</v>
      </c>
      <c r="C1125" s="41" t="s">
        <v>79</v>
      </c>
      <c r="D1125" s="41" t="s">
        <v>121</v>
      </c>
      <c r="E1125" s="41" t="s">
        <v>208</v>
      </c>
      <c r="F1125" s="41" t="s">
        <v>77</v>
      </c>
      <c r="G1125" s="43">
        <v>44310</v>
      </c>
      <c r="H1125" s="19" t="s">
        <v>96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19">
        <v>0</v>
      </c>
      <c r="AK1125" s="19">
        <v>0</v>
      </c>
      <c r="AL1125" s="19">
        <v>0</v>
      </c>
      <c r="AM1125" s="19">
        <v>0</v>
      </c>
      <c r="AN1125" s="19">
        <v>0</v>
      </c>
      <c r="AO1125" s="19">
        <v>0</v>
      </c>
      <c r="AP1125" s="19">
        <v>0</v>
      </c>
      <c r="AQ1125" s="19">
        <v>0</v>
      </c>
      <c r="AR1125" s="19">
        <v>0</v>
      </c>
      <c r="AS1125" s="19">
        <v>0</v>
      </c>
      <c r="AT1125" s="19">
        <v>0</v>
      </c>
      <c r="AU1125" s="19">
        <v>0</v>
      </c>
      <c r="AV1125" s="19">
        <v>0</v>
      </c>
      <c r="AW1125" s="19">
        <v>0</v>
      </c>
      <c r="AX1125" s="19">
        <v>0</v>
      </c>
      <c r="AY1125" s="19">
        <v>0</v>
      </c>
      <c r="AZ1125" s="19">
        <v>0</v>
      </c>
      <c r="BA1125" s="19">
        <v>0</v>
      </c>
      <c r="BB1125" s="19">
        <v>0</v>
      </c>
      <c r="BC1125" s="46"/>
      <c r="BD1125" s="49"/>
      <c r="BE1125" s="52"/>
      <c r="BF1125" s="52"/>
      <c r="BG1125" s="55"/>
      <c r="BH1125" s="56" t="s">
        <v>83</v>
      </c>
    </row>
    <row r="1126" spans="1:60" ht="16.2" x14ac:dyDescent="0.25">
      <c r="A1126" s="41" t="s">
        <v>77</v>
      </c>
      <c r="B1126" s="42" t="s">
        <v>6691</v>
      </c>
      <c r="C1126" s="41" t="s">
        <v>79</v>
      </c>
      <c r="D1126" s="41" t="s">
        <v>2519</v>
      </c>
      <c r="E1126" s="41" t="s">
        <v>6533</v>
      </c>
      <c r="F1126" s="41" t="s">
        <v>137</v>
      </c>
      <c r="G1126" s="43">
        <v>44303</v>
      </c>
      <c r="H1126" s="17" t="s">
        <v>82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115</v>
      </c>
      <c r="O1126" s="17">
        <v>0</v>
      </c>
      <c r="P1126" s="17">
        <v>103</v>
      </c>
      <c r="Q1126" s="17">
        <v>150</v>
      </c>
      <c r="R1126" s="17">
        <v>0</v>
      </c>
      <c r="S1126" s="17">
        <v>136</v>
      </c>
      <c r="T1126" s="17">
        <v>73</v>
      </c>
      <c r="U1126" s="17">
        <v>0</v>
      </c>
      <c r="V1126" s="17">
        <v>0</v>
      </c>
      <c r="W1126" s="17">
        <v>55</v>
      </c>
      <c r="X1126" s="17">
        <v>11</v>
      </c>
      <c r="Y1126" s="17">
        <v>0</v>
      </c>
      <c r="Z1126" s="17">
        <v>0</v>
      </c>
      <c r="AA1126" s="17">
        <v>4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  <c r="AI1126" s="17">
        <v>0</v>
      </c>
      <c r="AJ1126" s="17">
        <v>0</v>
      </c>
      <c r="AK1126" s="17">
        <v>0</v>
      </c>
      <c r="AL1126" s="17">
        <v>0</v>
      </c>
      <c r="AM1126" s="17">
        <v>0</v>
      </c>
      <c r="AN1126" s="17">
        <v>0</v>
      </c>
      <c r="AO1126" s="17">
        <v>0</v>
      </c>
      <c r="AP1126" s="17">
        <v>0</v>
      </c>
      <c r="AQ1126" s="17">
        <v>0</v>
      </c>
      <c r="AR1126" s="17">
        <v>0</v>
      </c>
      <c r="AS1126" s="17">
        <v>0</v>
      </c>
      <c r="AT1126" s="17">
        <v>0</v>
      </c>
      <c r="AU1126" s="17">
        <v>0</v>
      </c>
      <c r="AV1126" s="17">
        <v>0</v>
      </c>
      <c r="AW1126" s="17">
        <v>0</v>
      </c>
      <c r="AX1126" s="17">
        <v>0</v>
      </c>
      <c r="AY1126" s="17">
        <v>0</v>
      </c>
      <c r="AZ1126" s="17">
        <v>0</v>
      </c>
      <c r="BA1126" s="17">
        <v>0</v>
      </c>
      <c r="BB1126" s="17">
        <v>0</v>
      </c>
      <c r="BC1126" s="44">
        <f t="shared" ref="BC1126" si="1492">SUM(I1126:BB1126)</f>
        <v>647</v>
      </c>
      <c r="BD1126" s="47">
        <f t="shared" ref="BD1126" si="1493">SUM(I1127:BB1127)</f>
        <v>647</v>
      </c>
      <c r="BE1126" s="50">
        <f t="shared" ref="BE1126" si="1494">SUM(I1128:BB1128)</f>
        <v>647</v>
      </c>
      <c r="BF1126" s="50">
        <f t="shared" ref="BF1126" si="1495">BE1126-BC1126</f>
        <v>0</v>
      </c>
      <c r="BG1126" s="53">
        <v>0.86199999999999999</v>
      </c>
      <c r="BH1126" s="56" t="s">
        <v>83</v>
      </c>
    </row>
    <row r="1127" spans="1:60" ht="16.2" x14ac:dyDescent="0.25">
      <c r="A1127" s="41" t="s">
        <v>77</v>
      </c>
      <c r="B1127" s="42" t="s">
        <v>6691</v>
      </c>
      <c r="C1127" s="41" t="s">
        <v>79</v>
      </c>
      <c r="D1127" s="41" t="s">
        <v>2519</v>
      </c>
      <c r="E1127" s="41" t="s">
        <v>6533</v>
      </c>
      <c r="F1127" s="41" t="s">
        <v>137</v>
      </c>
      <c r="G1127" s="43">
        <v>44303</v>
      </c>
      <c r="H1127" s="18" t="s">
        <v>89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115</v>
      </c>
      <c r="O1127" s="18">
        <v>0</v>
      </c>
      <c r="P1127" s="18">
        <v>103</v>
      </c>
      <c r="Q1127" s="18">
        <v>150</v>
      </c>
      <c r="R1127" s="18">
        <v>0</v>
      </c>
      <c r="S1127" s="18">
        <v>136</v>
      </c>
      <c r="T1127" s="18">
        <v>73</v>
      </c>
      <c r="U1127" s="18">
        <v>0</v>
      </c>
      <c r="V1127" s="18">
        <v>0</v>
      </c>
      <c r="W1127" s="18">
        <v>55</v>
      </c>
      <c r="X1127" s="18">
        <v>11</v>
      </c>
      <c r="Y1127" s="18">
        <v>0</v>
      </c>
      <c r="Z1127" s="18">
        <v>0</v>
      </c>
      <c r="AA1127" s="18">
        <v>4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0</v>
      </c>
      <c r="AI1127" s="18">
        <v>0</v>
      </c>
      <c r="AJ1127" s="18">
        <v>0</v>
      </c>
      <c r="AK1127" s="18">
        <v>0</v>
      </c>
      <c r="AL1127" s="18">
        <v>0</v>
      </c>
      <c r="AM1127" s="18">
        <v>0</v>
      </c>
      <c r="AN1127" s="18">
        <v>0</v>
      </c>
      <c r="AO1127" s="18">
        <v>0</v>
      </c>
      <c r="AP1127" s="18">
        <v>0</v>
      </c>
      <c r="AQ1127" s="18">
        <v>0</v>
      </c>
      <c r="AR1127" s="18">
        <v>0</v>
      </c>
      <c r="AS1127" s="18">
        <v>0</v>
      </c>
      <c r="AT1127" s="18">
        <v>0</v>
      </c>
      <c r="AU1127" s="18">
        <v>0</v>
      </c>
      <c r="AV1127" s="18">
        <v>0</v>
      </c>
      <c r="AW1127" s="18">
        <v>0</v>
      </c>
      <c r="AX1127" s="18">
        <v>0</v>
      </c>
      <c r="AY1127" s="18">
        <v>0</v>
      </c>
      <c r="AZ1127" s="18">
        <v>0</v>
      </c>
      <c r="BA1127" s="18">
        <v>0</v>
      </c>
      <c r="BB1127" s="18">
        <v>0</v>
      </c>
      <c r="BC1127" s="45"/>
      <c r="BD1127" s="48"/>
      <c r="BE1127" s="51"/>
      <c r="BF1127" s="51"/>
      <c r="BG1127" s="54"/>
      <c r="BH1127" s="56" t="s">
        <v>83</v>
      </c>
    </row>
    <row r="1128" spans="1:60" ht="16.2" x14ac:dyDescent="0.25">
      <c r="A1128" s="41" t="s">
        <v>77</v>
      </c>
      <c r="B1128" s="42" t="s">
        <v>6691</v>
      </c>
      <c r="C1128" s="41" t="s">
        <v>79</v>
      </c>
      <c r="D1128" s="41" t="s">
        <v>2519</v>
      </c>
      <c r="E1128" s="41" t="s">
        <v>6533</v>
      </c>
      <c r="F1128" s="41" t="s">
        <v>137</v>
      </c>
      <c r="G1128" s="43">
        <v>44303</v>
      </c>
      <c r="H1128" s="19" t="s">
        <v>96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19">
        <v>115</v>
      </c>
      <c r="O1128" s="19">
        <v>0</v>
      </c>
      <c r="P1128" s="19">
        <v>103</v>
      </c>
      <c r="Q1128" s="19">
        <v>150</v>
      </c>
      <c r="R1128" s="19">
        <v>0</v>
      </c>
      <c r="S1128" s="19">
        <v>136</v>
      </c>
      <c r="T1128" s="19">
        <v>73</v>
      </c>
      <c r="U1128" s="19">
        <v>0</v>
      </c>
      <c r="V1128" s="19">
        <v>0</v>
      </c>
      <c r="W1128" s="19">
        <v>55</v>
      </c>
      <c r="X1128" s="19">
        <v>11</v>
      </c>
      <c r="Y1128" s="19">
        <v>0</v>
      </c>
      <c r="Z1128" s="19">
        <v>0</v>
      </c>
      <c r="AA1128" s="19">
        <v>4</v>
      </c>
      <c r="AB1128" s="19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19">
        <v>0</v>
      </c>
      <c r="AJ1128" s="19">
        <v>0</v>
      </c>
      <c r="AK1128" s="19">
        <v>0</v>
      </c>
      <c r="AL1128" s="19">
        <v>0</v>
      </c>
      <c r="AM1128" s="19">
        <v>0</v>
      </c>
      <c r="AN1128" s="19">
        <v>0</v>
      </c>
      <c r="AO1128" s="19">
        <v>0</v>
      </c>
      <c r="AP1128" s="19">
        <v>0</v>
      </c>
      <c r="AQ1128" s="19">
        <v>0</v>
      </c>
      <c r="AR1128" s="19">
        <v>0</v>
      </c>
      <c r="AS1128" s="19">
        <v>0</v>
      </c>
      <c r="AT1128" s="19">
        <v>0</v>
      </c>
      <c r="AU1128" s="19">
        <v>0</v>
      </c>
      <c r="AV1128" s="19">
        <v>0</v>
      </c>
      <c r="AW1128" s="19">
        <v>0</v>
      </c>
      <c r="AX1128" s="19">
        <v>0</v>
      </c>
      <c r="AY1128" s="19">
        <v>0</v>
      </c>
      <c r="AZ1128" s="19">
        <v>0</v>
      </c>
      <c r="BA1128" s="19">
        <v>0</v>
      </c>
      <c r="BB1128" s="19">
        <v>0</v>
      </c>
      <c r="BC1128" s="46"/>
      <c r="BD1128" s="49"/>
      <c r="BE1128" s="52"/>
      <c r="BF1128" s="52"/>
      <c r="BG1128" s="55"/>
      <c r="BH1128" s="56" t="s">
        <v>83</v>
      </c>
    </row>
    <row r="1129" spans="1:60" ht="16.2" x14ac:dyDescent="0.25">
      <c r="A1129" s="41" t="s">
        <v>77</v>
      </c>
      <c r="B1129" s="42" t="s">
        <v>6690</v>
      </c>
      <c r="C1129" s="41" t="s">
        <v>79</v>
      </c>
      <c r="D1129" s="41" t="s">
        <v>1217</v>
      </c>
      <c r="E1129" s="41" t="s">
        <v>2232</v>
      </c>
      <c r="F1129" s="41" t="s">
        <v>77</v>
      </c>
      <c r="G1129" s="43">
        <v>44315</v>
      </c>
      <c r="H1129" s="17" t="s">
        <v>82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10</v>
      </c>
      <c r="O1129" s="17">
        <v>0</v>
      </c>
      <c r="P1129" s="17">
        <v>21</v>
      </c>
      <c r="Q1129" s="17">
        <v>70</v>
      </c>
      <c r="R1129" s="17">
        <v>0</v>
      </c>
      <c r="S1129" s="17">
        <v>79</v>
      </c>
      <c r="T1129" s="17">
        <v>102</v>
      </c>
      <c r="U1129" s="17">
        <v>0</v>
      </c>
      <c r="V1129" s="17">
        <v>0</v>
      </c>
      <c r="W1129" s="17">
        <v>101</v>
      </c>
      <c r="X1129" s="17">
        <v>104</v>
      </c>
      <c r="Y1129" s="17">
        <v>0</v>
      </c>
      <c r="Z1129" s="17">
        <v>0</v>
      </c>
      <c r="AA1129" s="17">
        <v>100</v>
      </c>
      <c r="AB1129" s="17">
        <v>26</v>
      </c>
      <c r="AC1129" s="17">
        <v>0</v>
      </c>
      <c r="AD1129" s="17">
        <v>0</v>
      </c>
      <c r="AE1129" s="17">
        <v>7</v>
      </c>
      <c r="AF1129" s="17">
        <v>0</v>
      </c>
      <c r="AG1129" s="17">
        <v>0</v>
      </c>
      <c r="AH1129" s="17">
        <v>0</v>
      </c>
      <c r="AI1129" s="17">
        <v>16</v>
      </c>
      <c r="AJ1129" s="17">
        <v>3</v>
      </c>
      <c r="AK1129" s="17">
        <v>0</v>
      </c>
      <c r="AL1129" s="17">
        <v>0</v>
      </c>
      <c r="AM1129" s="17">
        <v>0</v>
      </c>
      <c r="AN1129" s="17">
        <v>0</v>
      </c>
      <c r="AO1129" s="17">
        <v>0</v>
      </c>
      <c r="AP1129" s="17">
        <v>0</v>
      </c>
      <c r="AQ1129" s="17">
        <v>0</v>
      </c>
      <c r="AR1129" s="17">
        <v>0</v>
      </c>
      <c r="AS1129" s="17">
        <v>0</v>
      </c>
      <c r="AT1129" s="17">
        <v>0</v>
      </c>
      <c r="AU1129" s="17">
        <v>0</v>
      </c>
      <c r="AV1129" s="17">
        <v>0</v>
      </c>
      <c r="AW1129" s="17">
        <v>0</v>
      </c>
      <c r="AX1129" s="17">
        <v>0</v>
      </c>
      <c r="AY1129" s="17">
        <v>0</v>
      </c>
      <c r="AZ1129" s="17">
        <v>0</v>
      </c>
      <c r="BA1129" s="17">
        <v>0</v>
      </c>
      <c r="BB1129" s="17">
        <v>0</v>
      </c>
      <c r="BC1129" s="44">
        <f t="shared" ref="BC1129" si="1496">SUM(I1129:BB1129)</f>
        <v>639</v>
      </c>
      <c r="BD1129" s="47">
        <f t="shared" ref="BD1129" si="1497">SUM(I1130:BB1130)</f>
        <v>639</v>
      </c>
      <c r="BE1129" s="50">
        <f t="shared" ref="BE1129" si="1498">SUM(I1131:BB1131)</f>
        <v>639</v>
      </c>
      <c r="BF1129" s="50">
        <f t="shared" ref="BF1129" si="1499">BE1129-BC1129</f>
        <v>0</v>
      </c>
      <c r="BG1129" s="53">
        <v>0.88240000000000007</v>
      </c>
      <c r="BH1129" s="56" t="s">
        <v>83</v>
      </c>
    </row>
    <row r="1130" spans="1:60" ht="16.2" x14ac:dyDescent="0.25">
      <c r="A1130" s="41" t="s">
        <v>77</v>
      </c>
      <c r="B1130" s="42" t="s">
        <v>6690</v>
      </c>
      <c r="C1130" s="41" t="s">
        <v>79</v>
      </c>
      <c r="D1130" s="41" t="s">
        <v>1217</v>
      </c>
      <c r="E1130" s="41" t="s">
        <v>2232</v>
      </c>
      <c r="F1130" s="41" t="s">
        <v>77</v>
      </c>
      <c r="G1130" s="43">
        <v>44315</v>
      </c>
      <c r="H1130" s="18" t="s">
        <v>89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10</v>
      </c>
      <c r="O1130" s="18">
        <v>0</v>
      </c>
      <c r="P1130" s="18">
        <v>21</v>
      </c>
      <c r="Q1130" s="18">
        <v>70</v>
      </c>
      <c r="R1130" s="18">
        <v>0</v>
      </c>
      <c r="S1130" s="18">
        <v>79</v>
      </c>
      <c r="T1130" s="18">
        <v>102</v>
      </c>
      <c r="U1130" s="18">
        <v>0</v>
      </c>
      <c r="V1130" s="18">
        <v>0</v>
      </c>
      <c r="W1130" s="18">
        <v>101</v>
      </c>
      <c r="X1130" s="18">
        <v>104</v>
      </c>
      <c r="Y1130" s="18">
        <v>0</v>
      </c>
      <c r="Z1130" s="18">
        <v>0</v>
      </c>
      <c r="AA1130" s="18">
        <v>100</v>
      </c>
      <c r="AB1130" s="18">
        <v>26</v>
      </c>
      <c r="AC1130" s="18">
        <v>0</v>
      </c>
      <c r="AD1130" s="18">
        <v>0</v>
      </c>
      <c r="AE1130" s="18">
        <v>7</v>
      </c>
      <c r="AF1130" s="18">
        <v>0</v>
      </c>
      <c r="AG1130" s="18">
        <v>0</v>
      </c>
      <c r="AH1130" s="18">
        <v>0</v>
      </c>
      <c r="AI1130" s="18">
        <v>16</v>
      </c>
      <c r="AJ1130" s="18">
        <v>3</v>
      </c>
      <c r="AK1130" s="18">
        <v>0</v>
      </c>
      <c r="AL1130" s="18">
        <v>0</v>
      </c>
      <c r="AM1130" s="18">
        <v>0</v>
      </c>
      <c r="AN1130" s="18">
        <v>0</v>
      </c>
      <c r="AO1130" s="18">
        <v>0</v>
      </c>
      <c r="AP1130" s="18">
        <v>0</v>
      </c>
      <c r="AQ1130" s="18">
        <v>0</v>
      </c>
      <c r="AR1130" s="18">
        <v>0</v>
      </c>
      <c r="AS1130" s="18">
        <v>0</v>
      </c>
      <c r="AT1130" s="18">
        <v>0</v>
      </c>
      <c r="AU1130" s="18">
        <v>0</v>
      </c>
      <c r="AV1130" s="18">
        <v>0</v>
      </c>
      <c r="AW1130" s="18">
        <v>0</v>
      </c>
      <c r="AX1130" s="18">
        <v>0</v>
      </c>
      <c r="AY1130" s="18">
        <v>0</v>
      </c>
      <c r="AZ1130" s="18">
        <v>0</v>
      </c>
      <c r="BA1130" s="18">
        <v>0</v>
      </c>
      <c r="BB1130" s="18">
        <v>0</v>
      </c>
      <c r="BC1130" s="45"/>
      <c r="BD1130" s="48"/>
      <c r="BE1130" s="51"/>
      <c r="BF1130" s="51"/>
      <c r="BG1130" s="54"/>
      <c r="BH1130" s="56" t="s">
        <v>83</v>
      </c>
    </row>
    <row r="1131" spans="1:60" ht="16.2" x14ac:dyDescent="0.25">
      <c r="A1131" s="41" t="s">
        <v>77</v>
      </c>
      <c r="B1131" s="42" t="s">
        <v>6690</v>
      </c>
      <c r="C1131" s="41" t="s">
        <v>79</v>
      </c>
      <c r="D1131" s="41" t="s">
        <v>1217</v>
      </c>
      <c r="E1131" s="41" t="s">
        <v>2232</v>
      </c>
      <c r="F1131" s="41" t="s">
        <v>77</v>
      </c>
      <c r="G1131" s="43">
        <v>44315</v>
      </c>
      <c r="H1131" s="19" t="s">
        <v>96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10</v>
      </c>
      <c r="O1131" s="19">
        <v>0</v>
      </c>
      <c r="P1131" s="19">
        <v>21</v>
      </c>
      <c r="Q1131" s="19">
        <v>70</v>
      </c>
      <c r="R1131" s="19">
        <v>0</v>
      </c>
      <c r="S1131" s="19">
        <v>79</v>
      </c>
      <c r="T1131" s="19">
        <v>102</v>
      </c>
      <c r="U1131" s="19">
        <v>0</v>
      </c>
      <c r="V1131" s="19">
        <v>0</v>
      </c>
      <c r="W1131" s="19">
        <v>101</v>
      </c>
      <c r="X1131" s="19">
        <v>104</v>
      </c>
      <c r="Y1131" s="19">
        <v>0</v>
      </c>
      <c r="Z1131" s="19">
        <v>0</v>
      </c>
      <c r="AA1131" s="19">
        <v>100</v>
      </c>
      <c r="AB1131" s="19">
        <v>26</v>
      </c>
      <c r="AC1131" s="19">
        <v>0</v>
      </c>
      <c r="AD1131" s="19">
        <v>0</v>
      </c>
      <c r="AE1131" s="19">
        <v>7</v>
      </c>
      <c r="AF1131" s="19">
        <v>0</v>
      </c>
      <c r="AG1131" s="19">
        <v>0</v>
      </c>
      <c r="AH1131" s="19">
        <v>0</v>
      </c>
      <c r="AI1131" s="19">
        <v>16</v>
      </c>
      <c r="AJ1131" s="19">
        <v>3</v>
      </c>
      <c r="AK1131" s="19">
        <v>0</v>
      </c>
      <c r="AL1131" s="19">
        <v>0</v>
      </c>
      <c r="AM1131" s="19">
        <v>0</v>
      </c>
      <c r="AN1131" s="19">
        <v>0</v>
      </c>
      <c r="AO1131" s="19">
        <v>0</v>
      </c>
      <c r="AP1131" s="19">
        <v>0</v>
      </c>
      <c r="AQ1131" s="19">
        <v>0</v>
      </c>
      <c r="AR1131" s="19">
        <v>0</v>
      </c>
      <c r="AS1131" s="19">
        <v>0</v>
      </c>
      <c r="AT1131" s="19">
        <v>0</v>
      </c>
      <c r="AU1131" s="19">
        <v>0</v>
      </c>
      <c r="AV1131" s="19">
        <v>0</v>
      </c>
      <c r="AW1131" s="19">
        <v>0</v>
      </c>
      <c r="AX1131" s="19">
        <v>0</v>
      </c>
      <c r="AY1131" s="19">
        <v>0</v>
      </c>
      <c r="AZ1131" s="19">
        <v>0</v>
      </c>
      <c r="BA1131" s="19">
        <v>0</v>
      </c>
      <c r="BB1131" s="19">
        <v>0</v>
      </c>
      <c r="BC1131" s="46"/>
      <c r="BD1131" s="49"/>
      <c r="BE1131" s="52"/>
      <c r="BF1131" s="52"/>
      <c r="BG1131" s="55"/>
      <c r="BH1131" s="56" t="s">
        <v>83</v>
      </c>
    </row>
    <row r="1132" spans="1:60" ht="16.2" x14ac:dyDescent="0.25">
      <c r="A1132" s="41" t="s">
        <v>77</v>
      </c>
      <c r="B1132" s="42" t="s">
        <v>921</v>
      </c>
      <c r="C1132" s="41">
        <v>-2</v>
      </c>
      <c r="D1132" s="41" t="s">
        <v>80</v>
      </c>
      <c r="E1132" s="41" t="s">
        <v>922</v>
      </c>
      <c r="F1132" s="41" t="s">
        <v>77</v>
      </c>
      <c r="G1132" s="43">
        <v>44302</v>
      </c>
      <c r="H1132" s="17" t="s">
        <v>82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8</v>
      </c>
      <c r="O1132" s="17">
        <v>0</v>
      </c>
      <c r="P1132" s="17">
        <v>0</v>
      </c>
      <c r="Q1132" s="17">
        <v>15</v>
      </c>
      <c r="R1132" s="17">
        <v>0</v>
      </c>
      <c r="S1132" s="17">
        <v>12</v>
      </c>
      <c r="T1132" s="17">
        <v>22</v>
      </c>
      <c r="U1132" s="17">
        <v>0</v>
      </c>
      <c r="V1132" s="17">
        <v>0</v>
      </c>
      <c r="W1132" s="17">
        <v>3</v>
      </c>
      <c r="X1132" s="17">
        <v>34</v>
      </c>
      <c r="Y1132" s="17">
        <v>0</v>
      </c>
      <c r="Z1132" s="17">
        <v>0</v>
      </c>
      <c r="AA1132" s="17">
        <v>28</v>
      </c>
      <c r="AB1132" s="17">
        <v>49</v>
      </c>
      <c r="AC1132" s="17">
        <v>0</v>
      </c>
      <c r="AD1132" s="17">
        <v>0</v>
      </c>
      <c r="AE1132" s="17">
        <v>40</v>
      </c>
      <c r="AF1132" s="17">
        <v>68</v>
      </c>
      <c r="AG1132" s="17">
        <v>0</v>
      </c>
      <c r="AH1132" s="17">
        <v>0</v>
      </c>
      <c r="AI1132" s="17">
        <v>61</v>
      </c>
      <c r="AJ1132" s="17">
        <v>66</v>
      </c>
      <c r="AK1132" s="17">
        <v>0</v>
      </c>
      <c r="AL1132" s="17">
        <v>0</v>
      </c>
      <c r="AM1132" s="17">
        <v>64</v>
      </c>
      <c r="AN1132" s="17">
        <v>50</v>
      </c>
      <c r="AO1132" s="17">
        <v>0</v>
      </c>
      <c r="AP1132" s="17">
        <v>0</v>
      </c>
      <c r="AQ1132" s="17">
        <v>25</v>
      </c>
      <c r="AR1132" s="17">
        <v>38</v>
      </c>
      <c r="AS1132" s="17">
        <v>0</v>
      </c>
      <c r="AT1132" s="17">
        <v>0</v>
      </c>
      <c r="AU1132" s="17">
        <v>17</v>
      </c>
      <c r="AV1132" s="17">
        <v>25</v>
      </c>
      <c r="AW1132" s="17">
        <v>0</v>
      </c>
      <c r="AX1132" s="17">
        <v>0</v>
      </c>
      <c r="AY1132" s="17">
        <v>0</v>
      </c>
      <c r="AZ1132" s="17">
        <v>10</v>
      </c>
      <c r="BA1132" s="17">
        <v>0</v>
      </c>
      <c r="BB1132" s="17">
        <v>0</v>
      </c>
      <c r="BC1132" s="44">
        <f t="shared" ref="BC1132" si="1500">SUM(I1132:BB1132)</f>
        <v>635</v>
      </c>
      <c r="BD1132" s="47">
        <f t="shared" ref="BD1132" si="1501">SUM(I1133:BB1133)</f>
        <v>570</v>
      </c>
      <c r="BE1132" s="50">
        <f t="shared" ref="BE1132" si="1502">SUM(I1134:BB1134)</f>
        <v>545</v>
      </c>
      <c r="BF1132" s="50">
        <f t="shared" ref="BF1132" si="1503">BE1132-BC1132</f>
        <v>-90</v>
      </c>
      <c r="BG1132" s="53">
        <v>0.8417</v>
      </c>
      <c r="BH1132" s="56" t="s">
        <v>83</v>
      </c>
    </row>
    <row r="1133" spans="1:60" ht="16.2" x14ac:dyDescent="0.25">
      <c r="A1133" s="41" t="s">
        <v>77</v>
      </c>
      <c r="B1133" s="42" t="s">
        <v>921</v>
      </c>
      <c r="C1133" s="41">
        <v>-2</v>
      </c>
      <c r="D1133" s="41" t="s">
        <v>80</v>
      </c>
      <c r="E1133" s="41" t="s">
        <v>922</v>
      </c>
      <c r="F1133" s="41" t="s">
        <v>77</v>
      </c>
      <c r="G1133" s="43">
        <v>44302</v>
      </c>
      <c r="H1133" s="18" t="s">
        <v>89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8</v>
      </c>
      <c r="O1133" s="18">
        <v>0</v>
      </c>
      <c r="P1133" s="18">
        <v>0</v>
      </c>
      <c r="Q1133" s="18">
        <v>15</v>
      </c>
      <c r="R1133" s="18">
        <v>0</v>
      </c>
      <c r="S1133" s="18">
        <v>12</v>
      </c>
      <c r="T1133" s="18">
        <v>22</v>
      </c>
      <c r="U1133" s="18">
        <v>0</v>
      </c>
      <c r="V1133" s="18">
        <v>0</v>
      </c>
      <c r="W1133" s="18">
        <v>3</v>
      </c>
      <c r="X1133" s="18">
        <v>34</v>
      </c>
      <c r="Y1133" s="18">
        <v>0</v>
      </c>
      <c r="Z1133" s="18">
        <v>0</v>
      </c>
      <c r="AA1133" s="18">
        <v>28</v>
      </c>
      <c r="AB1133" s="18">
        <v>49</v>
      </c>
      <c r="AC1133" s="18">
        <v>0</v>
      </c>
      <c r="AD1133" s="18">
        <v>0</v>
      </c>
      <c r="AE1133" s="18">
        <v>40</v>
      </c>
      <c r="AF1133" s="18">
        <v>68</v>
      </c>
      <c r="AG1133" s="18">
        <v>0</v>
      </c>
      <c r="AH1133" s="18">
        <v>0</v>
      </c>
      <c r="AI1133" s="18">
        <v>61</v>
      </c>
      <c r="AJ1133" s="18">
        <v>66</v>
      </c>
      <c r="AK1133" s="18">
        <v>0</v>
      </c>
      <c r="AL1133" s="18">
        <v>0</v>
      </c>
      <c r="AM1133" s="18">
        <v>64</v>
      </c>
      <c r="AN1133" s="18">
        <v>50</v>
      </c>
      <c r="AO1133" s="18">
        <v>0</v>
      </c>
      <c r="AP1133" s="18">
        <v>0</v>
      </c>
      <c r="AQ1133" s="18">
        <v>25</v>
      </c>
      <c r="AR1133" s="18">
        <v>25</v>
      </c>
      <c r="AS1133" s="18">
        <v>0</v>
      </c>
      <c r="AT1133" s="18">
        <v>0</v>
      </c>
      <c r="AU1133" s="18">
        <v>0</v>
      </c>
      <c r="AV1133" s="18">
        <v>0</v>
      </c>
      <c r="AW1133" s="18">
        <v>0</v>
      </c>
      <c r="AX1133" s="18">
        <v>0</v>
      </c>
      <c r="AY1133" s="18">
        <v>0</v>
      </c>
      <c r="AZ1133" s="18">
        <v>0</v>
      </c>
      <c r="BA1133" s="18">
        <v>0</v>
      </c>
      <c r="BB1133" s="18">
        <v>0</v>
      </c>
      <c r="BC1133" s="45"/>
      <c r="BD1133" s="48"/>
      <c r="BE1133" s="51"/>
      <c r="BF1133" s="51"/>
      <c r="BG1133" s="54"/>
      <c r="BH1133" s="56" t="s">
        <v>83</v>
      </c>
    </row>
    <row r="1134" spans="1:60" ht="16.2" x14ac:dyDescent="0.25">
      <c r="A1134" s="41" t="s">
        <v>77</v>
      </c>
      <c r="B1134" s="42" t="s">
        <v>921</v>
      </c>
      <c r="C1134" s="41">
        <v>-2</v>
      </c>
      <c r="D1134" s="41" t="s">
        <v>80</v>
      </c>
      <c r="E1134" s="41" t="s">
        <v>922</v>
      </c>
      <c r="F1134" s="41" t="s">
        <v>77</v>
      </c>
      <c r="G1134" s="43">
        <v>44302</v>
      </c>
      <c r="H1134" s="19" t="s">
        <v>96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19">
        <v>8</v>
      </c>
      <c r="O1134" s="19">
        <v>0</v>
      </c>
      <c r="P1134" s="19">
        <v>0</v>
      </c>
      <c r="Q1134" s="19">
        <v>15</v>
      </c>
      <c r="R1134" s="19">
        <v>0</v>
      </c>
      <c r="S1134" s="19">
        <v>12</v>
      </c>
      <c r="T1134" s="19">
        <v>22</v>
      </c>
      <c r="U1134" s="19">
        <v>0</v>
      </c>
      <c r="V1134" s="19">
        <v>0</v>
      </c>
      <c r="W1134" s="19">
        <v>3</v>
      </c>
      <c r="X1134" s="19">
        <v>34</v>
      </c>
      <c r="Y1134" s="19">
        <v>0</v>
      </c>
      <c r="Z1134" s="19">
        <v>0</v>
      </c>
      <c r="AA1134" s="19">
        <v>28</v>
      </c>
      <c r="AB1134" s="19">
        <v>49</v>
      </c>
      <c r="AC1134" s="19">
        <v>0</v>
      </c>
      <c r="AD1134" s="19">
        <v>0</v>
      </c>
      <c r="AE1134" s="19">
        <v>40</v>
      </c>
      <c r="AF1134" s="19">
        <v>68</v>
      </c>
      <c r="AG1134" s="19">
        <v>0</v>
      </c>
      <c r="AH1134" s="19">
        <v>0</v>
      </c>
      <c r="AI1134" s="19">
        <v>61</v>
      </c>
      <c r="AJ1134" s="19">
        <v>66</v>
      </c>
      <c r="AK1134" s="19">
        <v>0</v>
      </c>
      <c r="AL1134" s="19">
        <v>0</v>
      </c>
      <c r="AM1134" s="19">
        <v>64</v>
      </c>
      <c r="AN1134" s="19">
        <v>50</v>
      </c>
      <c r="AO1134" s="19">
        <v>0</v>
      </c>
      <c r="AP1134" s="19">
        <v>0</v>
      </c>
      <c r="AQ1134" s="19">
        <v>25</v>
      </c>
      <c r="AR1134" s="19">
        <v>0</v>
      </c>
      <c r="AS1134" s="19">
        <v>0</v>
      </c>
      <c r="AT1134" s="19">
        <v>0</v>
      </c>
      <c r="AU1134" s="19">
        <v>0</v>
      </c>
      <c r="AV1134" s="19">
        <v>0</v>
      </c>
      <c r="AW1134" s="19">
        <v>0</v>
      </c>
      <c r="AX1134" s="19">
        <v>0</v>
      </c>
      <c r="AY1134" s="19">
        <v>0</v>
      </c>
      <c r="AZ1134" s="19">
        <v>0</v>
      </c>
      <c r="BA1134" s="19">
        <v>0</v>
      </c>
      <c r="BB1134" s="19">
        <v>0</v>
      </c>
      <c r="BC1134" s="46"/>
      <c r="BD1134" s="49"/>
      <c r="BE1134" s="52"/>
      <c r="BF1134" s="52"/>
      <c r="BG1134" s="55"/>
      <c r="BH1134" s="56" t="s">
        <v>83</v>
      </c>
    </row>
    <row r="1135" spans="1:60" ht="16.2" x14ac:dyDescent="0.25">
      <c r="A1135" s="41" t="s">
        <v>77</v>
      </c>
      <c r="B1135" s="42" t="s">
        <v>6689</v>
      </c>
      <c r="C1135" s="41" t="s">
        <v>79</v>
      </c>
      <c r="D1135" s="41" t="s">
        <v>333</v>
      </c>
      <c r="E1135" s="41" t="s">
        <v>334</v>
      </c>
      <c r="F1135" s="41" t="s">
        <v>77</v>
      </c>
      <c r="G1135" s="43">
        <v>44309</v>
      </c>
      <c r="H1135" s="17" t="s">
        <v>82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70</v>
      </c>
      <c r="Y1135" s="17">
        <v>0</v>
      </c>
      <c r="Z1135" s="17">
        <v>0</v>
      </c>
      <c r="AA1135" s="17">
        <v>0</v>
      </c>
      <c r="AB1135" s="17">
        <v>70</v>
      </c>
      <c r="AC1135" s="17">
        <v>0</v>
      </c>
      <c r="AD1135" s="17">
        <v>0</v>
      </c>
      <c r="AE1135" s="17">
        <v>140</v>
      </c>
      <c r="AF1135" s="17">
        <v>70</v>
      </c>
      <c r="AG1135" s="17">
        <v>0</v>
      </c>
      <c r="AH1135" s="17">
        <v>0</v>
      </c>
      <c r="AI1135" s="17">
        <v>140</v>
      </c>
      <c r="AJ1135" s="17">
        <v>70</v>
      </c>
      <c r="AK1135" s="17">
        <v>0</v>
      </c>
      <c r="AL1135" s="17">
        <v>0</v>
      </c>
      <c r="AM1135" s="17">
        <v>0</v>
      </c>
      <c r="AN1135" s="17">
        <v>70</v>
      </c>
      <c r="AO1135" s="17">
        <v>0</v>
      </c>
      <c r="AP1135" s="17">
        <v>0</v>
      </c>
      <c r="AQ1135" s="17">
        <v>0</v>
      </c>
      <c r="AR1135" s="17">
        <v>0</v>
      </c>
      <c r="AS1135" s="17">
        <v>0</v>
      </c>
      <c r="AT1135" s="17">
        <v>0</v>
      </c>
      <c r="AU1135" s="17">
        <v>0</v>
      </c>
      <c r="AV1135" s="17">
        <v>0</v>
      </c>
      <c r="AW1135" s="17">
        <v>0</v>
      </c>
      <c r="AX1135" s="17">
        <v>0</v>
      </c>
      <c r="AY1135" s="17">
        <v>0</v>
      </c>
      <c r="AZ1135" s="17">
        <v>0</v>
      </c>
      <c r="BA1135" s="17">
        <v>0</v>
      </c>
      <c r="BB1135" s="17">
        <v>0</v>
      </c>
      <c r="BC1135" s="44">
        <f t="shared" ref="BC1135" si="1504">SUM(I1135:BB1135)</f>
        <v>630</v>
      </c>
      <c r="BD1135" s="47">
        <f t="shared" ref="BD1135" si="1505">SUM(I1136:BB1136)</f>
        <v>630</v>
      </c>
      <c r="BE1135" s="50">
        <f t="shared" ref="BE1135" si="1506">SUM(I1137:BB1137)</f>
        <v>630</v>
      </c>
      <c r="BF1135" s="50">
        <f t="shared" ref="BF1135" si="1507">BE1135-BC1135</f>
        <v>0</v>
      </c>
      <c r="BG1135" s="53">
        <v>0.85040000000000004</v>
      </c>
      <c r="BH1135" s="56" t="s">
        <v>83</v>
      </c>
    </row>
    <row r="1136" spans="1:60" ht="16.2" x14ac:dyDescent="0.25">
      <c r="A1136" s="41" t="s">
        <v>77</v>
      </c>
      <c r="B1136" s="42" t="s">
        <v>6689</v>
      </c>
      <c r="C1136" s="41" t="s">
        <v>79</v>
      </c>
      <c r="D1136" s="41" t="s">
        <v>333</v>
      </c>
      <c r="E1136" s="41" t="s">
        <v>334</v>
      </c>
      <c r="F1136" s="41" t="s">
        <v>77</v>
      </c>
      <c r="G1136" s="43">
        <v>44309</v>
      </c>
      <c r="H1136" s="18" t="s">
        <v>89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70</v>
      </c>
      <c r="Y1136" s="18">
        <v>0</v>
      </c>
      <c r="Z1136" s="18">
        <v>0</v>
      </c>
      <c r="AA1136" s="18">
        <v>0</v>
      </c>
      <c r="AB1136" s="18">
        <v>70</v>
      </c>
      <c r="AC1136" s="18">
        <v>0</v>
      </c>
      <c r="AD1136" s="18">
        <v>0</v>
      </c>
      <c r="AE1136" s="18">
        <v>140</v>
      </c>
      <c r="AF1136" s="18">
        <v>70</v>
      </c>
      <c r="AG1136" s="18">
        <v>0</v>
      </c>
      <c r="AH1136" s="18">
        <v>0</v>
      </c>
      <c r="AI1136" s="18">
        <v>140</v>
      </c>
      <c r="AJ1136" s="18">
        <v>70</v>
      </c>
      <c r="AK1136" s="18">
        <v>0</v>
      </c>
      <c r="AL1136" s="18">
        <v>0</v>
      </c>
      <c r="AM1136" s="18">
        <v>0</v>
      </c>
      <c r="AN1136" s="18">
        <v>70</v>
      </c>
      <c r="AO1136" s="18">
        <v>0</v>
      </c>
      <c r="AP1136" s="18">
        <v>0</v>
      </c>
      <c r="AQ1136" s="18">
        <v>0</v>
      </c>
      <c r="AR1136" s="18">
        <v>0</v>
      </c>
      <c r="AS1136" s="18">
        <v>0</v>
      </c>
      <c r="AT1136" s="18">
        <v>0</v>
      </c>
      <c r="AU1136" s="18">
        <v>0</v>
      </c>
      <c r="AV1136" s="18">
        <v>0</v>
      </c>
      <c r="AW1136" s="18">
        <v>0</v>
      </c>
      <c r="AX1136" s="18">
        <v>0</v>
      </c>
      <c r="AY1136" s="18">
        <v>0</v>
      </c>
      <c r="AZ1136" s="18">
        <v>0</v>
      </c>
      <c r="BA1136" s="18">
        <v>0</v>
      </c>
      <c r="BB1136" s="18">
        <v>0</v>
      </c>
      <c r="BC1136" s="45"/>
      <c r="BD1136" s="48"/>
      <c r="BE1136" s="51"/>
      <c r="BF1136" s="51"/>
      <c r="BG1136" s="54"/>
      <c r="BH1136" s="56" t="s">
        <v>83</v>
      </c>
    </row>
    <row r="1137" spans="1:60" ht="16.2" x14ac:dyDescent="0.25">
      <c r="A1137" s="41" t="s">
        <v>77</v>
      </c>
      <c r="B1137" s="42" t="s">
        <v>6689</v>
      </c>
      <c r="C1137" s="41" t="s">
        <v>79</v>
      </c>
      <c r="D1137" s="41" t="s">
        <v>333</v>
      </c>
      <c r="E1137" s="41" t="s">
        <v>334</v>
      </c>
      <c r="F1137" s="41" t="s">
        <v>77</v>
      </c>
      <c r="G1137" s="43">
        <v>44309</v>
      </c>
      <c r="H1137" s="19" t="s">
        <v>96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  <c r="X1137" s="19">
        <v>70</v>
      </c>
      <c r="Y1137" s="19">
        <v>0</v>
      </c>
      <c r="Z1137" s="19">
        <v>0</v>
      </c>
      <c r="AA1137" s="19">
        <v>0</v>
      </c>
      <c r="AB1137" s="19">
        <v>70</v>
      </c>
      <c r="AC1137" s="19">
        <v>0</v>
      </c>
      <c r="AD1137" s="19">
        <v>0</v>
      </c>
      <c r="AE1137" s="19">
        <v>140</v>
      </c>
      <c r="AF1137" s="19">
        <v>70</v>
      </c>
      <c r="AG1137" s="19">
        <v>0</v>
      </c>
      <c r="AH1137" s="19">
        <v>0</v>
      </c>
      <c r="AI1137" s="19">
        <v>140</v>
      </c>
      <c r="AJ1137" s="19">
        <v>70</v>
      </c>
      <c r="AK1137" s="19">
        <v>0</v>
      </c>
      <c r="AL1137" s="19">
        <v>0</v>
      </c>
      <c r="AM1137" s="19">
        <v>0</v>
      </c>
      <c r="AN1137" s="19">
        <v>70</v>
      </c>
      <c r="AO1137" s="19">
        <v>0</v>
      </c>
      <c r="AP1137" s="19">
        <v>0</v>
      </c>
      <c r="AQ1137" s="19">
        <v>0</v>
      </c>
      <c r="AR1137" s="19">
        <v>0</v>
      </c>
      <c r="AS1137" s="19">
        <v>0</v>
      </c>
      <c r="AT1137" s="19">
        <v>0</v>
      </c>
      <c r="AU1137" s="19">
        <v>0</v>
      </c>
      <c r="AV1137" s="19">
        <v>0</v>
      </c>
      <c r="AW1137" s="19">
        <v>0</v>
      </c>
      <c r="AX1137" s="19">
        <v>0</v>
      </c>
      <c r="AY1137" s="19">
        <v>0</v>
      </c>
      <c r="AZ1137" s="19">
        <v>0</v>
      </c>
      <c r="BA1137" s="19">
        <v>0</v>
      </c>
      <c r="BB1137" s="19">
        <v>0</v>
      </c>
      <c r="BC1137" s="46"/>
      <c r="BD1137" s="49"/>
      <c r="BE1137" s="52"/>
      <c r="BF1137" s="52"/>
      <c r="BG1137" s="55"/>
      <c r="BH1137" s="56" t="s">
        <v>83</v>
      </c>
    </row>
    <row r="1138" spans="1:60" ht="16.2" x14ac:dyDescent="0.25">
      <c r="A1138" s="41" t="s">
        <v>77</v>
      </c>
      <c r="B1138" s="42" t="s">
        <v>6521</v>
      </c>
      <c r="C1138" s="41" t="s">
        <v>79</v>
      </c>
      <c r="D1138" s="41" t="s">
        <v>80</v>
      </c>
      <c r="E1138" s="41" t="s">
        <v>6515</v>
      </c>
      <c r="F1138" s="41" t="s">
        <v>77</v>
      </c>
      <c r="G1138" s="43">
        <v>44305</v>
      </c>
      <c r="H1138" s="17" t="s">
        <v>82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50</v>
      </c>
      <c r="Y1138" s="17">
        <v>0</v>
      </c>
      <c r="Z1138" s="17">
        <v>0</v>
      </c>
      <c r="AA1138" s="17">
        <v>0</v>
      </c>
      <c r="AB1138" s="17">
        <v>90</v>
      </c>
      <c r="AC1138" s="17">
        <v>0</v>
      </c>
      <c r="AD1138" s="17">
        <v>0</v>
      </c>
      <c r="AE1138" s="17">
        <v>120</v>
      </c>
      <c r="AF1138" s="17">
        <v>70</v>
      </c>
      <c r="AG1138" s="17">
        <v>0</v>
      </c>
      <c r="AH1138" s="17">
        <v>0</v>
      </c>
      <c r="AI1138" s="17">
        <v>120</v>
      </c>
      <c r="AJ1138" s="17">
        <v>90</v>
      </c>
      <c r="AK1138" s="17">
        <v>0</v>
      </c>
      <c r="AL1138" s="17">
        <v>0</v>
      </c>
      <c r="AM1138" s="17">
        <v>0</v>
      </c>
      <c r="AN1138" s="17">
        <v>70</v>
      </c>
      <c r="AO1138" s="17">
        <v>0</v>
      </c>
      <c r="AP1138" s="17">
        <v>0</v>
      </c>
      <c r="AQ1138" s="17">
        <v>20</v>
      </c>
      <c r="AR1138" s="17">
        <v>0</v>
      </c>
      <c r="AS1138" s="17">
        <v>0</v>
      </c>
      <c r="AT1138" s="17">
        <v>0</v>
      </c>
      <c r="AU1138" s="17">
        <v>0</v>
      </c>
      <c r="AV1138" s="17">
        <v>0</v>
      </c>
      <c r="AW1138" s="17">
        <v>0</v>
      </c>
      <c r="AX1138" s="17">
        <v>0</v>
      </c>
      <c r="AY1138" s="17">
        <v>0</v>
      </c>
      <c r="AZ1138" s="17">
        <v>0</v>
      </c>
      <c r="BA1138" s="17">
        <v>0</v>
      </c>
      <c r="BB1138" s="17">
        <v>0</v>
      </c>
      <c r="BC1138" s="44">
        <f t="shared" ref="BC1138" si="1508">SUM(I1138:BB1138)</f>
        <v>630</v>
      </c>
      <c r="BD1138" s="47">
        <f t="shared" ref="BD1138" si="1509">SUM(I1139:BB1139)</f>
        <v>630</v>
      </c>
      <c r="BE1138" s="50">
        <f t="shared" ref="BE1138" si="1510">SUM(I1140:BB1140)</f>
        <v>630</v>
      </c>
      <c r="BF1138" s="50">
        <f t="shared" ref="BF1138" si="1511">BE1138-BC1138</f>
        <v>0</v>
      </c>
      <c r="BG1138" s="53">
        <v>0.88500000000000001</v>
      </c>
      <c r="BH1138" s="56" t="s">
        <v>83</v>
      </c>
    </row>
    <row r="1139" spans="1:60" ht="16.2" x14ac:dyDescent="0.25">
      <c r="A1139" s="41" t="s">
        <v>77</v>
      </c>
      <c r="B1139" s="42" t="s">
        <v>6521</v>
      </c>
      <c r="C1139" s="41" t="s">
        <v>79</v>
      </c>
      <c r="D1139" s="41" t="s">
        <v>80</v>
      </c>
      <c r="E1139" s="41" t="s">
        <v>6515</v>
      </c>
      <c r="F1139" s="41" t="s">
        <v>77</v>
      </c>
      <c r="G1139" s="43">
        <v>44305</v>
      </c>
      <c r="H1139" s="18" t="s">
        <v>89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50</v>
      </c>
      <c r="Y1139" s="18">
        <v>0</v>
      </c>
      <c r="Z1139" s="18">
        <v>0</v>
      </c>
      <c r="AA1139" s="18">
        <v>0</v>
      </c>
      <c r="AB1139" s="18">
        <v>90</v>
      </c>
      <c r="AC1139" s="18">
        <v>0</v>
      </c>
      <c r="AD1139" s="18">
        <v>0</v>
      </c>
      <c r="AE1139" s="18">
        <v>120</v>
      </c>
      <c r="AF1139" s="18">
        <v>70</v>
      </c>
      <c r="AG1139" s="18">
        <v>0</v>
      </c>
      <c r="AH1139" s="18">
        <v>0</v>
      </c>
      <c r="AI1139" s="18">
        <v>120</v>
      </c>
      <c r="AJ1139" s="18">
        <v>90</v>
      </c>
      <c r="AK1139" s="18">
        <v>0</v>
      </c>
      <c r="AL1139" s="18">
        <v>0</v>
      </c>
      <c r="AM1139" s="18">
        <v>0</v>
      </c>
      <c r="AN1139" s="18">
        <v>70</v>
      </c>
      <c r="AO1139" s="18">
        <v>0</v>
      </c>
      <c r="AP1139" s="18">
        <v>0</v>
      </c>
      <c r="AQ1139" s="18">
        <v>20</v>
      </c>
      <c r="AR1139" s="18">
        <v>0</v>
      </c>
      <c r="AS1139" s="18">
        <v>0</v>
      </c>
      <c r="AT1139" s="18">
        <v>0</v>
      </c>
      <c r="AU1139" s="18">
        <v>0</v>
      </c>
      <c r="AV1139" s="18">
        <v>0</v>
      </c>
      <c r="AW1139" s="18">
        <v>0</v>
      </c>
      <c r="AX1139" s="18">
        <v>0</v>
      </c>
      <c r="AY1139" s="18">
        <v>0</v>
      </c>
      <c r="AZ1139" s="18">
        <v>0</v>
      </c>
      <c r="BA1139" s="18">
        <v>0</v>
      </c>
      <c r="BB1139" s="18">
        <v>0</v>
      </c>
      <c r="BC1139" s="45"/>
      <c r="BD1139" s="48"/>
      <c r="BE1139" s="51"/>
      <c r="BF1139" s="51"/>
      <c r="BG1139" s="54"/>
      <c r="BH1139" s="56" t="s">
        <v>83</v>
      </c>
    </row>
    <row r="1140" spans="1:60" ht="16.2" x14ac:dyDescent="0.25">
      <c r="A1140" s="41" t="s">
        <v>77</v>
      </c>
      <c r="B1140" s="42" t="s">
        <v>6521</v>
      </c>
      <c r="C1140" s="41" t="s">
        <v>79</v>
      </c>
      <c r="D1140" s="41" t="s">
        <v>80</v>
      </c>
      <c r="E1140" s="41" t="s">
        <v>6515</v>
      </c>
      <c r="F1140" s="41" t="s">
        <v>77</v>
      </c>
      <c r="G1140" s="43">
        <v>44305</v>
      </c>
      <c r="H1140" s="19" t="s">
        <v>96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  <c r="X1140" s="19">
        <v>50</v>
      </c>
      <c r="Y1140" s="19">
        <v>0</v>
      </c>
      <c r="Z1140" s="19">
        <v>0</v>
      </c>
      <c r="AA1140" s="19">
        <v>0</v>
      </c>
      <c r="AB1140" s="19">
        <v>90</v>
      </c>
      <c r="AC1140" s="19">
        <v>0</v>
      </c>
      <c r="AD1140" s="19">
        <v>0</v>
      </c>
      <c r="AE1140" s="19">
        <v>120</v>
      </c>
      <c r="AF1140" s="19">
        <v>70</v>
      </c>
      <c r="AG1140" s="19">
        <v>0</v>
      </c>
      <c r="AH1140" s="19">
        <v>0</v>
      </c>
      <c r="AI1140" s="19">
        <v>120</v>
      </c>
      <c r="AJ1140" s="19">
        <v>90</v>
      </c>
      <c r="AK1140" s="19">
        <v>0</v>
      </c>
      <c r="AL1140" s="19">
        <v>0</v>
      </c>
      <c r="AM1140" s="19">
        <v>0</v>
      </c>
      <c r="AN1140" s="19">
        <v>70</v>
      </c>
      <c r="AO1140" s="19">
        <v>0</v>
      </c>
      <c r="AP1140" s="19">
        <v>0</v>
      </c>
      <c r="AQ1140" s="19">
        <v>20</v>
      </c>
      <c r="AR1140" s="19">
        <v>0</v>
      </c>
      <c r="AS1140" s="19">
        <v>0</v>
      </c>
      <c r="AT1140" s="19">
        <v>0</v>
      </c>
      <c r="AU1140" s="19">
        <v>0</v>
      </c>
      <c r="AV1140" s="19">
        <v>0</v>
      </c>
      <c r="AW1140" s="19">
        <v>0</v>
      </c>
      <c r="AX1140" s="19">
        <v>0</v>
      </c>
      <c r="AY1140" s="19">
        <v>0</v>
      </c>
      <c r="AZ1140" s="19">
        <v>0</v>
      </c>
      <c r="BA1140" s="19">
        <v>0</v>
      </c>
      <c r="BB1140" s="19">
        <v>0</v>
      </c>
      <c r="BC1140" s="46"/>
      <c r="BD1140" s="49"/>
      <c r="BE1140" s="52"/>
      <c r="BF1140" s="52"/>
      <c r="BG1140" s="55"/>
      <c r="BH1140" s="56" t="s">
        <v>83</v>
      </c>
    </row>
    <row r="1141" spans="1:60" ht="16.2" x14ac:dyDescent="0.25">
      <c r="A1141" s="41" t="s">
        <v>77</v>
      </c>
      <c r="B1141" s="42" t="s">
        <v>6525</v>
      </c>
      <c r="C1141" s="41">
        <v>-2</v>
      </c>
      <c r="D1141" s="41" t="s">
        <v>139</v>
      </c>
      <c r="E1141" s="41" t="s">
        <v>6513</v>
      </c>
      <c r="F1141" s="41" t="s">
        <v>77</v>
      </c>
      <c r="G1141" s="43">
        <v>44315</v>
      </c>
      <c r="H1141" s="17" t="s">
        <v>82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10</v>
      </c>
      <c r="X1141" s="17">
        <v>10</v>
      </c>
      <c r="Y1141" s="17">
        <v>0</v>
      </c>
      <c r="Z1141" s="17">
        <v>0</v>
      </c>
      <c r="AA1141" s="17">
        <v>40</v>
      </c>
      <c r="AB1141" s="17">
        <v>30</v>
      </c>
      <c r="AC1141" s="17">
        <v>0</v>
      </c>
      <c r="AD1141" s="17">
        <v>0</v>
      </c>
      <c r="AE1141" s="17">
        <v>90</v>
      </c>
      <c r="AF1141" s="17">
        <v>50</v>
      </c>
      <c r="AG1141" s="17">
        <v>0</v>
      </c>
      <c r="AH1141" s="17">
        <v>0</v>
      </c>
      <c r="AI1141" s="17">
        <v>130</v>
      </c>
      <c r="AJ1141" s="17">
        <v>60</v>
      </c>
      <c r="AK1141" s="17">
        <v>0</v>
      </c>
      <c r="AL1141" s="17">
        <v>0</v>
      </c>
      <c r="AM1141" s="17">
        <v>90</v>
      </c>
      <c r="AN1141" s="17">
        <v>30</v>
      </c>
      <c r="AO1141" s="17">
        <v>0</v>
      </c>
      <c r="AP1141" s="17">
        <v>0</v>
      </c>
      <c r="AQ1141" s="17">
        <v>60</v>
      </c>
      <c r="AR1141" s="17">
        <v>0</v>
      </c>
      <c r="AS1141" s="17">
        <v>0</v>
      </c>
      <c r="AT1141" s="17">
        <v>0</v>
      </c>
      <c r="AU1141" s="17">
        <v>10</v>
      </c>
      <c r="AV1141" s="17">
        <v>10</v>
      </c>
      <c r="AW1141" s="17">
        <v>0</v>
      </c>
      <c r="AX1141" s="17">
        <v>0</v>
      </c>
      <c r="AY1141" s="17">
        <v>10</v>
      </c>
      <c r="AZ1141" s="17">
        <v>0</v>
      </c>
      <c r="BA1141" s="17">
        <v>0</v>
      </c>
      <c r="BB1141" s="17">
        <v>0</v>
      </c>
      <c r="BC1141" s="44">
        <f t="shared" ref="BC1141" si="1512">SUM(I1141:BB1141)</f>
        <v>630</v>
      </c>
      <c r="BD1141" s="47">
        <f t="shared" ref="BD1141" si="1513">SUM(I1142:BB1142)</f>
        <v>0</v>
      </c>
      <c r="BE1141" s="50">
        <f t="shared" ref="BE1141" si="1514">SUM(I1143:BB1143)</f>
        <v>0</v>
      </c>
      <c r="BF1141" s="50">
        <f t="shared" ref="BF1141" si="1515">BE1141-BC1141</f>
        <v>-630</v>
      </c>
      <c r="BG1141" s="53">
        <v>0.84320000000000006</v>
      </c>
      <c r="BH1141" s="56" t="s">
        <v>83</v>
      </c>
    </row>
    <row r="1142" spans="1:60" ht="16.2" x14ac:dyDescent="0.25">
      <c r="A1142" s="41" t="s">
        <v>77</v>
      </c>
      <c r="B1142" s="42" t="s">
        <v>6525</v>
      </c>
      <c r="C1142" s="41">
        <v>-2</v>
      </c>
      <c r="D1142" s="41" t="s">
        <v>139</v>
      </c>
      <c r="E1142" s="41" t="s">
        <v>6513</v>
      </c>
      <c r="F1142" s="41" t="s">
        <v>77</v>
      </c>
      <c r="G1142" s="43">
        <v>44315</v>
      </c>
      <c r="H1142" s="18" t="s">
        <v>89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  <c r="AI1142" s="18">
        <v>0</v>
      </c>
      <c r="AJ1142" s="18">
        <v>0</v>
      </c>
      <c r="AK1142" s="18">
        <v>0</v>
      </c>
      <c r="AL1142" s="18">
        <v>0</v>
      </c>
      <c r="AM1142" s="18">
        <v>0</v>
      </c>
      <c r="AN1142" s="18">
        <v>0</v>
      </c>
      <c r="AO1142" s="18">
        <v>0</v>
      </c>
      <c r="AP1142" s="18">
        <v>0</v>
      </c>
      <c r="AQ1142" s="18">
        <v>0</v>
      </c>
      <c r="AR1142" s="18">
        <v>0</v>
      </c>
      <c r="AS1142" s="18">
        <v>0</v>
      </c>
      <c r="AT1142" s="18">
        <v>0</v>
      </c>
      <c r="AU1142" s="18">
        <v>0</v>
      </c>
      <c r="AV1142" s="18">
        <v>0</v>
      </c>
      <c r="AW1142" s="18">
        <v>0</v>
      </c>
      <c r="AX1142" s="18">
        <v>0</v>
      </c>
      <c r="AY1142" s="18">
        <v>0</v>
      </c>
      <c r="AZ1142" s="18">
        <v>0</v>
      </c>
      <c r="BA1142" s="18">
        <v>0</v>
      </c>
      <c r="BB1142" s="18">
        <v>0</v>
      </c>
      <c r="BC1142" s="45"/>
      <c r="BD1142" s="48"/>
      <c r="BE1142" s="51"/>
      <c r="BF1142" s="51"/>
      <c r="BG1142" s="54"/>
      <c r="BH1142" s="56" t="s">
        <v>83</v>
      </c>
    </row>
    <row r="1143" spans="1:60" ht="16.2" x14ac:dyDescent="0.25">
      <c r="A1143" s="41" t="s">
        <v>77</v>
      </c>
      <c r="B1143" s="42" t="s">
        <v>6525</v>
      </c>
      <c r="C1143" s="41">
        <v>-2</v>
      </c>
      <c r="D1143" s="41" t="s">
        <v>139</v>
      </c>
      <c r="E1143" s="41" t="s">
        <v>6513</v>
      </c>
      <c r="F1143" s="41" t="s">
        <v>77</v>
      </c>
      <c r="G1143" s="43">
        <v>44315</v>
      </c>
      <c r="H1143" s="19" t="s">
        <v>96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0</v>
      </c>
      <c r="AK1143" s="19">
        <v>0</v>
      </c>
      <c r="AL1143" s="19">
        <v>0</v>
      </c>
      <c r="AM1143" s="19">
        <v>0</v>
      </c>
      <c r="AN1143" s="19">
        <v>0</v>
      </c>
      <c r="AO1143" s="19">
        <v>0</v>
      </c>
      <c r="AP1143" s="19">
        <v>0</v>
      </c>
      <c r="AQ1143" s="19">
        <v>0</v>
      </c>
      <c r="AR1143" s="19">
        <v>0</v>
      </c>
      <c r="AS1143" s="19">
        <v>0</v>
      </c>
      <c r="AT1143" s="19">
        <v>0</v>
      </c>
      <c r="AU1143" s="19">
        <v>0</v>
      </c>
      <c r="AV1143" s="19">
        <v>0</v>
      </c>
      <c r="AW1143" s="19">
        <v>0</v>
      </c>
      <c r="AX1143" s="19">
        <v>0</v>
      </c>
      <c r="AY1143" s="19">
        <v>0</v>
      </c>
      <c r="AZ1143" s="19">
        <v>0</v>
      </c>
      <c r="BA1143" s="19">
        <v>0</v>
      </c>
      <c r="BB1143" s="19">
        <v>0</v>
      </c>
      <c r="BC1143" s="46"/>
      <c r="BD1143" s="49"/>
      <c r="BE1143" s="52"/>
      <c r="BF1143" s="52"/>
      <c r="BG1143" s="55"/>
      <c r="BH1143" s="56" t="s">
        <v>83</v>
      </c>
    </row>
    <row r="1144" spans="1:60" ht="16.2" x14ac:dyDescent="0.25">
      <c r="A1144" s="41" t="s">
        <v>77</v>
      </c>
      <c r="B1144" s="42" t="s">
        <v>6688</v>
      </c>
      <c r="C1144" s="41" t="s">
        <v>79</v>
      </c>
      <c r="D1144" s="41" t="s">
        <v>1217</v>
      </c>
      <c r="E1144" s="41" t="s">
        <v>1218</v>
      </c>
      <c r="F1144" s="41" t="s">
        <v>77</v>
      </c>
      <c r="G1144" s="43">
        <v>44315</v>
      </c>
      <c r="H1144" s="17" t="s">
        <v>82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9</v>
      </c>
      <c r="O1144" s="17">
        <v>0</v>
      </c>
      <c r="P1144" s="17">
        <v>19</v>
      </c>
      <c r="Q1144" s="17">
        <v>28</v>
      </c>
      <c r="R1144" s="17">
        <v>0</v>
      </c>
      <c r="S1144" s="17">
        <v>75</v>
      </c>
      <c r="T1144" s="17">
        <v>96</v>
      </c>
      <c r="U1144" s="17">
        <v>0</v>
      </c>
      <c r="V1144" s="17">
        <v>0</v>
      </c>
      <c r="W1144" s="17">
        <v>94</v>
      </c>
      <c r="X1144" s="17">
        <v>97</v>
      </c>
      <c r="Y1144" s="17">
        <v>0</v>
      </c>
      <c r="Z1144" s="17">
        <v>0</v>
      </c>
      <c r="AA1144" s="17">
        <v>99</v>
      </c>
      <c r="AB1144" s="17">
        <v>91</v>
      </c>
      <c r="AC1144" s="17">
        <v>0</v>
      </c>
      <c r="AD1144" s="17">
        <v>0</v>
      </c>
      <c r="AE1144" s="17">
        <v>6</v>
      </c>
      <c r="AF1144" s="17">
        <v>10</v>
      </c>
      <c r="AG1144" s="17">
        <v>0</v>
      </c>
      <c r="AH1144" s="17">
        <v>0</v>
      </c>
      <c r="AI1144" s="17">
        <v>2</v>
      </c>
      <c r="AJ1144" s="17">
        <v>2</v>
      </c>
      <c r="AK1144" s="17">
        <v>0</v>
      </c>
      <c r="AL1144" s="17">
        <v>0</v>
      </c>
      <c r="AM1144" s="17">
        <v>0</v>
      </c>
      <c r="AN1144" s="17">
        <v>0</v>
      </c>
      <c r="AO1144" s="17">
        <v>0</v>
      </c>
      <c r="AP1144" s="17">
        <v>0</v>
      </c>
      <c r="AQ1144" s="17">
        <v>0</v>
      </c>
      <c r="AR1144" s="17">
        <v>0</v>
      </c>
      <c r="AS1144" s="17">
        <v>0</v>
      </c>
      <c r="AT1144" s="17">
        <v>0</v>
      </c>
      <c r="AU1144" s="17">
        <v>0</v>
      </c>
      <c r="AV1144" s="17">
        <v>0</v>
      </c>
      <c r="AW1144" s="17">
        <v>0</v>
      </c>
      <c r="AX1144" s="17">
        <v>0</v>
      </c>
      <c r="AY1144" s="17">
        <v>0</v>
      </c>
      <c r="AZ1144" s="17">
        <v>0</v>
      </c>
      <c r="BA1144" s="17">
        <v>0</v>
      </c>
      <c r="BB1144" s="17">
        <v>0</v>
      </c>
      <c r="BC1144" s="44">
        <f t="shared" ref="BC1144" si="1516">SUM(I1144:BB1144)</f>
        <v>628</v>
      </c>
      <c r="BD1144" s="47">
        <f t="shared" ref="BD1144" si="1517">SUM(I1145:BB1145)</f>
        <v>628</v>
      </c>
      <c r="BE1144" s="50">
        <f t="shared" ref="BE1144" si="1518">SUM(I1146:BB1146)</f>
        <v>628</v>
      </c>
      <c r="BF1144" s="50">
        <f t="shared" ref="BF1144" si="1519">BE1144-BC1144</f>
        <v>0</v>
      </c>
      <c r="BG1144" s="53">
        <v>0.83630000000000004</v>
      </c>
      <c r="BH1144" s="56" t="s">
        <v>83</v>
      </c>
    </row>
    <row r="1145" spans="1:60" ht="16.2" x14ac:dyDescent="0.25">
      <c r="A1145" s="41" t="s">
        <v>77</v>
      </c>
      <c r="B1145" s="42" t="s">
        <v>6688</v>
      </c>
      <c r="C1145" s="41" t="s">
        <v>79</v>
      </c>
      <c r="D1145" s="41" t="s">
        <v>1217</v>
      </c>
      <c r="E1145" s="41" t="s">
        <v>1218</v>
      </c>
      <c r="F1145" s="41" t="s">
        <v>77</v>
      </c>
      <c r="G1145" s="43">
        <v>44315</v>
      </c>
      <c r="H1145" s="18" t="s">
        <v>89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9</v>
      </c>
      <c r="O1145" s="18">
        <v>0</v>
      </c>
      <c r="P1145" s="18">
        <v>19</v>
      </c>
      <c r="Q1145" s="18">
        <v>28</v>
      </c>
      <c r="R1145" s="18">
        <v>0</v>
      </c>
      <c r="S1145" s="18">
        <v>75</v>
      </c>
      <c r="T1145" s="18">
        <v>96</v>
      </c>
      <c r="U1145" s="18">
        <v>0</v>
      </c>
      <c r="V1145" s="18">
        <v>0</v>
      </c>
      <c r="W1145" s="18">
        <v>94</v>
      </c>
      <c r="X1145" s="18">
        <v>97</v>
      </c>
      <c r="Y1145" s="18">
        <v>0</v>
      </c>
      <c r="Z1145" s="18">
        <v>0</v>
      </c>
      <c r="AA1145" s="18">
        <v>99</v>
      </c>
      <c r="AB1145" s="18">
        <v>91</v>
      </c>
      <c r="AC1145" s="18">
        <v>0</v>
      </c>
      <c r="AD1145" s="18">
        <v>0</v>
      </c>
      <c r="AE1145" s="18">
        <v>6</v>
      </c>
      <c r="AF1145" s="18">
        <v>10</v>
      </c>
      <c r="AG1145" s="18">
        <v>0</v>
      </c>
      <c r="AH1145" s="18">
        <v>0</v>
      </c>
      <c r="AI1145" s="18">
        <v>2</v>
      </c>
      <c r="AJ1145" s="18">
        <v>2</v>
      </c>
      <c r="AK1145" s="18">
        <v>0</v>
      </c>
      <c r="AL1145" s="18">
        <v>0</v>
      </c>
      <c r="AM1145" s="18">
        <v>0</v>
      </c>
      <c r="AN1145" s="18">
        <v>0</v>
      </c>
      <c r="AO1145" s="18">
        <v>0</v>
      </c>
      <c r="AP1145" s="18">
        <v>0</v>
      </c>
      <c r="AQ1145" s="18">
        <v>0</v>
      </c>
      <c r="AR1145" s="18">
        <v>0</v>
      </c>
      <c r="AS1145" s="18">
        <v>0</v>
      </c>
      <c r="AT1145" s="18">
        <v>0</v>
      </c>
      <c r="AU1145" s="18">
        <v>0</v>
      </c>
      <c r="AV1145" s="18">
        <v>0</v>
      </c>
      <c r="AW1145" s="18">
        <v>0</v>
      </c>
      <c r="AX1145" s="18">
        <v>0</v>
      </c>
      <c r="AY1145" s="18">
        <v>0</v>
      </c>
      <c r="AZ1145" s="18">
        <v>0</v>
      </c>
      <c r="BA1145" s="18">
        <v>0</v>
      </c>
      <c r="BB1145" s="18">
        <v>0</v>
      </c>
      <c r="BC1145" s="45"/>
      <c r="BD1145" s="48"/>
      <c r="BE1145" s="51"/>
      <c r="BF1145" s="51"/>
      <c r="BG1145" s="54"/>
      <c r="BH1145" s="56" t="s">
        <v>83</v>
      </c>
    </row>
    <row r="1146" spans="1:60" ht="16.2" x14ac:dyDescent="0.25">
      <c r="A1146" s="41" t="s">
        <v>77</v>
      </c>
      <c r="B1146" s="42" t="s">
        <v>6688</v>
      </c>
      <c r="C1146" s="41" t="s">
        <v>79</v>
      </c>
      <c r="D1146" s="41" t="s">
        <v>1217</v>
      </c>
      <c r="E1146" s="41" t="s">
        <v>1218</v>
      </c>
      <c r="F1146" s="41" t="s">
        <v>77</v>
      </c>
      <c r="G1146" s="43">
        <v>44315</v>
      </c>
      <c r="H1146" s="19" t="s">
        <v>96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9</v>
      </c>
      <c r="O1146" s="19">
        <v>0</v>
      </c>
      <c r="P1146" s="19">
        <v>19</v>
      </c>
      <c r="Q1146" s="19">
        <v>28</v>
      </c>
      <c r="R1146" s="19">
        <v>0</v>
      </c>
      <c r="S1146" s="19">
        <v>75</v>
      </c>
      <c r="T1146" s="19">
        <v>96</v>
      </c>
      <c r="U1146" s="19">
        <v>0</v>
      </c>
      <c r="V1146" s="19">
        <v>0</v>
      </c>
      <c r="W1146" s="19">
        <v>94</v>
      </c>
      <c r="X1146" s="19">
        <v>97</v>
      </c>
      <c r="Y1146" s="19">
        <v>0</v>
      </c>
      <c r="Z1146" s="19">
        <v>0</v>
      </c>
      <c r="AA1146" s="19">
        <v>99</v>
      </c>
      <c r="AB1146" s="19">
        <v>91</v>
      </c>
      <c r="AC1146" s="19">
        <v>0</v>
      </c>
      <c r="AD1146" s="19">
        <v>0</v>
      </c>
      <c r="AE1146" s="19">
        <v>6</v>
      </c>
      <c r="AF1146" s="19">
        <v>10</v>
      </c>
      <c r="AG1146" s="19">
        <v>0</v>
      </c>
      <c r="AH1146" s="19">
        <v>0</v>
      </c>
      <c r="AI1146" s="19">
        <v>2</v>
      </c>
      <c r="AJ1146" s="19">
        <v>2</v>
      </c>
      <c r="AK1146" s="19">
        <v>0</v>
      </c>
      <c r="AL1146" s="19">
        <v>0</v>
      </c>
      <c r="AM1146" s="19">
        <v>0</v>
      </c>
      <c r="AN1146" s="19">
        <v>0</v>
      </c>
      <c r="AO1146" s="19">
        <v>0</v>
      </c>
      <c r="AP1146" s="19">
        <v>0</v>
      </c>
      <c r="AQ1146" s="19">
        <v>0</v>
      </c>
      <c r="AR1146" s="19">
        <v>0</v>
      </c>
      <c r="AS1146" s="19">
        <v>0</v>
      </c>
      <c r="AT1146" s="19">
        <v>0</v>
      </c>
      <c r="AU1146" s="19">
        <v>0</v>
      </c>
      <c r="AV1146" s="19">
        <v>0</v>
      </c>
      <c r="AW1146" s="19">
        <v>0</v>
      </c>
      <c r="AX1146" s="19">
        <v>0</v>
      </c>
      <c r="AY1146" s="19">
        <v>0</v>
      </c>
      <c r="AZ1146" s="19">
        <v>0</v>
      </c>
      <c r="BA1146" s="19">
        <v>0</v>
      </c>
      <c r="BB1146" s="19">
        <v>0</v>
      </c>
      <c r="BC1146" s="46"/>
      <c r="BD1146" s="49"/>
      <c r="BE1146" s="52"/>
      <c r="BF1146" s="52"/>
      <c r="BG1146" s="55"/>
      <c r="BH1146" s="56" t="s">
        <v>83</v>
      </c>
    </row>
    <row r="1147" spans="1:60" ht="16.2" x14ac:dyDescent="0.25">
      <c r="A1147" s="41" t="s">
        <v>77</v>
      </c>
      <c r="B1147" s="42" t="s">
        <v>6687</v>
      </c>
      <c r="C1147" s="41" t="s">
        <v>79</v>
      </c>
      <c r="D1147" s="41" t="s">
        <v>2438</v>
      </c>
      <c r="E1147" s="41" t="s">
        <v>3963</v>
      </c>
      <c r="F1147" s="41" t="s">
        <v>137</v>
      </c>
      <c r="G1147" s="43">
        <v>44302</v>
      </c>
      <c r="H1147" s="17" t="s">
        <v>82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2</v>
      </c>
      <c r="O1147" s="17">
        <v>0</v>
      </c>
      <c r="P1147" s="17">
        <v>3</v>
      </c>
      <c r="Q1147" s="17">
        <v>5</v>
      </c>
      <c r="R1147" s="17">
        <v>0</v>
      </c>
      <c r="S1147" s="17">
        <v>8</v>
      </c>
      <c r="T1147" s="17">
        <v>9</v>
      </c>
      <c r="U1147" s="17">
        <v>0</v>
      </c>
      <c r="V1147" s="17">
        <v>0</v>
      </c>
      <c r="W1147" s="17">
        <v>8</v>
      </c>
      <c r="X1147" s="17">
        <v>19</v>
      </c>
      <c r="Y1147" s="17">
        <v>0</v>
      </c>
      <c r="Z1147" s="17">
        <v>0</v>
      </c>
      <c r="AA1147" s="17">
        <v>40</v>
      </c>
      <c r="AB1147" s="17">
        <v>69</v>
      </c>
      <c r="AC1147" s="17">
        <v>0</v>
      </c>
      <c r="AD1147" s="17">
        <v>0</v>
      </c>
      <c r="AE1147" s="17">
        <v>96</v>
      </c>
      <c r="AF1147" s="17">
        <v>69</v>
      </c>
      <c r="AG1147" s="17">
        <v>0</v>
      </c>
      <c r="AH1147" s="17">
        <v>0</v>
      </c>
      <c r="AI1147" s="17">
        <v>100</v>
      </c>
      <c r="AJ1147" s="17">
        <v>64</v>
      </c>
      <c r="AK1147" s="17">
        <v>0</v>
      </c>
      <c r="AL1147" s="17">
        <v>0</v>
      </c>
      <c r="AM1147" s="17">
        <v>40</v>
      </c>
      <c r="AN1147" s="17">
        <v>41</v>
      </c>
      <c r="AO1147" s="17">
        <v>0</v>
      </c>
      <c r="AP1147" s="17">
        <v>0</v>
      </c>
      <c r="AQ1147" s="17">
        <v>25</v>
      </c>
      <c r="AR1147" s="17">
        <v>5</v>
      </c>
      <c r="AS1147" s="17">
        <v>0</v>
      </c>
      <c r="AT1147" s="17">
        <v>0</v>
      </c>
      <c r="AU1147" s="17">
        <v>9</v>
      </c>
      <c r="AV1147" s="17">
        <v>2</v>
      </c>
      <c r="AW1147" s="17">
        <v>0</v>
      </c>
      <c r="AX1147" s="17">
        <v>0</v>
      </c>
      <c r="AY1147" s="17">
        <v>0</v>
      </c>
      <c r="AZ1147" s="17">
        <v>0</v>
      </c>
      <c r="BA1147" s="17">
        <v>0</v>
      </c>
      <c r="BB1147" s="17">
        <v>0</v>
      </c>
      <c r="BC1147" s="44">
        <f t="shared" ref="BC1147" si="1520">SUM(I1147:BB1147)</f>
        <v>614</v>
      </c>
      <c r="BD1147" s="47">
        <f t="shared" ref="BD1147" si="1521">SUM(I1148:BB1148)</f>
        <v>614</v>
      </c>
      <c r="BE1147" s="50">
        <f t="shared" ref="BE1147" si="1522">SUM(I1149:BB1149)</f>
        <v>614</v>
      </c>
      <c r="BF1147" s="50">
        <f t="shared" ref="BF1147" si="1523">BE1147-BC1147</f>
        <v>0</v>
      </c>
      <c r="BG1147" s="53">
        <v>0.8629</v>
      </c>
      <c r="BH1147" s="56" t="s">
        <v>83</v>
      </c>
    </row>
    <row r="1148" spans="1:60" ht="16.2" x14ac:dyDescent="0.25">
      <c r="A1148" s="41" t="s">
        <v>77</v>
      </c>
      <c r="B1148" s="42" t="s">
        <v>6687</v>
      </c>
      <c r="C1148" s="41" t="s">
        <v>79</v>
      </c>
      <c r="D1148" s="41" t="s">
        <v>2438</v>
      </c>
      <c r="E1148" s="41" t="s">
        <v>3963</v>
      </c>
      <c r="F1148" s="41" t="s">
        <v>137</v>
      </c>
      <c r="G1148" s="43">
        <v>44302</v>
      </c>
      <c r="H1148" s="18" t="s">
        <v>89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2</v>
      </c>
      <c r="O1148" s="18">
        <v>0</v>
      </c>
      <c r="P1148" s="18">
        <v>3</v>
      </c>
      <c r="Q1148" s="18">
        <v>5</v>
      </c>
      <c r="R1148" s="18">
        <v>0</v>
      </c>
      <c r="S1148" s="18">
        <v>8</v>
      </c>
      <c r="T1148" s="18">
        <v>9</v>
      </c>
      <c r="U1148" s="18">
        <v>0</v>
      </c>
      <c r="V1148" s="18">
        <v>0</v>
      </c>
      <c r="W1148" s="18">
        <v>8</v>
      </c>
      <c r="X1148" s="18">
        <v>19</v>
      </c>
      <c r="Y1148" s="18">
        <v>0</v>
      </c>
      <c r="Z1148" s="18">
        <v>0</v>
      </c>
      <c r="AA1148" s="18">
        <v>40</v>
      </c>
      <c r="AB1148" s="18">
        <v>69</v>
      </c>
      <c r="AC1148" s="18">
        <v>0</v>
      </c>
      <c r="AD1148" s="18">
        <v>0</v>
      </c>
      <c r="AE1148" s="18">
        <v>96</v>
      </c>
      <c r="AF1148" s="18">
        <v>69</v>
      </c>
      <c r="AG1148" s="18">
        <v>0</v>
      </c>
      <c r="AH1148" s="18">
        <v>0</v>
      </c>
      <c r="AI1148" s="18">
        <v>100</v>
      </c>
      <c r="AJ1148" s="18">
        <v>64</v>
      </c>
      <c r="AK1148" s="18">
        <v>0</v>
      </c>
      <c r="AL1148" s="18">
        <v>0</v>
      </c>
      <c r="AM1148" s="18">
        <v>40</v>
      </c>
      <c r="AN1148" s="18">
        <v>41</v>
      </c>
      <c r="AO1148" s="18">
        <v>0</v>
      </c>
      <c r="AP1148" s="18">
        <v>0</v>
      </c>
      <c r="AQ1148" s="18">
        <v>25</v>
      </c>
      <c r="AR1148" s="18">
        <v>5</v>
      </c>
      <c r="AS1148" s="18">
        <v>0</v>
      </c>
      <c r="AT1148" s="18">
        <v>0</v>
      </c>
      <c r="AU1148" s="18">
        <v>9</v>
      </c>
      <c r="AV1148" s="18">
        <v>2</v>
      </c>
      <c r="AW1148" s="18">
        <v>0</v>
      </c>
      <c r="AX1148" s="18">
        <v>0</v>
      </c>
      <c r="AY1148" s="18">
        <v>0</v>
      </c>
      <c r="AZ1148" s="18">
        <v>0</v>
      </c>
      <c r="BA1148" s="18">
        <v>0</v>
      </c>
      <c r="BB1148" s="18">
        <v>0</v>
      </c>
      <c r="BC1148" s="45"/>
      <c r="BD1148" s="48"/>
      <c r="BE1148" s="51"/>
      <c r="BF1148" s="51"/>
      <c r="BG1148" s="54"/>
      <c r="BH1148" s="56" t="s">
        <v>83</v>
      </c>
    </row>
    <row r="1149" spans="1:60" ht="16.2" x14ac:dyDescent="0.25">
      <c r="A1149" s="41" t="s">
        <v>77</v>
      </c>
      <c r="B1149" s="42" t="s">
        <v>6687</v>
      </c>
      <c r="C1149" s="41" t="s">
        <v>79</v>
      </c>
      <c r="D1149" s="41" t="s">
        <v>2438</v>
      </c>
      <c r="E1149" s="41" t="s">
        <v>3963</v>
      </c>
      <c r="F1149" s="41" t="s">
        <v>137</v>
      </c>
      <c r="G1149" s="43">
        <v>44302</v>
      </c>
      <c r="H1149" s="19" t="s">
        <v>96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19">
        <v>2</v>
      </c>
      <c r="O1149" s="19">
        <v>0</v>
      </c>
      <c r="P1149" s="19">
        <v>3</v>
      </c>
      <c r="Q1149" s="19">
        <v>5</v>
      </c>
      <c r="R1149" s="19">
        <v>0</v>
      </c>
      <c r="S1149" s="19">
        <v>8</v>
      </c>
      <c r="T1149" s="19">
        <v>9</v>
      </c>
      <c r="U1149" s="19">
        <v>0</v>
      </c>
      <c r="V1149" s="19">
        <v>0</v>
      </c>
      <c r="W1149" s="19">
        <v>8</v>
      </c>
      <c r="X1149" s="19">
        <v>19</v>
      </c>
      <c r="Y1149" s="19">
        <v>0</v>
      </c>
      <c r="Z1149" s="19">
        <v>0</v>
      </c>
      <c r="AA1149" s="19">
        <v>40</v>
      </c>
      <c r="AB1149" s="19">
        <v>69</v>
      </c>
      <c r="AC1149" s="19">
        <v>0</v>
      </c>
      <c r="AD1149" s="19">
        <v>0</v>
      </c>
      <c r="AE1149" s="19">
        <v>96</v>
      </c>
      <c r="AF1149" s="19">
        <v>69</v>
      </c>
      <c r="AG1149" s="19">
        <v>0</v>
      </c>
      <c r="AH1149" s="19">
        <v>0</v>
      </c>
      <c r="AI1149" s="19">
        <v>100</v>
      </c>
      <c r="AJ1149" s="19">
        <v>64</v>
      </c>
      <c r="AK1149" s="19">
        <v>0</v>
      </c>
      <c r="AL1149" s="19">
        <v>0</v>
      </c>
      <c r="AM1149" s="19">
        <v>40</v>
      </c>
      <c r="AN1149" s="19">
        <v>41</v>
      </c>
      <c r="AO1149" s="19">
        <v>0</v>
      </c>
      <c r="AP1149" s="19">
        <v>0</v>
      </c>
      <c r="AQ1149" s="19">
        <v>25</v>
      </c>
      <c r="AR1149" s="19">
        <v>5</v>
      </c>
      <c r="AS1149" s="19">
        <v>0</v>
      </c>
      <c r="AT1149" s="19">
        <v>0</v>
      </c>
      <c r="AU1149" s="19">
        <v>9</v>
      </c>
      <c r="AV1149" s="19">
        <v>2</v>
      </c>
      <c r="AW1149" s="19">
        <v>0</v>
      </c>
      <c r="AX1149" s="19">
        <v>0</v>
      </c>
      <c r="AY1149" s="19">
        <v>0</v>
      </c>
      <c r="AZ1149" s="19">
        <v>0</v>
      </c>
      <c r="BA1149" s="19">
        <v>0</v>
      </c>
      <c r="BB1149" s="19">
        <v>0</v>
      </c>
      <c r="BC1149" s="46"/>
      <c r="BD1149" s="49"/>
      <c r="BE1149" s="52"/>
      <c r="BF1149" s="52"/>
      <c r="BG1149" s="55"/>
      <c r="BH1149" s="56" t="s">
        <v>83</v>
      </c>
    </row>
    <row r="1150" spans="1:60" ht="16.2" x14ac:dyDescent="0.25">
      <c r="A1150" s="41" t="s">
        <v>77</v>
      </c>
      <c r="B1150" s="42" t="s">
        <v>6686</v>
      </c>
      <c r="C1150" s="41" t="s">
        <v>79</v>
      </c>
      <c r="D1150" s="41" t="s">
        <v>333</v>
      </c>
      <c r="E1150" s="41" t="s">
        <v>930</v>
      </c>
      <c r="F1150" s="41" t="s">
        <v>77</v>
      </c>
      <c r="G1150" s="43">
        <v>44310</v>
      </c>
      <c r="H1150" s="17" t="s">
        <v>82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2</v>
      </c>
      <c r="O1150" s="17">
        <v>0</v>
      </c>
      <c r="P1150" s="17">
        <v>2</v>
      </c>
      <c r="Q1150" s="17">
        <v>4</v>
      </c>
      <c r="R1150" s="17">
        <v>0</v>
      </c>
      <c r="S1150" s="17">
        <v>6</v>
      </c>
      <c r="T1150" s="17">
        <v>8</v>
      </c>
      <c r="U1150" s="17">
        <v>0</v>
      </c>
      <c r="V1150" s="17">
        <v>0</v>
      </c>
      <c r="W1150" s="17">
        <v>15</v>
      </c>
      <c r="X1150" s="17">
        <v>23</v>
      </c>
      <c r="Y1150" s="17">
        <v>0</v>
      </c>
      <c r="Z1150" s="17">
        <v>0</v>
      </c>
      <c r="AA1150" s="17">
        <v>31</v>
      </c>
      <c r="AB1150" s="17">
        <v>47</v>
      </c>
      <c r="AC1150" s="17">
        <v>0</v>
      </c>
      <c r="AD1150" s="17">
        <v>0</v>
      </c>
      <c r="AE1150" s="17">
        <v>62</v>
      </c>
      <c r="AF1150" s="17">
        <v>71</v>
      </c>
      <c r="AG1150" s="17">
        <v>0</v>
      </c>
      <c r="AH1150" s="17">
        <v>0</v>
      </c>
      <c r="AI1150" s="17">
        <v>90</v>
      </c>
      <c r="AJ1150" s="17">
        <v>79</v>
      </c>
      <c r="AK1150" s="17">
        <v>0</v>
      </c>
      <c r="AL1150" s="17">
        <v>0</v>
      </c>
      <c r="AM1150" s="17">
        <v>52</v>
      </c>
      <c r="AN1150" s="17">
        <v>52</v>
      </c>
      <c r="AO1150" s="17">
        <v>0</v>
      </c>
      <c r="AP1150" s="17">
        <v>0</v>
      </c>
      <c r="AQ1150" s="17">
        <v>33</v>
      </c>
      <c r="AR1150" s="17">
        <v>20</v>
      </c>
      <c r="AS1150" s="17">
        <v>0</v>
      </c>
      <c r="AT1150" s="17">
        <v>0</v>
      </c>
      <c r="AU1150" s="17">
        <v>10</v>
      </c>
      <c r="AV1150" s="17">
        <v>1</v>
      </c>
      <c r="AW1150" s="17">
        <v>0</v>
      </c>
      <c r="AX1150" s="17">
        <v>0</v>
      </c>
      <c r="AY1150" s="17">
        <v>0</v>
      </c>
      <c r="AZ1150" s="17">
        <v>0</v>
      </c>
      <c r="BA1150" s="17">
        <v>0</v>
      </c>
      <c r="BB1150" s="17">
        <v>0</v>
      </c>
      <c r="BC1150" s="44">
        <f t="shared" ref="BC1150" si="1524">SUM(I1150:BB1150)</f>
        <v>608</v>
      </c>
      <c r="BD1150" s="47">
        <f t="shared" ref="BD1150" si="1525">SUM(I1151:BB1151)</f>
        <v>0</v>
      </c>
      <c r="BE1150" s="50">
        <f t="shared" ref="BE1150" si="1526">SUM(I1152:BB1152)</f>
        <v>0</v>
      </c>
      <c r="BF1150" s="50">
        <f t="shared" ref="BF1150" si="1527">BE1150-BC1150</f>
        <v>-608</v>
      </c>
      <c r="BG1150" s="53">
        <v>0.87330000000000008</v>
      </c>
      <c r="BH1150" s="56" t="s">
        <v>83</v>
      </c>
    </row>
    <row r="1151" spans="1:60" ht="16.2" x14ac:dyDescent="0.25">
      <c r="A1151" s="41" t="s">
        <v>77</v>
      </c>
      <c r="B1151" s="42" t="s">
        <v>6686</v>
      </c>
      <c r="C1151" s="41" t="s">
        <v>79</v>
      </c>
      <c r="D1151" s="41" t="s">
        <v>333</v>
      </c>
      <c r="E1151" s="41" t="s">
        <v>930</v>
      </c>
      <c r="F1151" s="41" t="s">
        <v>77</v>
      </c>
      <c r="G1151" s="43">
        <v>44310</v>
      </c>
      <c r="H1151" s="18" t="s">
        <v>89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  <c r="AI1151" s="18">
        <v>0</v>
      </c>
      <c r="AJ1151" s="18">
        <v>0</v>
      </c>
      <c r="AK1151" s="18">
        <v>0</v>
      </c>
      <c r="AL1151" s="18">
        <v>0</v>
      </c>
      <c r="AM1151" s="18">
        <v>0</v>
      </c>
      <c r="AN1151" s="18">
        <v>0</v>
      </c>
      <c r="AO1151" s="18">
        <v>0</v>
      </c>
      <c r="AP1151" s="18">
        <v>0</v>
      </c>
      <c r="AQ1151" s="18">
        <v>0</v>
      </c>
      <c r="AR1151" s="18">
        <v>0</v>
      </c>
      <c r="AS1151" s="18">
        <v>0</v>
      </c>
      <c r="AT1151" s="18">
        <v>0</v>
      </c>
      <c r="AU1151" s="18">
        <v>0</v>
      </c>
      <c r="AV1151" s="18">
        <v>0</v>
      </c>
      <c r="AW1151" s="18">
        <v>0</v>
      </c>
      <c r="AX1151" s="18">
        <v>0</v>
      </c>
      <c r="AY1151" s="18">
        <v>0</v>
      </c>
      <c r="AZ1151" s="18">
        <v>0</v>
      </c>
      <c r="BA1151" s="18">
        <v>0</v>
      </c>
      <c r="BB1151" s="18">
        <v>0</v>
      </c>
      <c r="BC1151" s="45"/>
      <c r="BD1151" s="48"/>
      <c r="BE1151" s="51"/>
      <c r="BF1151" s="51"/>
      <c r="BG1151" s="54"/>
      <c r="BH1151" s="56" t="s">
        <v>83</v>
      </c>
    </row>
    <row r="1152" spans="1:60" ht="16.2" x14ac:dyDescent="0.25">
      <c r="A1152" s="41" t="s">
        <v>77</v>
      </c>
      <c r="B1152" s="42" t="s">
        <v>6686</v>
      </c>
      <c r="C1152" s="41" t="s">
        <v>79</v>
      </c>
      <c r="D1152" s="41" t="s">
        <v>333</v>
      </c>
      <c r="E1152" s="41" t="s">
        <v>930</v>
      </c>
      <c r="F1152" s="41" t="s">
        <v>77</v>
      </c>
      <c r="G1152" s="43">
        <v>44310</v>
      </c>
      <c r="H1152" s="19" t="s">
        <v>96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19">
        <v>0</v>
      </c>
      <c r="AL1152" s="19">
        <v>0</v>
      </c>
      <c r="AM1152" s="19">
        <v>0</v>
      </c>
      <c r="AN1152" s="19">
        <v>0</v>
      </c>
      <c r="AO1152" s="19">
        <v>0</v>
      </c>
      <c r="AP1152" s="19">
        <v>0</v>
      </c>
      <c r="AQ1152" s="19">
        <v>0</v>
      </c>
      <c r="AR1152" s="19">
        <v>0</v>
      </c>
      <c r="AS1152" s="19">
        <v>0</v>
      </c>
      <c r="AT1152" s="19">
        <v>0</v>
      </c>
      <c r="AU1152" s="19">
        <v>0</v>
      </c>
      <c r="AV1152" s="19">
        <v>0</v>
      </c>
      <c r="AW1152" s="19">
        <v>0</v>
      </c>
      <c r="AX1152" s="19">
        <v>0</v>
      </c>
      <c r="AY1152" s="19">
        <v>0</v>
      </c>
      <c r="AZ1152" s="19">
        <v>0</v>
      </c>
      <c r="BA1152" s="19">
        <v>0</v>
      </c>
      <c r="BB1152" s="19">
        <v>0</v>
      </c>
      <c r="BC1152" s="46"/>
      <c r="BD1152" s="49"/>
      <c r="BE1152" s="52"/>
      <c r="BF1152" s="52"/>
      <c r="BG1152" s="55"/>
      <c r="BH1152" s="56" t="s">
        <v>83</v>
      </c>
    </row>
    <row r="1153" spans="1:60" ht="16.2" x14ac:dyDescent="0.25">
      <c r="A1153" s="41" t="s">
        <v>77</v>
      </c>
      <c r="B1153" s="42" t="s">
        <v>6520</v>
      </c>
      <c r="C1153" s="41" t="s">
        <v>79</v>
      </c>
      <c r="D1153" s="41" t="s">
        <v>80</v>
      </c>
      <c r="E1153" s="41" t="s">
        <v>6515</v>
      </c>
      <c r="F1153" s="41" t="s">
        <v>77</v>
      </c>
      <c r="G1153" s="43">
        <v>44309</v>
      </c>
      <c r="H1153" s="17" t="s">
        <v>82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13</v>
      </c>
      <c r="O1153" s="17">
        <v>0</v>
      </c>
      <c r="P1153" s="17">
        <v>17</v>
      </c>
      <c r="Q1153" s="17">
        <v>13</v>
      </c>
      <c r="R1153" s="17">
        <v>0</v>
      </c>
      <c r="S1153" s="17">
        <v>19</v>
      </c>
      <c r="T1153" s="17">
        <v>18</v>
      </c>
      <c r="U1153" s="17">
        <v>0</v>
      </c>
      <c r="V1153" s="17">
        <v>0</v>
      </c>
      <c r="W1153" s="17">
        <v>28</v>
      </c>
      <c r="X1153" s="17">
        <v>31</v>
      </c>
      <c r="Y1153" s="17">
        <v>0</v>
      </c>
      <c r="Z1153" s="17">
        <v>0</v>
      </c>
      <c r="AA1153" s="17">
        <v>29</v>
      </c>
      <c r="AB1153" s="17">
        <v>41</v>
      </c>
      <c r="AC1153" s="17">
        <v>0</v>
      </c>
      <c r="AD1153" s="17">
        <v>0</v>
      </c>
      <c r="AE1153" s="17">
        <v>57</v>
      </c>
      <c r="AF1153" s="17">
        <v>49</v>
      </c>
      <c r="AG1153" s="17">
        <v>0</v>
      </c>
      <c r="AH1153" s="17">
        <v>0</v>
      </c>
      <c r="AI1153" s="17">
        <v>71</v>
      </c>
      <c r="AJ1153" s="17">
        <v>51</v>
      </c>
      <c r="AK1153" s="17">
        <v>0</v>
      </c>
      <c r="AL1153" s="17">
        <v>0</v>
      </c>
      <c r="AM1153" s="17">
        <v>44</v>
      </c>
      <c r="AN1153" s="17">
        <v>40</v>
      </c>
      <c r="AO1153" s="17">
        <v>0</v>
      </c>
      <c r="AP1153" s="17">
        <v>0</v>
      </c>
      <c r="AQ1153" s="17">
        <v>31</v>
      </c>
      <c r="AR1153" s="17">
        <v>16</v>
      </c>
      <c r="AS1153" s="17">
        <v>0</v>
      </c>
      <c r="AT1153" s="17">
        <v>0</v>
      </c>
      <c r="AU1153" s="17">
        <v>14</v>
      </c>
      <c r="AV1153" s="17">
        <v>11</v>
      </c>
      <c r="AW1153" s="17">
        <v>0</v>
      </c>
      <c r="AX1153" s="17">
        <v>0</v>
      </c>
      <c r="AY1153" s="17">
        <v>8</v>
      </c>
      <c r="AZ1153" s="17">
        <v>5</v>
      </c>
      <c r="BA1153" s="17">
        <v>0</v>
      </c>
      <c r="BB1153" s="17">
        <v>0</v>
      </c>
      <c r="BC1153" s="44">
        <f t="shared" ref="BC1153" si="1528">SUM(I1153:BB1153)</f>
        <v>606</v>
      </c>
      <c r="BD1153" s="47">
        <f t="shared" ref="BD1153" si="1529">SUM(I1154:BB1154)</f>
        <v>0</v>
      </c>
      <c r="BE1153" s="50">
        <f t="shared" ref="BE1153" si="1530">SUM(I1155:BB1155)</f>
        <v>0</v>
      </c>
      <c r="BF1153" s="50">
        <f t="shared" ref="BF1153" si="1531">BE1153-BC1153</f>
        <v>-606</v>
      </c>
      <c r="BG1153" s="53">
        <v>0.87680000000000002</v>
      </c>
      <c r="BH1153" s="56" t="s">
        <v>83</v>
      </c>
    </row>
    <row r="1154" spans="1:60" ht="16.2" x14ac:dyDescent="0.25">
      <c r="A1154" s="41" t="s">
        <v>77</v>
      </c>
      <c r="B1154" s="42" t="s">
        <v>6520</v>
      </c>
      <c r="C1154" s="41" t="s">
        <v>79</v>
      </c>
      <c r="D1154" s="41" t="s">
        <v>80</v>
      </c>
      <c r="E1154" s="41" t="s">
        <v>6515</v>
      </c>
      <c r="F1154" s="41" t="s">
        <v>77</v>
      </c>
      <c r="G1154" s="43">
        <v>44309</v>
      </c>
      <c r="H1154" s="18" t="s">
        <v>89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  <c r="AI1154" s="18">
        <v>0</v>
      </c>
      <c r="AJ1154" s="18">
        <v>0</v>
      </c>
      <c r="AK1154" s="18">
        <v>0</v>
      </c>
      <c r="AL1154" s="18">
        <v>0</v>
      </c>
      <c r="AM1154" s="18">
        <v>0</v>
      </c>
      <c r="AN1154" s="18">
        <v>0</v>
      </c>
      <c r="AO1154" s="18">
        <v>0</v>
      </c>
      <c r="AP1154" s="18">
        <v>0</v>
      </c>
      <c r="AQ1154" s="18">
        <v>0</v>
      </c>
      <c r="AR1154" s="18">
        <v>0</v>
      </c>
      <c r="AS1154" s="18">
        <v>0</v>
      </c>
      <c r="AT1154" s="18">
        <v>0</v>
      </c>
      <c r="AU1154" s="18">
        <v>0</v>
      </c>
      <c r="AV1154" s="18">
        <v>0</v>
      </c>
      <c r="AW1154" s="18">
        <v>0</v>
      </c>
      <c r="AX1154" s="18">
        <v>0</v>
      </c>
      <c r="AY1154" s="18">
        <v>0</v>
      </c>
      <c r="AZ1154" s="18">
        <v>0</v>
      </c>
      <c r="BA1154" s="18">
        <v>0</v>
      </c>
      <c r="BB1154" s="18">
        <v>0</v>
      </c>
      <c r="BC1154" s="45"/>
      <c r="BD1154" s="48"/>
      <c r="BE1154" s="51"/>
      <c r="BF1154" s="51"/>
      <c r="BG1154" s="54"/>
      <c r="BH1154" s="56" t="s">
        <v>83</v>
      </c>
    </row>
    <row r="1155" spans="1:60" ht="16.2" x14ac:dyDescent="0.25">
      <c r="A1155" s="41" t="s">
        <v>77</v>
      </c>
      <c r="B1155" s="42" t="s">
        <v>6520</v>
      </c>
      <c r="C1155" s="41" t="s">
        <v>79</v>
      </c>
      <c r="D1155" s="41" t="s">
        <v>80</v>
      </c>
      <c r="E1155" s="41" t="s">
        <v>6515</v>
      </c>
      <c r="F1155" s="41" t="s">
        <v>77</v>
      </c>
      <c r="G1155" s="43">
        <v>44309</v>
      </c>
      <c r="H1155" s="19" t="s">
        <v>96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19">
        <v>0</v>
      </c>
      <c r="AL1155" s="19">
        <v>0</v>
      </c>
      <c r="AM1155" s="19">
        <v>0</v>
      </c>
      <c r="AN1155" s="19">
        <v>0</v>
      </c>
      <c r="AO1155" s="19">
        <v>0</v>
      </c>
      <c r="AP1155" s="19">
        <v>0</v>
      </c>
      <c r="AQ1155" s="19">
        <v>0</v>
      </c>
      <c r="AR1155" s="19">
        <v>0</v>
      </c>
      <c r="AS1155" s="19">
        <v>0</v>
      </c>
      <c r="AT1155" s="19">
        <v>0</v>
      </c>
      <c r="AU1155" s="19">
        <v>0</v>
      </c>
      <c r="AV1155" s="19">
        <v>0</v>
      </c>
      <c r="AW1155" s="19">
        <v>0</v>
      </c>
      <c r="AX1155" s="19">
        <v>0</v>
      </c>
      <c r="AY1155" s="19">
        <v>0</v>
      </c>
      <c r="AZ1155" s="19">
        <v>0</v>
      </c>
      <c r="BA1155" s="19">
        <v>0</v>
      </c>
      <c r="BB1155" s="19">
        <v>0</v>
      </c>
      <c r="BC1155" s="46"/>
      <c r="BD1155" s="49"/>
      <c r="BE1155" s="52"/>
      <c r="BF1155" s="52"/>
      <c r="BG1155" s="55"/>
      <c r="BH1155" s="56" t="s">
        <v>83</v>
      </c>
    </row>
    <row r="1156" spans="1:60" ht="16.2" x14ac:dyDescent="0.25">
      <c r="A1156" s="41" t="s">
        <v>77</v>
      </c>
      <c r="B1156" s="42" t="s">
        <v>6685</v>
      </c>
      <c r="C1156" s="41" t="s">
        <v>79</v>
      </c>
      <c r="D1156" s="41" t="s">
        <v>1625</v>
      </c>
      <c r="E1156" s="41" t="s">
        <v>6644</v>
      </c>
      <c r="F1156" s="41" t="s">
        <v>77</v>
      </c>
      <c r="G1156" s="43">
        <v>44310</v>
      </c>
      <c r="H1156" s="17" t="s">
        <v>82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8</v>
      </c>
      <c r="Q1156" s="17">
        <v>13</v>
      </c>
      <c r="R1156" s="17">
        <v>0</v>
      </c>
      <c r="S1156" s="17">
        <v>22</v>
      </c>
      <c r="T1156" s="17">
        <v>20</v>
      </c>
      <c r="U1156" s="17">
        <v>0</v>
      </c>
      <c r="V1156" s="17">
        <v>0</v>
      </c>
      <c r="W1156" s="17">
        <v>33</v>
      </c>
      <c r="X1156" s="17">
        <v>27</v>
      </c>
      <c r="Y1156" s="17">
        <v>0</v>
      </c>
      <c r="Z1156" s="17">
        <v>0</v>
      </c>
      <c r="AA1156" s="17">
        <v>32</v>
      </c>
      <c r="AB1156" s="17">
        <v>39</v>
      </c>
      <c r="AC1156" s="17">
        <v>0</v>
      </c>
      <c r="AD1156" s="17">
        <v>0</v>
      </c>
      <c r="AE1156" s="17">
        <v>59</v>
      </c>
      <c r="AF1156" s="17">
        <v>53</v>
      </c>
      <c r="AG1156" s="17">
        <v>0</v>
      </c>
      <c r="AH1156" s="17">
        <v>0</v>
      </c>
      <c r="AI1156" s="17">
        <v>78</v>
      </c>
      <c r="AJ1156" s="17">
        <v>53</v>
      </c>
      <c r="AK1156" s="17">
        <v>0</v>
      </c>
      <c r="AL1156" s="17">
        <v>0</v>
      </c>
      <c r="AM1156" s="17">
        <v>53</v>
      </c>
      <c r="AN1156" s="17">
        <v>41</v>
      </c>
      <c r="AO1156" s="17">
        <v>0</v>
      </c>
      <c r="AP1156" s="17">
        <v>0</v>
      </c>
      <c r="AQ1156" s="17">
        <v>31</v>
      </c>
      <c r="AR1156" s="17">
        <v>16</v>
      </c>
      <c r="AS1156" s="17">
        <v>0</v>
      </c>
      <c r="AT1156" s="17">
        <v>0</v>
      </c>
      <c r="AU1156" s="17">
        <v>14</v>
      </c>
      <c r="AV1156" s="17">
        <v>12</v>
      </c>
      <c r="AW1156" s="17">
        <v>0</v>
      </c>
      <c r="AX1156" s="17">
        <v>0</v>
      </c>
      <c r="AY1156" s="17">
        <v>0</v>
      </c>
      <c r="AZ1156" s="17">
        <v>0</v>
      </c>
      <c r="BA1156" s="17">
        <v>0</v>
      </c>
      <c r="BB1156" s="17">
        <v>0</v>
      </c>
      <c r="BC1156" s="44">
        <f t="shared" ref="BC1156" si="1532">SUM(I1156:BB1156)</f>
        <v>604</v>
      </c>
      <c r="BD1156" s="47">
        <f t="shared" ref="BD1156" si="1533">SUM(I1157:BB1157)</f>
        <v>0</v>
      </c>
      <c r="BE1156" s="50">
        <f t="shared" ref="BE1156" si="1534">SUM(I1158:BB1158)</f>
        <v>0</v>
      </c>
      <c r="BF1156" s="50">
        <f t="shared" ref="BF1156" si="1535">BE1156-BC1156</f>
        <v>-604</v>
      </c>
      <c r="BG1156" s="53">
        <v>0.86640000000000006</v>
      </c>
      <c r="BH1156" s="56" t="s">
        <v>83</v>
      </c>
    </row>
    <row r="1157" spans="1:60" ht="16.2" x14ac:dyDescent="0.25">
      <c r="A1157" s="41" t="s">
        <v>77</v>
      </c>
      <c r="B1157" s="42" t="s">
        <v>6685</v>
      </c>
      <c r="C1157" s="41" t="s">
        <v>79</v>
      </c>
      <c r="D1157" s="41" t="s">
        <v>1625</v>
      </c>
      <c r="E1157" s="41" t="s">
        <v>6644</v>
      </c>
      <c r="F1157" s="41" t="s">
        <v>77</v>
      </c>
      <c r="G1157" s="43">
        <v>44310</v>
      </c>
      <c r="H1157" s="18" t="s">
        <v>89</v>
      </c>
      <c r="I1157" s="18">
        <v>0</v>
      </c>
      <c r="J1157" s="18">
        <v>0</v>
      </c>
      <c r="K1157" s="18">
        <v>0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  <c r="AI1157" s="18">
        <v>0</v>
      </c>
      <c r="AJ1157" s="18">
        <v>0</v>
      </c>
      <c r="AK1157" s="18">
        <v>0</v>
      </c>
      <c r="AL1157" s="18">
        <v>0</v>
      </c>
      <c r="AM1157" s="18">
        <v>0</v>
      </c>
      <c r="AN1157" s="18">
        <v>0</v>
      </c>
      <c r="AO1157" s="18">
        <v>0</v>
      </c>
      <c r="AP1157" s="18">
        <v>0</v>
      </c>
      <c r="AQ1157" s="18">
        <v>0</v>
      </c>
      <c r="AR1157" s="18">
        <v>0</v>
      </c>
      <c r="AS1157" s="18">
        <v>0</v>
      </c>
      <c r="AT1157" s="18">
        <v>0</v>
      </c>
      <c r="AU1157" s="18">
        <v>0</v>
      </c>
      <c r="AV1157" s="18">
        <v>0</v>
      </c>
      <c r="AW1157" s="18">
        <v>0</v>
      </c>
      <c r="AX1157" s="18">
        <v>0</v>
      </c>
      <c r="AY1157" s="18">
        <v>0</v>
      </c>
      <c r="AZ1157" s="18">
        <v>0</v>
      </c>
      <c r="BA1157" s="18">
        <v>0</v>
      </c>
      <c r="BB1157" s="18">
        <v>0</v>
      </c>
      <c r="BC1157" s="45"/>
      <c r="BD1157" s="48"/>
      <c r="BE1157" s="51"/>
      <c r="BF1157" s="51"/>
      <c r="BG1157" s="54"/>
      <c r="BH1157" s="56" t="s">
        <v>83</v>
      </c>
    </row>
    <row r="1158" spans="1:60" ht="16.2" x14ac:dyDescent="0.25">
      <c r="A1158" s="41" t="s">
        <v>77</v>
      </c>
      <c r="B1158" s="42" t="s">
        <v>6685</v>
      </c>
      <c r="C1158" s="41" t="s">
        <v>79</v>
      </c>
      <c r="D1158" s="41" t="s">
        <v>1625</v>
      </c>
      <c r="E1158" s="41" t="s">
        <v>6644</v>
      </c>
      <c r="F1158" s="41" t="s">
        <v>77</v>
      </c>
      <c r="G1158" s="43">
        <v>44310</v>
      </c>
      <c r="H1158" s="19" t="s">
        <v>96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19">
        <v>0</v>
      </c>
      <c r="AL1158" s="19">
        <v>0</v>
      </c>
      <c r="AM1158" s="19">
        <v>0</v>
      </c>
      <c r="AN1158" s="19">
        <v>0</v>
      </c>
      <c r="AO1158" s="19">
        <v>0</v>
      </c>
      <c r="AP1158" s="19">
        <v>0</v>
      </c>
      <c r="AQ1158" s="19">
        <v>0</v>
      </c>
      <c r="AR1158" s="19">
        <v>0</v>
      </c>
      <c r="AS1158" s="19">
        <v>0</v>
      </c>
      <c r="AT1158" s="19">
        <v>0</v>
      </c>
      <c r="AU1158" s="19">
        <v>0</v>
      </c>
      <c r="AV1158" s="19">
        <v>0</v>
      </c>
      <c r="AW1158" s="19">
        <v>0</v>
      </c>
      <c r="AX1158" s="19">
        <v>0</v>
      </c>
      <c r="AY1158" s="19">
        <v>0</v>
      </c>
      <c r="AZ1158" s="19">
        <v>0</v>
      </c>
      <c r="BA1158" s="19">
        <v>0</v>
      </c>
      <c r="BB1158" s="19">
        <v>0</v>
      </c>
      <c r="BC1158" s="46"/>
      <c r="BD1158" s="49"/>
      <c r="BE1158" s="52"/>
      <c r="BF1158" s="52"/>
      <c r="BG1158" s="55"/>
      <c r="BH1158" s="56" t="s">
        <v>83</v>
      </c>
    </row>
    <row r="1159" spans="1:60" ht="16.2" x14ac:dyDescent="0.25">
      <c r="A1159" s="41" t="s">
        <v>77</v>
      </c>
      <c r="B1159" s="42" t="s">
        <v>6684</v>
      </c>
      <c r="C1159" s="41" t="s">
        <v>79</v>
      </c>
      <c r="D1159" s="41" t="s">
        <v>333</v>
      </c>
      <c r="E1159" s="41" t="s">
        <v>442</v>
      </c>
      <c r="F1159" s="41" t="s">
        <v>77</v>
      </c>
      <c r="G1159" s="43">
        <v>44303</v>
      </c>
      <c r="H1159" s="17" t="s">
        <v>82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2</v>
      </c>
      <c r="O1159" s="17">
        <v>0</v>
      </c>
      <c r="P1159" s="17">
        <v>2</v>
      </c>
      <c r="Q1159" s="17">
        <v>5</v>
      </c>
      <c r="R1159" s="17">
        <v>0</v>
      </c>
      <c r="S1159" s="17">
        <v>8</v>
      </c>
      <c r="T1159" s="17">
        <v>8</v>
      </c>
      <c r="U1159" s="17">
        <v>0</v>
      </c>
      <c r="V1159" s="17">
        <v>0</v>
      </c>
      <c r="W1159" s="17">
        <v>10</v>
      </c>
      <c r="X1159" s="17">
        <v>18</v>
      </c>
      <c r="Y1159" s="17">
        <v>0</v>
      </c>
      <c r="Z1159" s="17">
        <v>0</v>
      </c>
      <c r="AA1159" s="17">
        <v>31</v>
      </c>
      <c r="AB1159" s="17">
        <v>53</v>
      </c>
      <c r="AC1159" s="17">
        <v>0</v>
      </c>
      <c r="AD1159" s="17">
        <v>0</v>
      </c>
      <c r="AE1159" s="17">
        <v>87</v>
      </c>
      <c r="AF1159" s="17">
        <v>87</v>
      </c>
      <c r="AG1159" s="17">
        <v>0</v>
      </c>
      <c r="AH1159" s="17">
        <v>0</v>
      </c>
      <c r="AI1159" s="17">
        <v>84</v>
      </c>
      <c r="AJ1159" s="17">
        <v>64</v>
      </c>
      <c r="AK1159" s="17">
        <v>0</v>
      </c>
      <c r="AL1159" s="17">
        <v>0</v>
      </c>
      <c r="AM1159" s="17">
        <v>47</v>
      </c>
      <c r="AN1159" s="17">
        <v>45</v>
      </c>
      <c r="AO1159" s="17">
        <v>0</v>
      </c>
      <c r="AP1159" s="17">
        <v>0</v>
      </c>
      <c r="AQ1159" s="17">
        <v>28</v>
      </c>
      <c r="AR1159" s="17">
        <v>9</v>
      </c>
      <c r="AS1159" s="17">
        <v>0</v>
      </c>
      <c r="AT1159" s="17">
        <v>0</v>
      </c>
      <c r="AU1159" s="17">
        <v>6</v>
      </c>
      <c r="AV1159" s="17">
        <v>4</v>
      </c>
      <c r="AW1159" s="17">
        <v>0</v>
      </c>
      <c r="AX1159" s="17">
        <v>0</v>
      </c>
      <c r="AY1159" s="17">
        <v>2</v>
      </c>
      <c r="AZ1159" s="17">
        <v>1</v>
      </c>
      <c r="BA1159" s="17">
        <v>0</v>
      </c>
      <c r="BB1159" s="17">
        <v>0</v>
      </c>
      <c r="BC1159" s="44">
        <f t="shared" ref="BC1159" si="1536">SUM(I1159:BB1159)</f>
        <v>601</v>
      </c>
      <c r="BD1159" s="47">
        <f t="shared" ref="BD1159" si="1537">SUM(I1160:BB1160)</f>
        <v>601</v>
      </c>
      <c r="BE1159" s="50">
        <f t="shared" ref="BE1159" si="1538">SUM(I1161:BB1161)</f>
        <v>601</v>
      </c>
      <c r="BF1159" s="50">
        <f t="shared" ref="BF1159" si="1539">BE1159-BC1159</f>
        <v>0</v>
      </c>
      <c r="BG1159" s="53">
        <v>0.88630000000000009</v>
      </c>
      <c r="BH1159" s="56" t="s">
        <v>83</v>
      </c>
    </row>
    <row r="1160" spans="1:60" ht="16.2" x14ac:dyDescent="0.25">
      <c r="A1160" s="41" t="s">
        <v>77</v>
      </c>
      <c r="B1160" s="42" t="s">
        <v>6684</v>
      </c>
      <c r="C1160" s="41" t="s">
        <v>79</v>
      </c>
      <c r="D1160" s="41" t="s">
        <v>333</v>
      </c>
      <c r="E1160" s="41" t="s">
        <v>442</v>
      </c>
      <c r="F1160" s="41" t="s">
        <v>77</v>
      </c>
      <c r="G1160" s="43">
        <v>44303</v>
      </c>
      <c r="H1160" s="18" t="s">
        <v>89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2</v>
      </c>
      <c r="O1160" s="18">
        <v>0</v>
      </c>
      <c r="P1160" s="18">
        <v>2</v>
      </c>
      <c r="Q1160" s="18">
        <v>5</v>
      </c>
      <c r="R1160" s="18">
        <v>0</v>
      </c>
      <c r="S1160" s="18">
        <v>8</v>
      </c>
      <c r="T1160" s="18">
        <v>8</v>
      </c>
      <c r="U1160" s="18">
        <v>0</v>
      </c>
      <c r="V1160" s="18">
        <v>0</v>
      </c>
      <c r="W1160" s="18">
        <v>10</v>
      </c>
      <c r="X1160" s="18">
        <v>18</v>
      </c>
      <c r="Y1160" s="18">
        <v>0</v>
      </c>
      <c r="Z1160" s="18">
        <v>0</v>
      </c>
      <c r="AA1160" s="18">
        <v>31</v>
      </c>
      <c r="AB1160" s="18">
        <v>53</v>
      </c>
      <c r="AC1160" s="18">
        <v>0</v>
      </c>
      <c r="AD1160" s="18">
        <v>0</v>
      </c>
      <c r="AE1160" s="18">
        <v>87</v>
      </c>
      <c r="AF1160" s="18">
        <v>87</v>
      </c>
      <c r="AG1160" s="18">
        <v>0</v>
      </c>
      <c r="AH1160" s="18">
        <v>0</v>
      </c>
      <c r="AI1160" s="18">
        <v>84</v>
      </c>
      <c r="AJ1160" s="18">
        <v>64</v>
      </c>
      <c r="AK1160" s="18">
        <v>0</v>
      </c>
      <c r="AL1160" s="18">
        <v>0</v>
      </c>
      <c r="AM1160" s="18">
        <v>47</v>
      </c>
      <c r="AN1160" s="18">
        <v>45</v>
      </c>
      <c r="AO1160" s="18">
        <v>0</v>
      </c>
      <c r="AP1160" s="18">
        <v>0</v>
      </c>
      <c r="AQ1160" s="18">
        <v>28</v>
      </c>
      <c r="AR1160" s="18">
        <v>9</v>
      </c>
      <c r="AS1160" s="18">
        <v>0</v>
      </c>
      <c r="AT1160" s="18">
        <v>0</v>
      </c>
      <c r="AU1160" s="18">
        <v>6</v>
      </c>
      <c r="AV1160" s="18">
        <v>4</v>
      </c>
      <c r="AW1160" s="18">
        <v>0</v>
      </c>
      <c r="AX1160" s="18">
        <v>0</v>
      </c>
      <c r="AY1160" s="18">
        <v>2</v>
      </c>
      <c r="AZ1160" s="18">
        <v>1</v>
      </c>
      <c r="BA1160" s="18">
        <v>0</v>
      </c>
      <c r="BB1160" s="18">
        <v>0</v>
      </c>
      <c r="BC1160" s="45"/>
      <c r="BD1160" s="48"/>
      <c r="BE1160" s="51"/>
      <c r="BF1160" s="51"/>
      <c r="BG1160" s="54"/>
      <c r="BH1160" s="56" t="s">
        <v>83</v>
      </c>
    </row>
    <row r="1161" spans="1:60" ht="16.2" x14ac:dyDescent="0.25">
      <c r="A1161" s="41" t="s">
        <v>77</v>
      </c>
      <c r="B1161" s="42" t="s">
        <v>6684</v>
      </c>
      <c r="C1161" s="41" t="s">
        <v>79</v>
      </c>
      <c r="D1161" s="41" t="s">
        <v>333</v>
      </c>
      <c r="E1161" s="41" t="s">
        <v>442</v>
      </c>
      <c r="F1161" s="41" t="s">
        <v>77</v>
      </c>
      <c r="G1161" s="43">
        <v>44303</v>
      </c>
      <c r="H1161" s="19" t="s">
        <v>96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2</v>
      </c>
      <c r="O1161" s="19">
        <v>0</v>
      </c>
      <c r="P1161" s="19">
        <v>2</v>
      </c>
      <c r="Q1161" s="19">
        <v>5</v>
      </c>
      <c r="R1161" s="19">
        <v>0</v>
      </c>
      <c r="S1161" s="19">
        <v>8</v>
      </c>
      <c r="T1161" s="19">
        <v>8</v>
      </c>
      <c r="U1161" s="19">
        <v>0</v>
      </c>
      <c r="V1161" s="19">
        <v>0</v>
      </c>
      <c r="W1161" s="19">
        <v>10</v>
      </c>
      <c r="X1161" s="19">
        <v>18</v>
      </c>
      <c r="Y1161" s="19">
        <v>0</v>
      </c>
      <c r="Z1161" s="19">
        <v>0</v>
      </c>
      <c r="AA1161" s="19">
        <v>31</v>
      </c>
      <c r="AB1161" s="19">
        <v>53</v>
      </c>
      <c r="AC1161" s="19">
        <v>0</v>
      </c>
      <c r="AD1161" s="19">
        <v>0</v>
      </c>
      <c r="AE1161" s="19">
        <v>87</v>
      </c>
      <c r="AF1161" s="19">
        <v>87</v>
      </c>
      <c r="AG1161" s="19">
        <v>0</v>
      </c>
      <c r="AH1161" s="19">
        <v>0</v>
      </c>
      <c r="AI1161" s="19">
        <v>84</v>
      </c>
      <c r="AJ1161" s="19">
        <v>64</v>
      </c>
      <c r="AK1161" s="19">
        <v>0</v>
      </c>
      <c r="AL1161" s="19">
        <v>0</v>
      </c>
      <c r="AM1161" s="19">
        <v>47</v>
      </c>
      <c r="AN1161" s="19">
        <v>45</v>
      </c>
      <c r="AO1161" s="19">
        <v>0</v>
      </c>
      <c r="AP1161" s="19">
        <v>0</v>
      </c>
      <c r="AQ1161" s="19">
        <v>28</v>
      </c>
      <c r="AR1161" s="19">
        <v>9</v>
      </c>
      <c r="AS1161" s="19">
        <v>0</v>
      </c>
      <c r="AT1161" s="19">
        <v>0</v>
      </c>
      <c r="AU1161" s="19">
        <v>6</v>
      </c>
      <c r="AV1161" s="19">
        <v>4</v>
      </c>
      <c r="AW1161" s="19">
        <v>0</v>
      </c>
      <c r="AX1161" s="19">
        <v>0</v>
      </c>
      <c r="AY1161" s="19">
        <v>2</v>
      </c>
      <c r="AZ1161" s="19">
        <v>1</v>
      </c>
      <c r="BA1161" s="19">
        <v>0</v>
      </c>
      <c r="BB1161" s="19">
        <v>0</v>
      </c>
      <c r="BC1161" s="46"/>
      <c r="BD1161" s="49"/>
      <c r="BE1161" s="52"/>
      <c r="BF1161" s="52"/>
      <c r="BG1161" s="55"/>
      <c r="BH1161" s="56" t="s">
        <v>83</v>
      </c>
    </row>
    <row r="1162" spans="1:60" ht="16.2" x14ac:dyDescent="0.25">
      <c r="A1162" s="41" t="s">
        <v>77</v>
      </c>
      <c r="B1162" s="42" t="s">
        <v>6683</v>
      </c>
      <c r="C1162" s="41" t="s">
        <v>79</v>
      </c>
      <c r="D1162" s="41" t="s">
        <v>121</v>
      </c>
      <c r="E1162" s="41" t="s">
        <v>1485</v>
      </c>
      <c r="F1162" s="41" t="s">
        <v>77</v>
      </c>
      <c r="G1162" s="43">
        <v>44313</v>
      </c>
      <c r="H1162" s="17" t="s">
        <v>82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18</v>
      </c>
      <c r="O1162" s="17">
        <v>0</v>
      </c>
      <c r="P1162" s="17">
        <v>27</v>
      </c>
      <c r="Q1162" s="17">
        <v>56</v>
      </c>
      <c r="R1162" s="17">
        <v>0</v>
      </c>
      <c r="S1162" s="17">
        <v>102</v>
      </c>
      <c r="T1162" s="17">
        <v>91</v>
      </c>
      <c r="U1162" s="17">
        <v>0</v>
      </c>
      <c r="V1162" s="17">
        <v>0</v>
      </c>
      <c r="W1162" s="17">
        <v>117</v>
      </c>
      <c r="X1162" s="17">
        <v>79</v>
      </c>
      <c r="Y1162" s="17">
        <v>0</v>
      </c>
      <c r="Z1162" s="17">
        <v>0</v>
      </c>
      <c r="AA1162" s="17">
        <v>47</v>
      </c>
      <c r="AB1162" s="17">
        <v>34</v>
      </c>
      <c r="AC1162" s="17">
        <v>0</v>
      </c>
      <c r="AD1162" s="17">
        <v>0</v>
      </c>
      <c r="AE1162" s="17">
        <v>16</v>
      </c>
      <c r="AF1162" s="17">
        <v>6</v>
      </c>
      <c r="AG1162" s="17">
        <v>0</v>
      </c>
      <c r="AH1162" s="17">
        <v>0</v>
      </c>
      <c r="AI1162" s="17">
        <v>5</v>
      </c>
      <c r="AJ1162" s="17">
        <v>2</v>
      </c>
      <c r="AK1162" s="17">
        <v>0</v>
      </c>
      <c r="AL1162" s="17">
        <v>0</v>
      </c>
      <c r="AM1162" s="17">
        <v>0</v>
      </c>
      <c r="AN1162" s="17">
        <v>0</v>
      </c>
      <c r="AO1162" s="17">
        <v>0</v>
      </c>
      <c r="AP1162" s="17">
        <v>0</v>
      </c>
      <c r="AQ1162" s="17">
        <v>0</v>
      </c>
      <c r="AR1162" s="17">
        <v>0</v>
      </c>
      <c r="AS1162" s="17">
        <v>0</v>
      </c>
      <c r="AT1162" s="17">
        <v>0</v>
      </c>
      <c r="AU1162" s="17">
        <v>0</v>
      </c>
      <c r="AV1162" s="17">
        <v>0</v>
      </c>
      <c r="AW1162" s="17">
        <v>0</v>
      </c>
      <c r="AX1162" s="17">
        <v>0</v>
      </c>
      <c r="AY1162" s="17">
        <v>0</v>
      </c>
      <c r="AZ1162" s="17">
        <v>0</v>
      </c>
      <c r="BA1162" s="17">
        <v>0</v>
      </c>
      <c r="BB1162" s="17">
        <v>0</v>
      </c>
      <c r="BC1162" s="44">
        <f t="shared" ref="BC1162" si="1540">SUM(I1162:BB1162)</f>
        <v>600</v>
      </c>
      <c r="BD1162" s="47">
        <f t="shared" ref="BD1162" si="1541">SUM(I1163:BB1163)</f>
        <v>1200</v>
      </c>
      <c r="BE1162" s="50">
        <f t="shared" ref="BE1162" si="1542">SUM(I1164:BB1164)</f>
        <v>0</v>
      </c>
      <c r="BF1162" s="50">
        <f t="shared" ref="BF1162" si="1543">BE1162-BC1162</f>
        <v>-600</v>
      </c>
      <c r="BG1162" s="53">
        <v>0.85420000000000007</v>
      </c>
      <c r="BH1162" s="56" t="s">
        <v>83</v>
      </c>
    </row>
    <row r="1163" spans="1:60" ht="16.2" x14ac:dyDescent="0.25">
      <c r="A1163" s="41" t="s">
        <v>77</v>
      </c>
      <c r="B1163" s="42" t="s">
        <v>6683</v>
      </c>
      <c r="C1163" s="41" t="s">
        <v>79</v>
      </c>
      <c r="D1163" s="41" t="s">
        <v>121</v>
      </c>
      <c r="E1163" s="41" t="s">
        <v>1485</v>
      </c>
      <c r="F1163" s="41" t="s">
        <v>77</v>
      </c>
      <c r="G1163" s="43">
        <v>44313</v>
      </c>
      <c r="H1163" s="18" t="s">
        <v>89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36</v>
      </c>
      <c r="O1163" s="18">
        <v>0</v>
      </c>
      <c r="P1163" s="18">
        <v>54</v>
      </c>
      <c r="Q1163" s="18">
        <v>112</v>
      </c>
      <c r="R1163" s="18">
        <v>0</v>
      </c>
      <c r="S1163" s="18">
        <v>204</v>
      </c>
      <c r="T1163" s="18">
        <v>182</v>
      </c>
      <c r="U1163" s="18">
        <v>0</v>
      </c>
      <c r="V1163" s="18">
        <v>0</v>
      </c>
      <c r="W1163" s="18">
        <v>234</v>
      </c>
      <c r="X1163" s="18">
        <v>158</v>
      </c>
      <c r="Y1163" s="18">
        <v>0</v>
      </c>
      <c r="Z1163" s="18">
        <v>0</v>
      </c>
      <c r="AA1163" s="18">
        <v>94</v>
      </c>
      <c r="AB1163" s="18">
        <v>68</v>
      </c>
      <c r="AC1163" s="18">
        <v>0</v>
      </c>
      <c r="AD1163" s="18">
        <v>0</v>
      </c>
      <c r="AE1163" s="18">
        <v>32</v>
      </c>
      <c r="AF1163" s="18">
        <v>12</v>
      </c>
      <c r="AG1163" s="18">
        <v>0</v>
      </c>
      <c r="AH1163" s="18">
        <v>0</v>
      </c>
      <c r="AI1163" s="18">
        <v>10</v>
      </c>
      <c r="AJ1163" s="18">
        <v>4</v>
      </c>
      <c r="AK1163" s="18">
        <v>0</v>
      </c>
      <c r="AL1163" s="18">
        <v>0</v>
      </c>
      <c r="AM1163" s="18">
        <v>0</v>
      </c>
      <c r="AN1163" s="18">
        <v>0</v>
      </c>
      <c r="AO1163" s="18">
        <v>0</v>
      </c>
      <c r="AP1163" s="18">
        <v>0</v>
      </c>
      <c r="AQ1163" s="18">
        <v>0</v>
      </c>
      <c r="AR1163" s="18">
        <v>0</v>
      </c>
      <c r="AS1163" s="18">
        <v>0</v>
      </c>
      <c r="AT1163" s="18">
        <v>0</v>
      </c>
      <c r="AU1163" s="18">
        <v>0</v>
      </c>
      <c r="AV1163" s="18">
        <v>0</v>
      </c>
      <c r="AW1163" s="18">
        <v>0</v>
      </c>
      <c r="AX1163" s="18">
        <v>0</v>
      </c>
      <c r="AY1163" s="18">
        <v>0</v>
      </c>
      <c r="AZ1163" s="18">
        <v>0</v>
      </c>
      <c r="BA1163" s="18">
        <v>0</v>
      </c>
      <c r="BB1163" s="18">
        <v>0</v>
      </c>
      <c r="BC1163" s="45"/>
      <c r="BD1163" s="48"/>
      <c r="BE1163" s="51"/>
      <c r="BF1163" s="51"/>
      <c r="BG1163" s="54"/>
      <c r="BH1163" s="56" t="s">
        <v>83</v>
      </c>
    </row>
    <row r="1164" spans="1:60" ht="16.2" x14ac:dyDescent="0.25">
      <c r="A1164" s="41" t="s">
        <v>77</v>
      </c>
      <c r="B1164" s="42" t="s">
        <v>6683</v>
      </c>
      <c r="C1164" s="41" t="s">
        <v>79</v>
      </c>
      <c r="D1164" s="41" t="s">
        <v>121</v>
      </c>
      <c r="E1164" s="41" t="s">
        <v>1485</v>
      </c>
      <c r="F1164" s="41" t="s">
        <v>77</v>
      </c>
      <c r="G1164" s="43">
        <v>44313</v>
      </c>
      <c r="H1164" s="19" t="s">
        <v>96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19">
        <v>0</v>
      </c>
      <c r="AL1164" s="19">
        <v>0</v>
      </c>
      <c r="AM1164" s="19">
        <v>0</v>
      </c>
      <c r="AN1164" s="19">
        <v>0</v>
      </c>
      <c r="AO1164" s="19">
        <v>0</v>
      </c>
      <c r="AP1164" s="19">
        <v>0</v>
      </c>
      <c r="AQ1164" s="19">
        <v>0</v>
      </c>
      <c r="AR1164" s="19">
        <v>0</v>
      </c>
      <c r="AS1164" s="19">
        <v>0</v>
      </c>
      <c r="AT1164" s="19">
        <v>0</v>
      </c>
      <c r="AU1164" s="19">
        <v>0</v>
      </c>
      <c r="AV1164" s="19">
        <v>0</v>
      </c>
      <c r="AW1164" s="19">
        <v>0</v>
      </c>
      <c r="AX1164" s="19">
        <v>0</v>
      </c>
      <c r="AY1164" s="19">
        <v>0</v>
      </c>
      <c r="AZ1164" s="19">
        <v>0</v>
      </c>
      <c r="BA1164" s="19">
        <v>0</v>
      </c>
      <c r="BB1164" s="19">
        <v>0</v>
      </c>
      <c r="BC1164" s="46"/>
      <c r="BD1164" s="49"/>
      <c r="BE1164" s="52"/>
      <c r="BF1164" s="52"/>
      <c r="BG1164" s="55"/>
      <c r="BH1164" s="56" t="s">
        <v>83</v>
      </c>
    </row>
    <row r="1165" spans="1:60" ht="16.2" x14ac:dyDescent="0.25">
      <c r="A1165" s="41" t="s">
        <v>77</v>
      </c>
      <c r="B1165" s="42" t="s">
        <v>6683</v>
      </c>
      <c r="C1165" s="41" t="s">
        <v>79</v>
      </c>
      <c r="D1165" s="41" t="s">
        <v>121</v>
      </c>
      <c r="E1165" s="41" t="s">
        <v>1485</v>
      </c>
      <c r="F1165" s="41" t="s">
        <v>77</v>
      </c>
      <c r="G1165" s="43">
        <v>44313</v>
      </c>
      <c r="H1165" s="17" t="s">
        <v>82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18</v>
      </c>
      <c r="O1165" s="17">
        <v>0</v>
      </c>
      <c r="P1165" s="17">
        <v>27</v>
      </c>
      <c r="Q1165" s="17">
        <v>56</v>
      </c>
      <c r="R1165" s="17">
        <v>0</v>
      </c>
      <c r="S1165" s="17">
        <v>102</v>
      </c>
      <c r="T1165" s="17">
        <v>91</v>
      </c>
      <c r="U1165" s="17">
        <v>0</v>
      </c>
      <c r="V1165" s="17">
        <v>0</v>
      </c>
      <c r="W1165" s="17">
        <v>117</v>
      </c>
      <c r="X1165" s="17">
        <v>79</v>
      </c>
      <c r="Y1165" s="17">
        <v>0</v>
      </c>
      <c r="Z1165" s="17">
        <v>0</v>
      </c>
      <c r="AA1165" s="17">
        <v>47</v>
      </c>
      <c r="AB1165" s="17">
        <v>34</v>
      </c>
      <c r="AC1165" s="17">
        <v>0</v>
      </c>
      <c r="AD1165" s="17">
        <v>0</v>
      </c>
      <c r="AE1165" s="17">
        <v>16</v>
      </c>
      <c r="AF1165" s="17">
        <v>6</v>
      </c>
      <c r="AG1165" s="17">
        <v>0</v>
      </c>
      <c r="AH1165" s="17">
        <v>0</v>
      </c>
      <c r="AI1165" s="17">
        <v>5</v>
      </c>
      <c r="AJ1165" s="17">
        <v>2</v>
      </c>
      <c r="AK1165" s="17">
        <v>0</v>
      </c>
      <c r="AL1165" s="17">
        <v>0</v>
      </c>
      <c r="AM1165" s="17">
        <v>0</v>
      </c>
      <c r="AN1165" s="17">
        <v>0</v>
      </c>
      <c r="AO1165" s="17">
        <v>0</v>
      </c>
      <c r="AP1165" s="17">
        <v>0</v>
      </c>
      <c r="AQ1165" s="17">
        <v>0</v>
      </c>
      <c r="AR1165" s="17">
        <v>0</v>
      </c>
      <c r="AS1165" s="17">
        <v>0</v>
      </c>
      <c r="AT1165" s="17">
        <v>0</v>
      </c>
      <c r="AU1165" s="17">
        <v>0</v>
      </c>
      <c r="AV1165" s="17">
        <v>0</v>
      </c>
      <c r="AW1165" s="17">
        <v>0</v>
      </c>
      <c r="AX1165" s="17">
        <v>0</v>
      </c>
      <c r="AY1165" s="17">
        <v>0</v>
      </c>
      <c r="AZ1165" s="17">
        <v>0</v>
      </c>
      <c r="BA1165" s="17">
        <v>0</v>
      </c>
      <c r="BB1165" s="17">
        <v>0</v>
      </c>
      <c r="BC1165" s="44">
        <f t="shared" ref="BC1165" si="1544">SUM(I1165:BB1165)</f>
        <v>600</v>
      </c>
      <c r="BD1165" s="47">
        <f t="shared" ref="BD1165" si="1545">SUM(I1166:BB1166)</f>
        <v>1200</v>
      </c>
      <c r="BE1165" s="50">
        <f t="shared" ref="BE1165" si="1546">SUM(I1167:BB1167)</f>
        <v>0</v>
      </c>
      <c r="BF1165" s="50">
        <f t="shared" ref="BF1165" si="1547">BE1165-BC1165</f>
        <v>-600</v>
      </c>
      <c r="BG1165" s="53">
        <v>0.87880000000000003</v>
      </c>
      <c r="BH1165" s="56" t="s">
        <v>83</v>
      </c>
    </row>
    <row r="1166" spans="1:60" ht="16.2" x14ac:dyDescent="0.25">
      <c r="A1166" s="41" t="s">
        <v>77</v>
      </c>
      <c r="B1166" s="42" t="s">
        <v>6683</v>
      </c>
      <c r="C1166" s="41" t="s">
        <v>79</v>
      </c>
      <c r="D1166" s="41" t="s">
        <v>121</v>
      </c>
      <c r="E1166" s="41" t="s">
        <v>1485</v>
      </c>
      <c r="F1166" s="41" t="s">
        <v>77</v>
      </c>
      <c r="G1166" s="43">
        <v>44313</v>
      </c>
      <c r="H1166" s="18" t="s">
        <v>89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36</v>
      </c>
      <c r="O1166" s="18">
        <v>0</v>
      </c>
      <c r="P1166" s="18">
        <v>54</v>
      </c>
      <c r="Q1166" s="18">
        <v>112</v>
      </c>
      <c r="R1166" s="18">
        <v>0</v>
      </c>
      <c r="S1166" s="18">
        <v>204</v>
      </c>
      <c r="T1166" s="18">
        <v>182</v>
      </c>
      <c r="U1166" s="18">
        <v>0</v>
      </c>
      <c r="V1166" s="18">
        <v>0</v>
      </c>
      <c r="W1166" s="18">
        <v>234</v>
      </c>
      <c r="X1166" s="18">
        <v>158</v>
      </c>
      <c r="Y1166" s="18">
        <v>0</v>
      </c>
      <c r="Z1166" s="18">
        <v>0</v>
      </c>
      <c r="AA1166" s="18">
        <v>94</v>
      </c>
      <c r="AB1166" s="18">
        <v>68</v>
      </c>
      <c r="AC1166" s="18">
        <v>0</v>
      </c>
      <c r="AD1166" s="18">
        <v>0</v>
      </c>
      <c r="AE1166" s="18">
        <v>32</v>
      </c>
      <c r="AF1166" s="18">
        <v>12</v>
      </c>
      <c r="AG1166" s="18">
        <v>0</v>
      </c>
      <c r="AH1166" s="18">
        <v>0</v>
      </c>
      <c r="AI1166" s="18">
        <v>10</v>
      </c>
      <c r="AJ1166" s="18">
        <v>4</v>
      </c>
      <c r="AK1166" s="18">
        <v>0</v>
      </c>
      <c r="AL1166" s="18">
        <v>0</v>
      </c>
      <c r="AM1166" s="18">
        <v>0</v>
      </c>
      <c r="AN1166" s="18">
        <v>0</v>
      </c>
      <c r="AO1166" s="18">
        <v>0</v>
      </c>
      <c r="AP1166" s="18">
        <v>0</v>
      </c>
      <c r="AQ1166" s="18">
        <v>0</v>
      </c>
      <c r="AR1166" s="18">
        <v>0</v>
      </c>
      <c r="AS1166" s="18">
        <v>0</v>
      </c>
      <c r="AT1166" s="18">
        <v>0</v>
      </c>
      <c r="AU1166" s="18">
        <v>0</v>
      </c>
      <c r="AV1166" s="18">
        <v>0</v>
      </c>
      <c r="AW1166" s="18">
        <v>0</v>
      </c>
      <c r="AX1166" s="18">
        <v>0</v>
      </c>
      <c r="AY1166" s="18">
        <v>0</v>
      </c>
      <c r="AZ1166" s="18">
        <v>0</v>
      </c>
      <c r="BA1166" s="18">
        <v>0</v>
      </c>
      <c r="BB1166" s="18">
        <v>0</v>
      </c>
      <c r="BC1166" s="45"/>
      <c r="BD1166" s="48"/>
      <c r="BE1166" s="51"/>
      <c r="BF1166" s="51"/>
      <c r="BG1166" s="54"/>
      <c r="BH1166" s="56" t="s">
        <v>83</v>
      </c>
    </row>
    <row r="1167" spans="1:60" ht="16.2" x14ac:dyDescent="0.25">
      <c r="A1167" s="41" t="s">
        <v>77</v>
      </c>
      <c r="B1167" s="42" t="s">
        <v>6683</v>
      </c>
      <c r="C1167" s="41" t="s">
        <v>79</v>
      </c>
      <c r="D1167" s="41" t="s">
        <v>121</v>
      </c>
      <c r="E1167" s="41" t="s">
        <v>1485</v>
      </c>
      <c r="F1167" s="41" t="s">
        <v>77</v>
      </c>
      <c r="G1167" s="43">
        <v>44313</v>
      </c>
      <c r="H1167" s="19" t="s">
        <v>96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19">
        <v>0</v>
      </c>
      <c r="AL1167" s="19">
        <v>0</v>
      </c>
      <c r="AM1167" s="19">
        <v>0</v>
      </c>
      <c r="AN1167" s="19">
        <v>0</v>
      </c>
      <c r="AO1167" s="19">
        <v>0</v>
      </c>
      <c r="AP1167" s="19">
        <v>0</v>
      </c>
      <c r="AQ1167" s="19">
        <v>0</v>
      </c>
      <c r="AR1167" s="19">
        <v>0</v>
      </c>
      <c r="AS1167" s="19">
        <v>0</v>
      </c>
      <c r="AT1167" s="19">
        <v>0</v>
      </c>
      <c r="AU1167" s="19">
        <v>0</v>
      </c>
      <c r="AV1167" s="19">
        <v>0</v>
      </c>
      <c r="AW1167" s="19">
        <v>0</v>
      </c>
      <c r="AX1167" s="19">
        <v>0</v>
      </c>
      <c r="AY1167" s="19">
        <v>0</v>
      </c>
      <c r="AZ1167" s="19">
        <v>0</v>
      </c>
      <c r="BA1167" s="19">
        <v>0</v>
      </c>
      <c r="BB1167" s="19">
        <v>0</v>
      </c>
      <c r="BC1167" s="46"/>
      <c r="BD1167" s="49"/>
      <c r="BE1167" s="52"/>
      <c r="BF1167" s="52"/>
      <c r="BG1167" s="55"/>
      <c r="BH1167" s="56" t="s">
        <v>83</v>
      </c>
    </row>
    <row r="1168" spans="1:60" ht="16.2" x14ac:dyDescent="0.25">
      <c r="A1168" s="41" t="s">
        <v>77</v>
      </c>
      <c r="B1168" s="42" t="s">
        <v>6682</v>
      </c>
      <c r="C1168" s="41" t="s">
        <v>79</v>
      </c>
      <c r="D1168" s="41" t="s">
        <v>1217</v>
      </c>
      <c r="E1168" s="41" t="s">
        <v>2232</v>
      </c>
      <c r="F1168" s="41" t="s">
        <v>77</v>
      </c>
      <c r="G1168" s="43">
        <v>44310</v>
      </c>
      <c r="H1168" s="17" t="s">
        <v>82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50</v>
      </c>
      <c r="R1168" s="17">
        <v>0</v>
      </c>
      <c r="S1168" s="17">
        <v>50</v>
      </c>
      <c r="T1168" s="17">
        <v>110</v>
      </c>
      <c r="U1168" s="17">
        <v>0</v>
      </c>
      <c r="V1168" s="17">
        <v>0</v>
      </c>
      <c r="W1168" s="17">
        <v>80</v>
      </c>
      <c r="X1168" s="17">
        <v>110</v>
      </c>
      <c r="Y1168" s="17">
        <v>0</v>
      </c>
      <c r="Z1168" s="17">
        <v>0</v>
      </c>
      <c r="AA1168" s="17">
        <v>70</v>
      </c>
      <c r="AB1168" s="17">
        <v>70</v>
      </c>
      <c r="AC1168" s="17">
        <v>0</v>
      </c>
      <c r="AD1168" s="17">
        <v>0</v>
      </c>
      <c r="AE1168" s="17">
        <v>30</v>
      </c>
      <c r="AF1168" s="17">
        <v>30</v>
      </c>
      <c r="AG1168" s="17">
        <v>0</v>
      </c>
      <c r="AH1168" s="17">
        <v>0</v>
      </c>
      <c r="AI1168" s="17">
        <v>0</v>
      </c>
      <c r="AJ1168" s="17">
        <v>0</v>
      </c>
      <c r="AK1168" s="17">
        <v>0</v>
      </c>
      <c r="AL1168" s="17">
        <v>0</v>
      </c>
      <c r="AM1168" s="17">
        <v>0</v>
      </c>
      <c r="AN1168" s="17">
        <v>0</v>
      </c>
      <c r="AO1168" s="17">
        <v>0</v>
      </c>
      <c r="AP1168" s="17">
        <v>0</v>
      </c>
      <c r="AQ1168" s="17">
        <v>0</v>
      </c>
      <c r="AR1168" s="17">
        <v>0</v>
      </c>
      <c r="AS1168" s="17">
        <v>0</v>
      </c>
      <c r="AT1168" s="17">
        <v>0</v>
      </c>
      <c r="AU1168" s="17">
        <v>0</v>
      </c>
      <c r="AV1168" s="17">
        <v>0</v>
      </c>
      <c r="AW1168" s="17">
        <v>0</v>
      </c>
      <c r="AX1168" s="17">
        <v>0</v>
      </c>
      <c r="AY1168" s="17">
        <v>0</v>
      </c>
      <c r="AZ1168" s="17">
        <v>0</v>
      </c>
      <c r="BA1168" s="17">
        <v>0</v>
      </c>
      <c r="BB1168" s="17">
        <v>0</v>
      </c>
      <c r="BC1168" s="44">
        <f t="shared" ref="BC1168" si="1548">SUM(I1168:BB1168)</f>
        <v>600</v>
      </c>
      <c r="BD1168" s="47">
        <f t="shared" ref="BD1168" si="1549">SUM(I1169:BB1169)</f>
        <v>600</v>
      </c>
      <c r="BE1168" s="50">
        <f t="shared" ref="BE1168" si="1550">SUM(I1170:BB1170)</f>
        <v>600</v>
      </c>
      <c r="BF1168" s="50">
        <f t="shared" ref="BF1168" si="1551">BE1168-BC1168</f>
        <v>0</v>
      </c>
      <c r="BG1168" s="53">
        <v>0.85589999999999999</v>
      </c>
      <c r="BH1168" s="56" t="s">
        <v>83</v>
      </c>
    </row>
    <row r="1169" spans="1:60" ht="16.2" x14ac:dyDescent="0.25">
      <c r="A1169" s="41" t="s">
        <v>77</v>
      </c>
      <c r="B1169" s="42" t="s">
        <v>6682</v>
      </c>
      <c r="C1169" s="41" t="s">
        <v>79</v>
      </c>
      <c r="D1169" s="41" t="s">
        <v>1217</v>
      </c>
      <c r="E1169" s="41" t="s">
        <v>2232</v>
      </c>
      <c r="F1169" s="41" t="s">
        <v>77</v>
      </c>
      <c r="G1169" s="43">
        <v>44310</v>
      </c>
      <c r="H1169" s="18" t="s">
        <v>89</v>
      </c>
      <c r="I1169" s="18">
        <v>0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50</v>
      </c>
      <c r="R1169" s="18">
        <v>0</v>
      </c>
      <c r="S1169" s="18">
        <v>50</v>
      </c>
      <c r="T1169" s="18">
        <v>110</v>
      </c>
      <c r="U1169" s="18">
        <v>0</v>
      </c>
      <c r="V1169" s="18">
        <v>0</v>
      </c>
      <c r="W1169" s="18">
        <v>80</v>
      </c>
      <c r="X1169" s="18">
        <v>110</v>
      </c>
      <c r="Y1169" s="18">
        <v>0</v>
      </c>
      <c r="Z1169" s="18">
        <v>0</v>
      </c>
      <c r="AA1169" s="18">
        <v>70</v>
      </c>
      <c r="AB1169" s="18">
        <v>70</v>
      </c>
      <c r="AC1169" s="18">
        <v>0</v>
      </c>
      <c r="AD1169" s="18">
        <v>0</v>
      </c>
      <c r="AE1169" s="18">
        <v>30</v>
      </c>
      <c r="AF1169" s="18">
        <v>30</v>
      </c>
      <c r="AG1169" s="18">
        <v>0</v>
      </c>
      <c r="AH1169" s="18">
        <v>0</v>
      </c>
      <c r="AI1169" s="18">
        <v>0</v>
      </c>
      <c r="AJ1169" s="18">
        <v>0</v>
      </c>
      <c r="AK1169" s="18">
        <v>0</v>
      </c>
      <c r="AL1169" s="18">
        <v>0</v>
      </c>
      <c r="AM1169" s="18">
        <v>0</v>
      </c>
      <c r="AN1169" s="18">
        <v>0</v>
      </c>
      <c r="AO1169" s="18">
        <v>0</v>
      </c>
      <c r="AP1169" s="18">
        <v>0</v>
      </c>
      <c r="AQ1169" s="18">
        <v>0</v>
      </c>
      <c r="AR1169" s="18">
        <v>0</v>
      </c>
      <c r="AS1169" s="18">
        <v>0</v>
      </c>
      <c r="AT1169" s="18">
        <v>0</v>
      </c>
      <c r="AU1169" s="18">
        <v>0</v>
      </c>
      <c r="AV1169" s="18">
        <v>0</v>
      </c>
      <c r="AW1169" s="18">
        <v>0</v>
      </c>
      <c r="AX1169" s="18">
        <v>0</v>
      </c>
      <c r="AY1169" s="18">
        <v>0</v>
      </c>
      <c r="AZ1169" s="18">
        <v>0</v>
      </c>
      <c r="BA1169" s="18">
        <v>0</v>
      </c>
      <c r="BB1169" s="18">
        <v>0</v>
      </c>
      <c r="BC1169" s="45"/>
      <c r="BD1169" s="48"/>
      <c r="BE1169" s="51"/>
      <c r="BF1169" s="51"/>
      <c r="BG1169" s="54"/>
      <c r="BH1169" s="56" t="s">
        <v>83</v>
      </c>
    </row>
    <row r="1170" spans="1:60" ht="16.2" x14ac:dyDescent="0.25">
      <c r="A1170" s="41" t="s">
        <v>77</v>
      </c>
      <c r="B1170" s="42" t="s">
        <v>6682</v>
      </c>
      <c r="C1170" s="41" t="s">
        <v>79</v>
      </c>
      <c r="D1170" s="41" t="s">
        <v>1217</v>
      </c>
      <c r="E1170" s="41" t="s">
        <v>2232</v>
      </c>
      <c r="F1170" s="41" t="s">
        <v>77</v>
      </c>
      <c r="G1170" s="43">
        <v>44310</v>
      </c>
      <c r="H1170" s="19" t="s">
        <v>96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50</v>
      </c>
      <c r="R1170" s="19">
        <v>0</v>
      </c>
      <c r="S1170" s="19">
        <v>50</v>
      </c>
      <c r="T1170" s="19">
        <v>110</v>
      </c>
      <c r="U1170" s="19">
        <v>0</v>
      </c>
      <c r="V1170" s="19">
        <v>0</v>
      </c>
      <c r="W1170" s="19">
        <v>80</v>
      </c>
      <c r="X1170" s="19">
        <v>110</v>
      </c>
      <c r="Y1170" s="19">
        <v>0</v>
      </c>
      <c r="Z1170" s="19">
        <v>0</v>
      </c>
      <c r="AA1170" s="19">
        <v>70</v>
      </c>
      <c r="AB1170" s="19">
        <v>70</v>
      </c>
      <c r="AC1170" s="19">
        <v>0</v>
      </c>
      <c r="AD1170" s="19">
        <v>0</v>
      </c>
      <c r="AE1170" s="19">
        <v>30</v>
      </c>
      <c r="AF1170" s="19">
        <v>30</v>
      </c>
      <c r="AG1170" s="19">
        <v>0</v>
      </c>
      <c r="AH1170" s="19">
        <v>0</v>
      </c>
      <c r="AI1170" s="19">
        <v>0</v>
      </c>
      <c r="AJ1170" s="19">
        <v>0</v>
      </c>
      <c r="AK1170" s="19">
        <v>0</v>
      </c>
      <c r="AL1170" s="19">
        <v>0</v>
      </c>
      <c r="AM1170" s="19">
        <v>0</v>
      </c>
      <c r="AN1170" s="19">
        <v>0</v>
      </c>
      <c r="AO1170" s="19">
        <v>0</v>
      </c>
      <c r="AP1170" s="19">
        <v>0</v>
      </c>
      <c r="AQ1170" s="19">
        <v>0</v>
      </c>
      <c r="AR1170" s="19">
        <v>0</v>
      </c>
      <c r="AS1170" s="19">
        <v>0</v>
      </c>
      <c r="AT1170" s="19">
        <v>0</v>
      </c>
      <c r="AU1170" s="19">
        <v>0</v>
      </c>
      <c r="AV1170" s="19">
        <v>0</v>
      </c>
      <c r="AW1170" s="19">
        <v>0</v>
      </c>
      <c r="AX1170" s="19">
        <v>0</v>
      </c>
      <c r="AY1170" s="19">
        <v>0</v>
      </c>
      <c r="AZ1170" s="19">
        <v>0</v>
      </c>
      <c r="BA1170" s="19">
        <v>0</v>
      </c>
      <c r="BB1170" s="19">
        <v>0</v>
      </c>
      <c r="BC1170" s="46"/>
      <c r="BD1170" s="49"/>
      <c r="BE1170" s="52"/>
      <c r="BF1170" s="52"/>
      <c r="BG1170" s="55"/>
      <c r="BH1170" s="56" t="s">
        <v>83</v>
      </c>
    </row>
    <row r="1171" spans="1:60" ht="16.2" x14ac:dyDescent="0.25">
      <c r="A1171" s="41" t="s">
        <v>77</v>
      </c>
      <c r="B1171" s="42" t="s">
        <v>6681</v>
      </c>
      <c r="C1171" s="41" t="s">
        <v>79</v>
      </c>
      <c r="D1171" s="41" t="s">
        <v>121</v>
      </c>
      <c r="E1171" s="41" t="s">
        <v>6554</v>
      </c>
      <c r="F1171" s="41" t="s">
        <v>77</v>
      </c>
      <c r="G1171" s="43">
        <v>44306</v>
      </c>
      <c r="H1171" s="17" t="s">
        <v>82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60</v>
      </c>
      <c r="R1171" s="17">
        <v>0</v>
      </c>
      <c r="S1171" s="17">
        <v>60</v>
      </c>
      <c r="T1171" s="17">
        <v>90</v>
      </c>
      <c r="U1171" s="17">
        <v>0</v>
      </c>
      <c r="V1171" s="17">
        <v>0</v>
      </c>
      <c r="W1171" s="17">
        <v>80</v>
      </c>
      <c r="X1171" s="17">
        <v>110</v>
      </c>
      <c r="Y1171" s="17">
        <v>0</v>
      </c>
      <c r="Z1171" s="17">
        <v>0</v>
      </c>
      <c r="AA1171" s="17">
        <v>70</v>
      </c>
      <c r="AB1171" s="17">
        <v>60</v>
      </c>
      <c r="AC1171" s="17">
        <v>0</v>
      </c>
      <c r="AD1171" s="17">
        <v>0</v>
      </c>
      <c r="AE1171" s="17">
        <v>20</v>
      </c>
      <c r="AF1171" s="17">
        <v>50</v>
      </c>
      <c r="AG1171" s="17">
        <v>0</v>
      </c>
      <c r="AH1171" s="17">
        <v>0</v>
      </c>
      <c r="AI1171" s="17">
        <v>0</v>
      </c>
      <c r="AJ1171" s="17">
        <v>0</v>
      </c>
      <c r="AK1171" s="17">
        <v>0</v>
      </c>
      <c r="AL1171" s="17">
        <v>0</v>
      </c>
      <c r="AM1171" s="17">
        <v>0</v>
      </c>
      <c r="AN1171" s="17">
        <v>0</v>
      </c>
      <c r="AO1171" s="17">
        <v>0</v>
      </c>
      <c r="AP1171" s="17">
        <v>0</v>
      </c>
      <c r="AQ1171" s="17">
        <v>0</v>
      </c>
      <c r="AR1171" s="17">
        <v>0</v>
      </c>
      <c r="AS1171" s="17">
        <v>0</v>
      </c>
      <c r="AT1171" s="17">
        <v>0</v>
      </c>
      <c r="AU1171" s="17">
        <v>0</v>
      </c>
      <c r="AV1171" s="17">
        <v>0</v>
      </c>
      <c r="AW1171" s="17">
        <v>0</v>
      </c>
      <c r="AX1171" s="17">
        <v>0</v>
      </c>
      <c r="AY1171" s="17">
        <v>0</v>
      </c>
      <c r="AZ1171" s="17">
        <v>0</v>
      </c>
      <c r="BA1171" s="17">
        <v>0</v>
      </c>
      <c r="BB1171" s="17">
        <v>0</v>
      </c>
      <c r="BC1171" s="44">
        <f t="shared" ref="BC1171" si="1552">SUM(I1171:BB1171)</f>
        <v>600</v>
      </c>
      <c r="BD1171" s="47">
        <f t="shared" ref="BD1171" si="1553">SUM(I1172:BB1172)</f>
        <v>600</v>
      </c>
      <c r="BE1171" s="50">
        <f t="shared" ref="BE1171" si="1554">SUM(I1173:BB1173)</f>
        <v>600</v>
      </c>
      <c r="BF1171" s="50">
        <f t="shared" ref="BF1171" si="1555">BE1171-BC1171</f>
        <v>0</v>
      </c>
      <c r="BG1171" s="53">
        <v>0.8851</v>
      </c>
      <c r="BH1171" s="56" t="s">
        <v>83</v>
      </c>
    </row>
    <row r="1172" spans="1:60" ht="16.2" x14ac:dyDescent="0.25">
      <c r="A1172" s="41" t="s">
        <v>77</v>
      </c>
      <c r="B1172" s="42" t="s">
        <v>6681</v>
      </c>
      <c r="C1172" s="41" t="s">
        <v>79</v>
      </c>
      <c r="D1172" s="41" t="s">
        <v>121</v>
      </c>
      <c r="E1172" s="41" t="s">
        <v>6554</v>
      </c>
      <c r="F1172" s="41" t="s">
        <v>77</v>
      </c>
      <c r="G1172" s="43">
        <v>44306</v>
      </c>
      <c r="H1172" s="18" t="s">
        <v>89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60</v>
      </c>
      <c r="R1172" s="18">
        <v>0</v>
      </c>
      <c r="S1172" s="18">
        <v>60</v>
      </c>
      <c r="T1172" s="18">
        <v>90</v>
      </c>
      <c r="U1172" s="18">
        <v>0</v>
      </c>
      <c r="V1172" s="18">
        <v>0</v>
      </c>
      <c r="W1172" s="18">
        <v>80</v>
      </c>
      <c r="X1172" s="18">
        <v>110</v>
      </c>
      <c r="Y1172" s="18">
        <v>0</v>
      </c>
      <c r="Z1172" s="18">
        <v>0</v>
      </c>
      <c r="AA1172" s="18">
        <v>70</v>
      </c>
      <c r="AB1172" s="18">
        <v>60</v>
      </c>
      <c r="AC1172" s="18">
        <v>0</v>
      </c>
      <c r="AD1172" s="18">
        <v>0</v>
      </c>
      <c r="AE1172" s="18">
        <v>20</v>
      </c>
      <c r="AF1172" s="18">
        <v>50</v>
      </c>
      <c r="AG1172" s="18">
        <v>0</v>
      </c>
      <c r="AH1172" s="18">
        <v>0</v>
      </c>
      <c r="AI1172" s="18">
        <v>0</v>
      </c>
      <c r="AJ1172" s="18">
        <v>0</v>
      </c>
      <c r="AK1172" s="18">
        <v>0</v>
      </c>
      <c r="AL1172" s="18">
        <v>0</v>
      </c>
      <c r="AM1172" s="18">
        <v>0</v>
      </c>
      <c r="AN1172" s="18">
        <v>0</v>
      </c>
      <c r="AO1172" s="18">
        <v>0</v>
      </c>
      <c r="AP1172" s="18">
        <v>0</v>
      </c>
      <c r="AQ1172" s="18">
        <v>0</v>
      </c>
      <c r="AR1172" s="18">
        <v>0</v>
      </c>
      <c r="AS1172" s="18">
        <v>0</v>
      </c>
      <c r="AT1172" s="18">
        <v>0</v>
      </c>
      <c r="AU1172" s="18">
        <v>0</v>
      </c>
      <c r="AV1172" s="18">
        <v>0</v>
      </c>
      <c r="AW1172" s="18">
        <v>0</v>
      </c>
      <c r="AX1172" s="18">
        <v>0</v>
      </c>
      <c r="AY1172" s="18">
        <v>0</v>
      </c>
      <c r="AZ1172" s="18">
        <v>0</v>
      </c>
      <c r="BA1172" s="18">
        <v>0</v>
      </c>
      <c r="BB1172" s="18">
        <v>0</v>
      </c>
      <c r="BC1172" s="45"/>
      <c r="BD1172" s="48"/>
      <c r="BE1172" s="51"/>
      <c r="BF1172" s="51"/>
      <c r="BG1172" s="54"/>
      <c r="BH1172" s="56" t="s">
        <v>83</v>
      </c>
    </row>
    <row r="1173" spans="1:60" ht="16.2" x14ac:dyDescent="0.25">
      <c r="A1173" s="41" t="s">
        <v>77</v>
      </c>
      <c r="B1173" s="42" t="s">
        <v>6681</v>
      </c>
      <c r="C1173" s="41" t="s">
        <v>79</v>
      </c>
      <c r="D1173" s="41" t="s">
        <v>121</v>
      </c>
      <c r="E1173" s="41" t="s">
        <v>6554</v>
      </c>
      <c r="F1173" s="41" t="s">
        <v>77</v>
      </c>
      <c r="G1173" s="43">
        <v>44306</v>
      </c>
      <c r="H1173" s="19" t="s">
        <v>96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60</v>
      </c>
      <c r="R1173" s="19">
        <v>0</v>
      </c>
      <c r="S1173" s="19">
        <v>60</v>
      </c>
      <c r="T1173" s="19">
        <v>90</v>
      </c>
      <c r="U1173" s="19">
        <v>0</v>
      </c>
      <c r="V1173" s="19">
        <v>0</v>
      </c>
      <c r="W1173" s="19">
        <v>80</v>
      </c>
      <c r="X1173" s="19">
        <v>110</v>
      </c>
      <c r="Y1173" s="19">
        <v>0</v>
      </c>
      <c r="Z1173" s="19">
        <v>0</v>
      </c>
      <c r="AA1173" s="19">
        <v>70</v>
      </c>
      <c r="AB1173" s="19">
        <v>60</v>
      </c>
      <c r="AC1173" s="19">
        <v>0</v>
      </c>
      <c r="AD1173" s="19">
        <v>0</v>
      </c>
      <c r="AE1173" s="19">
        <v>20</v>
      </c>
      <c r="AF1173" s="19">
        <v>50</v>
      </c>
      <c r="AG1173" s="19">
        <v>0</v>
      </c>
      <c r="AH1173" s="19">
        <v>0</v>
      </c>
      <c r="AI1173" s="19">
        <v>0</v>
      </c>
      <c r="AJ1173" s="19">
        <v>0</v>
      </c>
      <c r="AK1173" s="19">
        <v>0</v>
      </c>
      <c r="AL1173" s="19">
        <v>0</v>
      </c>
      <c r="AM1173" s="19">
        <v>0</v>
      </c>
      <c r="AN1173" s="19">
        <v>0</v>
      </c>
      <c r="AO1173" s="19">
        <v>0</v>
      </c>
      <c r="AP1173" s="19">
        <v>0</v>
      </c>
      <c r="AQ1173" s="19">
        <v>0</v>
      </c>
      <c r="AR1173" s="19">
        <v>0</v>
      </c>
      <c r="AS1173" s="19">
        <v>0</v>
      </c>
      <c r="AT1173" s="19">
        <v>0</v>
      </c>
      <c r="AU1173" s="19">
        <v>0</v>
      </c>
      <c r="AV1173" s="19">
        <v>0</v>
      </c>
      <c r="AW1173" s="19">
        <v>0</v>
      </c>
      <c r="AX1173" s="19">
        <v>0</v>
      </c>
      <c r="AY1173" s="19">
        <v>0</v>
      </c>
      <c r="AZ1173" s="19">
        <v>0</v>
      </c>
      <c r="BA1173" s="19">
        <v>0</v>
      </c>
      <c r="BB1173" s="19">
        <v>0</v>
      </c>
      <c r="BC1173" s="46"/>
      <c r="BD1173" s="49"/>
      <c r="BE1173" s="52"/>
      <c r="BF1173" s="52"/>
      <c r="BG1173" s="55"/>
      <c r="BH1173" s="56" t="s">
        <v>83</v>
      </c>
    </row>
    <row r="1174" spans="1:60" ht="16.2" x14ac:dyDescent="0.25">
      <c r="A1174" s="41" t="s">
        <v>77</v>
      </c>
      <c r="B1174" s="42" t="s">
        <v>6681</v>
      </c>
      <c r="C1174" s="41" t="s">
        <v>79</v>
      </c>
      <c r="D1174" s="41" t="s">
        <v>121</v>
      </c>
      <c r="E1174" s="41" t="s">
        <v>6554</v>
      </c>
      <c r="F1174" s="41" t="s">
        <v>77</v>
      </c>
      <c r="G1174" s="43">
        <v>44306</v>
      </c>
      <c r="H1174" s="17" t="s">
        <v>82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60</v>
      </c>
      <c r="R1174" s="17">
        <v>0</v>
      </c>
      <c r="S1174" s="17">
        <v>60</v>
      </c>
      <c r="T1174" s="17">
        <v>90</v>
      </c>
      <c r="U1174" s="17">
        <v>0</v>
      </c>
      <c r="V1174" s="17">
        <v>0</v>
      </c>
      <c r="W1174" s="17">
        <v>80</v>
      </c>
      <c r="X1174" s="17">
        <v>110</v>
      </c>
      <c r="Y1174" s="17">
        <v>0</v>
      </c>
      <c r="Z1174" s="17">
        <v>0</v>
      </c>
      <c r="AA1174" s="17">
        <v>70</v>
      </c>
      <c r="AB1174" s="17">
        <v>60</v>
      </c>
      <c r="AC1174" s="17">
        <v>0</v>
      </c>
      <c r="AD1174" s="17">
        <v>0</v>
      </c>
      <c r="AE1174" s="17">
        <v>20</v>
      </c>
      <c r="AF1174" s="17">
        <v>50</v>
      </c>
      <c r="AG1174" s="17">
        <v>0</v>
      </c>
      <c r="AH1174" s="17">
        <v>0</v>
      </c>
      <c r="AI1174" s="17">
        <v>0</v>
      </c>
      <c r="AJ1174" s="17">
        <v>0</v>
      </c>
      <c r="AK1174" s="17">
        <v>0</v>
      </c>
      <c r="AL1174" s="17">
        <v>0</v>
      </c>
      <c r="AM1174" s="17">
        <v>0</v>
      </c>
      <c r="AN1174" s="17">
        <v>0</v>
      </c>
      <c r="AO1174" s="17">
        <v>0</v>
      </c>
      <c r="AP1174" s="17">
        <v>0</v>
      </c>
      <c r="AQ1174" s="17">
        <v>0</v>
      </c>
      <c r="AR1174" s="17">
        <v>0</v>
      </c>
      <c r="AS1174" s="17">
        <v>0</v>
      </c>
      <c r="AT1174" s="17">
        <v>0</v>
      </c>
      <c r="AU1174" s="17">
        <v>0</v>
      </c>
      <c r="AV1174" s="17">
        <v>0</v>
      </c>
      <c r="AW1174" s="17">
        <v>0</v>
      </c>
      <c r="AX1174" s="17">
        <v>0</v>
      </c>
      <c r="AY1174" s="17">
        <v>0</v>
      </c>
      <c r="AZ1174" s="17">
        <v>0</v>
      </c>
      <c r="BA1174" s="17">
        <v>0</v>
      </c>
      <c r="BB1174" s="17">
        <v>0</v>
      </c>
      <c r="BC1174" s="44">
        <f t="shared" ref="BC1174" si="1556">SUM(I1174:BB1174)</f>
        <v>600</v>
      </c>
      <c r="BD1174" s="47">
        <f t="shared" ref="BD1174" si="1557">SUM(I1175:BB1175)</f>
        <v>0</v>
      </c>
      <c r="BE1174" s="50">
        <f t="shared" ref="BE1174" si="1558">SUM(I1176:BB1176)</f>
        <v>0</v>
      </c>
      <c r="BF1174" s="50">
        <f t="shared" ref="BF1174" si="1559">BE1174-BC1174</f>
        <v>-600</v>
      </c>
      <c r="BG1174" s="53">
        <v>0.86950000000000005</v>
      </c>
      <c r="BH1174" s="56" t="s">
        <v>83</v>
      </c>
    </row>
    <row r="1175" spans="1:60" ht="16.2" x14ac:dyDescent="0.25">
      <c r="A1175" s="41" t="s">
        <v>77</v>
      </c>
      <c r="B1175" s="42" t="s">
        <v>6681</v>
      </c>
      <c r="C1175" s="41" t="s">
        <v>79</v>
      </c>
      <c r="D1175" s="41" t="s">
        <v>121</v>
      </c>
      <c r="E1175" s="41" t="s">
        <v>6554</v>
      </c>
      <c r="F1175" s="41" t="s">
        <v>77</v>
      </c>
      <c r="G1175" s="43">
        <v>44306</v>
      </c>
      <c r="H1175" s="18" t="s">
        <v>89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  <c r="AI1175" s="18">
        <v>0</v>
      </c>
      <c r="AJ1175" s="18">
        <v>0</v>
      </c>
      <c r="AK1175" s="18">
        <v>0</v>
      </c>
      <c r="AL1175" s="18">
        <v>0</v>
      </c>
      <c r="AM1175" s="18">
        <v>0</v>
      </c>
      <c r="AN1175" s="18">
        <v>0</v>
      </c>
      <c r="AO1175" s="18">
        <v>0</v>
      </c>
      <c r="AP1175" s="18">
        <v>0</v>
      </c>
      <c r="AQ1175" s="18">
        <v>0</v>
      </c>
      <c r="AR1175" s="18">
        <v>0</v>
      </c>
      <c r="AS1175" s="18">
        <v>0</v>
      </c>
      <c r="AT1175" s="18">
        <v>0</v>
      </c>
      <c r="AU1175" s="18">
        <v>0</v>
      </c>
      <c r="AV1175" s="18">
        <v>0</v>
      </c>
      <c r="AW1175" s="18">
        <v>0</v>
      </c>
      <c r="AX1175" s="18">
        <v>0</v>
      </c>
      <c r="AY1175" s="18">
        <v>0</v>
      </c>
      <c r="AZ1175" s="18">
        <v>0</v>
      </c>
      <c r="BA1175" s="18">
        <v>0</v>
      </c>
      <c r="BB1175" s="18">
        <v>0</v>
      </c>
      <c r="BC1175" s="45"/>
      <c r="BD1175" s="48"/>
      <c r="BE1175" s="51"/>
      <c r="BF1175" s="51"/>
      <c r="BG1175" s="54"/>
      <c r="BH1175" s="56" t="s">
        <v>83</v>
      </c>
    </row>
    <row r="1176" spans="1:60" ht="16.2" x14ac:dyDescent="0.25">
      <c r="A1176" s="41" t="s">
        <v>77</v>
      </c>
      <c r="B1176" s="42" t="s">
        <v>6681</v>
      </c>
      <c r="C1176" s="41" t="s">
        <v>79</v>
      </c>
      <c r="D1176" s="41" t="s">
        <v>121</v>
      </c>
      <c r="E1176" s="41" t="s">
        <v>6554</v>
      </c>
      <c r="F1176" s="41" t="s">
        <v>77</v>
      </c>
      <c r="G1176" s="43">
        <v>44306</v>
      </c>
      <c r="H1176" s="19" t="s">
        <v>96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19">
        <v>0</v>
      </c>
      <c r="AL1176" s="19">
        <v>0</v>
      </c>
      <c r="AM1176" s="19">
        <v>0</v>
      </c>
      <c r="AN1176" s="19">
        <v>0</v>
      </c>
      <c r="AO1176" s="19">
        <v>0</v>
      </c>
      <c r="AP1176" s="19">
        <v>0</v>
      </c>
      <c r="AQ1176" s="19">
        <v>0</v>
      </c>
      <c r="AR1176" s="19">
        <v>0</v>
      </c>
      <c r="AS1176" s="19">
        <v>0</v>
      </c>
      <c r="AT1176" s="19">
        <v>0</v>
      </c>
      <c r="AU1176" s="19">
        <v>0</v>
      </c>
      <c r="AV1176" s="19">
        <v>0</v>
      </c>
      <c r="AW1176" s="19">
        <v>0</v>
      </c>
      <c r="AX1176" s="19">
        <v>0</v>
      </c>
      <c r="AY1176" s="19">
        <v>0</v>
      </c>
      <c r="AZ1176" s="19">
        <v>0</v>
      </c>
      <c r="BA1176" s="19">
        <v>0</v>
      </c>
      <c r="BB1176" s="19">
        <v>0</v>
      </c>
      <c r="BC1176" s="46"/>
      <c r="BD1176" s="49"/>
      <c r="BE1176" s="52"/>
      <c r="BF1176" s="52"/>
      <c r="BG1176" s="55"/>
      <c r="BH1176" s="56" t="s">
        <v>83</v>
      </c>
    </row>
    <row r="1177" spans="1:60" ht="16.2" x14ac:dyDescent="0.25">
      <c r="A1177" s="41" t="s">
        <v>77</v>
      </c>
      <c r="B1177" s="42" t="s">
        <v>6680</v>
      </c>
      <c r="C1177" s="41" t="s">
        <v>79</v>
      </c>
      <c r="D1177" s="41" t="s">
        <v>1217</v>
      </c>
      <c r="E1177" s="41" t="s">
        <v>1218</v>
      </c>
      <c r="F1177" s="41" t="s">
        <v>77</v>
      </c>
      <c r="G1177" s="43">
        <v>44315</v>
      </c>
      <c r="H1177" s="17" t="s">
        <v>82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50</v>
      </c>
      <c r="R1177" s="17">
        <v>0</v>
      </c>
      <c r="S1177" s="17">
        <v>50</v>
      </c>
      <c r="T1177" s="17">
        <v>110</v>
      </c>
      <c r="U1177" s="17">
        <v>0</v>
      </c>
      <c r="V1177" s="17">
        <v>0</v>
      </c>
      <c r="W1177" s="17">
        <v>80</v>
      </c>
      <c r="X1177" s="17">
        <v>100</v>
      </c>
      <c r="Y1177" s="17">
        <v>0</v>
      </c>
      <c r="Z1177" s="17">
        <v>0</v>
      </c>
      <c r="AA1177" s="17">
        <v>70</v>
      </c>
      <c r="AB1177" s="17">
        <v>70</v>
      </c>
      <c r="AC1177" s="17">
        <v>0</v>
      </c>
      <c r="AD1177" s="17">
        <v>0</v>
      </c>
      <c r="AE1177" s="17">
        <v>30</v>
      </c>
      <c r="AF1177" s="17">
        <v>40</v>
      </c>
      <c r="AG1177" s="17">
        <v>0</v>
      </c>
      <c r="AH1177" s="17">
        <v>0</v>
      </c>
      <c r="AI1177" s="17">
        <v>0</v>
      </c>
      <c r="AJ1177" s="17">
        <v>0</v>
      </c>
      <c r="AK1177" s="17">
        <v>0</v>
      </c>
      <c r="AL1177" s="17">
        <v>0</v>
      </c>
      <c r="AM1177" s="17">
        <v>0</v>
      </c>
      <c r="AN1177" s="17">
        <v>0</v>
      </c>
      <c r="AO1177" s="17">
        <v>0</v>
      </c>
      <c r="AP1177" s="17">
        <v>0</v>
      </c>
      <c r="AQ1177" s="17">
        <v>0</v>
      </c>
      <c r="AR1177" s="17">
        <v>0</v>
      </c>
      <c r="AS1177" s="17">
        <v>0</v>
      </c>
      <c r="AT1177" s="17">
        <v>0</v>
      </c>
      <c r="AU1177" s="17">
        <v>0</v>
      </c>
      <c r="AV1177" s="17">
        <v>0</v>
      </c>
      <c r="AW1177" s="17">
        <v>0</v>
      </c>
      <c r="AX1177" s="17">
        <v>0</v>
      </c>
      <c r="AY1177" s="17">
        <v>0</v>
      </c>
      <c r="AZ1177" s="17">
        <v>0</v>
      </c>
      <c r="BA1177" s="17">
        <v>0</v>
      </c>
      <c r="BB1177" s="17">
        <v>0</v>
      </c>
      <c r="BC1177" s="44">
        <f t="shared" ref="BC1177" si="1560">SUM(I1177:BB1177)</f>
        <v>600</v>
      </c>
      <c r="BD1177" s="47">
        <f t="shared" ref="BD1177" si="1561">SUM(I1178:BB1178)</f>
        <v>600</v>
      </c>
      <c r="BE1177" s="50">
        <f t="shared" ref="BE1177" si="1562">SUM(I1179:BB1179)</f>
        <v>600</v>
      </c>
      <c r="BF1177" s="50">
        <f t="shared" ref="BF1177" si="1563">BE1177-BC1177</f>
        <v>0</v>
      </c>
      <c r="BG1177" s="53">
        <v>0.88330000000000009</v>
      </c>
      <c r="BH1177" s="56" t="s">
        <v>83</v>
      </c>
    </row>
    <row r="1178" spans="1:60" ht="16.2" x14ac:dyDescent="0.25">
      <c r="A1178" s="41" t="s">
        <v>77</v>
      </c>
      <c r="B1178" s="42" t="s">
        <v>6680</v>
      </c>
      <c r="C1178" s="41" t="s">
        <v>79</v>
      </c>
      <c r="D1178" s="41" t="s">
        <v>1217</v>
      </c>
      <c r="E1178" s="41" t="s">
        <v>1218</v>
      </c>
      <c r="F1178" s="41" t="s">
        <v>77</v>
      </c>
      <c r="G1178" s="43">
        <v>44315</v>
      </c>
      <c r="H1178" s="18" t="s">
        <v>89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50</v>
      </c>
      <c r="R1178" s="18">
        <v>0</v>
      </c>
      <c r="S1178" s="18">
        <v>50</v>
      </c>
      <c r="T1178" s="18">
        <v>110</v>
      </c>
      <c r="U1178" s="18">
        <v>0</v>
      </c>
      <c r="V1178" s="18">
        <v>0</v>
      </c>
      <c r="W1178" s="18">
        <v>80</v>
      </c>
      <c r="X1178" s="18">
        <v>100</v>
      </c>
      <c r="Y1178" s="18">
        <v>0</v>
      </c>
      <c r="Z1178" s="18">
        <v>0</v>
      </c>
      <c r="AA1178" s="18">
        <v>70</v>
      </c>
      <c r="AB1178" s="18">
        <v>70</v>
      </c>
      <c r="AC1178" s="18">
        <v>0</v>
      </c>
      <c r="AD1178" s="18">
        <v>0</v>
      </c>
      <c r="AE1178" s="18">
        <v>30</v>
      </c>
      <c r="AF1178" s="18">
        <v>40</v>
      </c>
      <c r="AG1178" s="18">
        <v>0</v>
      </c>
      <c r="AH1178" s="18">
        <v>0</v>
      </c>
      <c r="AI1178" s="18">
        <v>0</v>
      </c>
      <c r="AJ1178" s="18">
        <v>0</v>
      </c>
      <c r="AK1178" s="18">
        <v>0</v>
      </c>
      <c r="AL1178" s="18">
        <v>0</v>
      </c>
      <c r="AM1178" s="18">
        <v>0</v>
      </c>
      <c r="AN1178" s="18">
        <v>0</v>
      </c>
      <c r="AO1178" s="18">
        <v>0</v>
      </c>
      <c r="AP1178" s="18">
        <v>0</v>
      </c>
      <c r="AQ1178" s="18">
        <v>0</v>
      </c>
      <c r="AR1178" s="18">
        <v>0</v>
      </c>
      <c r="AS1178" s="18">
        <v>0</v>
      </c>
      <c r="AT1178" s="18">
        <v>0</v>
      </c>
      <c r="AU1178" s="18">
        <v>0</v>
      </c>
      <c r="AV1178" s="18">
        <v>0</v>
      </c>
      <c r="AW1178" s="18">
        <v>0</v>
      </c>
      <c r="AX1178" s="18">
        <v>0</v>
      </c>
      <c r="AY1178" s="18">
        <v>0</v>
      </c>
      <c r="AZ1178" s="18">
        <v>0</v>
      </c>
      <c r="BA1178" s="18">
        <v>0</v>
      </c>
      <c r="BB1178" s="18">
        <v>0</v>
      </c>
      <c r="BC1178" s="45"/>
      <c r="BD1178" s="48"/>
      <c r="BE1178" s="51"/>
      <c r="BF1178" s="51"/>
      <c r="BG1178" s="54"/>
      <c r="BH1178" s="56" t="s">
        <v>83</v>
      </c>
    </row>
    <row r="1179" spans="1:60" ht="16.2" x14ac:dyDescent="0.25">
      <c r="A1179" s="41" t="s">
        <v>77</v>
      </c>
      <c r="B1179" s="42" t="s">
        <v>6680</v>
      </c>
      <c r="C1179" s="41" t="s">
        <v>79</v>
      </c>
      <c r="D1179" s="41" t="s">
        <v>1217</v>
      </c>
      <c r="E1179" s="41" t="s">
        <v>1218</v>
      </c>
      <c r="F1179" s="41" t="s">
        <v>77</v>
      </c>
      <c r="G1179" s="43">
        <v>44315</v>
      </c>
      <c r="H1179" s="19" t="s">
        <v>96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50</v>
      </c>
      <c r="R1179" s="19">
        <v>0</v>
      </c>
      <c r="S1179" s="19">
        <v>50</v>
      </c>
      <c r="T1179" s="19">
        <v>110</v>
      </c>
      <c r="U1179" s="19">
        <v>0</v>
      </c>
      <c r="V1179" s="19">
        <v>0</v>
      </c>
      <c r="W1179" s="19">
        <v>80</v>
      </c>
      <c r="X1179" s="19">
        <v>100</v>
      </c>
      <c r="Y1179" s="19">
        <v>0</v>
      </c>
      <c r="Z1179" s="19">
        <v>0</v>
      </c>
      <c r="AA1179" s="19">
        <v>70</v>
      </c>
      <c r="AB1179" s="19">
        <v>70</v>
      </c>
      <c r="AC1179" s="19">
        <v>0</v>
      </c>
      <c r="AD1179" s="19">
        <v>0</v>
      </c>
      <c r="AE1179" s="19">
        <v>30</v>
      </c>
      <c r="AF1179" s="19">
        <v>40</v>
      </c>
      <c r="AG1179" s="19">
        <v>0</v>
      </c>
      <c r="AH1179" s="19">
        <v>0</v>
      </c>
      <c r="AI1179" s="19">
        <v>0</v>
      </c>
      <c r="AJ1179" s="19">
        <v>0</v>
      </c>
      <c r="AK1179" s="19">
        <v>0</v>
      </c>
      <c r="AL1179" s="19">
        <v>0</v>
      </c>
      <c r="AM1179" s="19">
        <v>0</v>
      </c>
      <c r="AN1179" s="19">
        <v>0</v>
      </c>
      <c r="AO1179" s="19">
        <v>0</v>
      </c>
      <c r="AP1179" s="19">
        <v>0</v>
      </c>
      <c r="AQ1179" s="19">
        <v>0</v>
      </c>
      <c r="AR1179" s="19">
        <v>0</v>
      </c>
      <c r="AS1179" s="19">
        <v>0</v>
      </c>
      <c r="AT1179" s="19">
        <v>0</v>
      </c>
      <c r="AU1179" s="19">
        <v>0</v>
      </c>
      <c r="AV1179" s="19">
        <v>0</v>
      </c>
      <c r="AW1179" s="19">
        <v>0</v>
      </c>
      <c r="AX1179" s="19">
        <v>0</v>
      </c>
      <c r="AY1179" s="19">
        <v>0</v>
      </c>
      <c r="AZ1179" s="19">
        <v>0</v>
      </c>
      <c r="BA1179" s="19">
        <v>0</v>
      </c>
      <c r="BB1179" s="19">
        <v>0</v>
      </c>
      <c r="BC1179" s="46"/>
      <c r="BD1179" s="49"/>
      <c r="BE1179" s="52"/>
      <c r="BF1179" s="52"/>
      <c r="BG1179" s="55"/>
      <c r="BH1179" s="56" t="s">
        <v>83</v>
      </c>
    </row>
    <row r="1180" spans="1:60" ht="16.2" x14ac:dyDescent="0.25">
      <c r="A1180" s="41" t="s">
        <v>77</v>
      </c>
      <c r="B1180" s="42" t="s">
        <v>6679</v>
      </c>
      <c r="C1180" s="41" t="s">
        <v>79</v>
      </c>
      <c r="D1180" s="41" t="s">
        <v>121</v>
      </c>
      <c r="E1180" s="41" t="s">
        <v>1485</v>
      </c>
      <c r="F1180" s="41" t="s">
        <v>77</v>
      </c>
      <c r="G1180" s="43">
        <v>44305</v>
      </c>
      <c r="H1180" s="17" t="s">
        <v>82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60</v>
      </c>
      <c r="R1180" s="17">
        <v>0</v>
      </c>
      <c r="S1180" s="17">
        <v>60</v>
      </c>
      <c r="T1180" s="17">
        <v>90</v>
      </c>
      <c r="U1180" s="17">
        <v>0</v>
      </c>
      <c r="V1180" s="17">
        <v>0</v>
      </c>
      <c r="W1180" s="17">
        <v>80</v>
      </c>
      <c r="X1180" s="17">
        <v>110</v>
      </c>
      <c r="Y1180" s="17">
        <v>0</v>
      </c>
      <c r="Z1180" s="17">
        <v>0</v>
      </c>
      <c r="AA1180" s="17">
        <v>70</v>
      </c>
      <c r="AB1180" s="17">
        <v>60</v>
      </c>
      <c r="AC1180" s="17">
        <v>0</v>
      </c>
      <c r="AD1180" s="17">
        <v>0</v>
      </c>
      <c r="AE1180" s="17">
        <v>20</v>
      </c>
      <c r="AF1180" s="17">
        <v>50</v>
      </c>
      <c r="AG1180" s="17">
        <v>0</v>
      </c>
      <c r="AH1180" s="17">
        <v>0</v>
      </c>
      <c r="AI1180" s="17">
        <v>0</v>
      </c>
      <c r="AJ1180" s="17">
        <v>0</v>
      </c>
      <c r="AK1180" s="17">
        <v>0</v>
      </c>
      <c r="AL1180" s="17">
        <v>0</v>
      </c>
      <c r="AM1180" s="17">
        <v>0</v>
      </c>
      <c r="AN1180" s="17">
        <v>0</v>
      </c>
      <c r="AO1180" s="17">
        <v>0</v>
      </c>
      <c r="AP1180" s="17">
        <v>0</v>
      </c>
      <c r="AQ1180" s="17">
        <v>0</v>
      </c>
      <c r="AR1180" s="17">
        <v>0</v>
      </c>
      <c r="AS1180" s="17">
        <v>0</v>
      </c>
      <c r="AT1180" s="17">
        <v>0</v>
      </c>
      <c r="AU1180" s="17">
        <v>0</v>
      </c>
      <c r="AV1180" s="17">
        <v>0</v>
      </c>
      <c r="AW1180" s="17">
        <v>0</v>
      </c>
      <c r="AX1180" s="17">
        <v>0</v>
      </c>
      <c r="AY1180" s="17">
        <v>0</v>
      </c>
      <c r="AZ1180" s="17">
        <v>0</v>
      </c>
      <c r="BA1180" s="17">
        <v>0</v>
      </c>
      <c r="BB1180" s="17">
        <v>0</v>
      </c>
      <c r="BC1180" s="44">
        <f t="shared" ref="BC1180" si="1564">SUM(I1180:BB1180)</f>
        <v>600</v>
      </c>
      <c r="BD1180" s="47">
        <f t="shared" ref="BD1180" si="1565">SUM(I1181:BB1181)</f>
        <v>537</v>
      </c>
      <c r="BE1180" s="50">
        <f t="shared" ref="BE1180" si="1566">SUM(I1182:BB1182)</f>
        <v>180</v>
      </c>
      <c r="BF1180" s="50">
        <f t="shared" ref="BF1180" si="1567">BE1180-BC1180</f>
        <v>-420</v>
      </c>
      <c r="BG1180" s="53">
        <v>0.83679999999999999</v>
      </c>
      <c r="BH1180" s="56" t="s">
        <v>83</v>
      </c>
    </row>
    <row r="1181" spans="1:60" ht="16.2" x14ac:dyDescent="0.25">
      <c r="A1181" s="41" t="s">
        <v>77</v>
      </c>
      <c r="B1181" s="42" t="s">
        <v>6679</v>
      </c>
      <c r="C1181" s="41" t="s">
        <v>79</v>
      </c>
      <c r="D1181" s="41" t="s">
        <v>121</v>
      </c>
      <c r="E1181" s="41" t="s">
        <v>1485</v>
      </c>
      <c r="F1181" s="41" t="s">
        <v>77</v>
      </c>
      <c r="G1181" s="43">
        <v>44305</v>
      </c>
      <c r="H1181" s="18" t="s">
        <v>89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60</v>
      </c>
      <c r="R1181" s="18">
        <v>0</v>
      </c>
      <c r="S1181" s="18">
        <v>21</v>
      </c>
      <c r="T1181" s="18">
        <v>87</v>
      </c>
      <c r="U1181" s="18">
        <v>0</v>
      </c>
      <c r="V1181" s="18">
        <v>0</v>
      </c>
      <c r="W1181" s="18">
        <v>75</v>
      </c>
      <c r="X1181" s="18">
        <v>103</v>
      </c>
      <c r="Y1181" s="18">
        <v>0</v>
      </c>
      <c r="Z1181" s="18">
        <v>0</v>
      </c>
      <c r="AA1181" s="18">
        <v>70</v>
      </c>
      <c r="AB1181" s="18">
        <v>57</v>
      </c>
      <c r="AC1181" s="18">
        <v>0</v>
      </c>
      <c r="AD1181" s="18">
        <v>0</v>
      </c>
      <c r="AE1181" s="18">
        <v>14</v>
      </c>
      <c r="AF1181" s="18">
        <v>50</v>
      </c>
      <c r="AG1181" s="18">
        <v>0</v>
      </c>
      <c r="AH1181" s="18">
        <v>0</v>
      </c>
      <c r="AI1181" s="18">
        <v>0</v>
      </c>
      <c r="AJ1181" s="18">
        <v>0</v>
      </c>
      <c r="AK1181" s="18">
        <v>0</v>
      </c>
      <c r="AL1181" s="18">
        <v>0</v>
      </c>
      <c r="AM1181" s="18">
        <v>0</v>
      </c>
      <c r="AN1181" s="18">
        <v>0</v>
      </c>
      <c r="AO1181" s="18">
        <v>0</v>
      </c>
      <c r="AP1181" s="18">
        <v>0</v>
      </c>
      <c r="AQ1181" s="18">
        <v>0</v>
      </c>
      <c r="AR1181" s="18">
        <v>0</v>
      </c>
      <c r="AS1181" s="18">
        <v>0</v>
      </c>
      <c r="AT1181" s="18">
        <v>0</v>
      </c>
      <c r="AU1181" s="18">
        <v>0</v>
      </c>
      <c r="AV1181" s="18">
        <v>0</v>
      </c>
      <c r="AW1181" s="18">
        <v>0</v>
      </c>
      <c r="AX1181" s="18">
        <v>0</v>
      </c>
      <c r="AY1181" s="18">
        <v>0</v>
      </c>
      <c r="AZ1181" s="18">
        <v>0</v>
      </c>
      <c r="BA1181" s="18">
        <v>0</v>
      </c>
      <c r="BB1181" s="18">
        <v>0</v>
      </c>
      <c r="BC1181" s="45"/>
      <c r="BD1181" s="48"/>
      <c r="BE1181" s="51"/>
      <c r="BF1181" s="51"/>
      <c r="BG1181" s="54"/>
      <c r="BH1181" s="56" t="s">
        <v>83</v>
      </c>
    </row>
    <row r="1182" spans="1:60" ht="16.2" x14ac:dyDescent="0.25">
      <c r="A1182" s="41" t="s">
        <v>77</v>
      </c>
      <c r="B1182" s="42" t="s">
        <v>6679</v>
      </c>
      <c r="C1182" s="41" t="s">
        <v>79</v>
      </c>
      <c r="D1182" s="41" t="s">
        <v>121</v>
      </c>
      <c r="E1182" s="41" t="s">
        <v>1485</v>
      </c>
      <c r="F1182" s="41" t="s">
        <v>77</v>
      </c>
      <c r="G1182" s="43">
        <v>44305</v>
      </c>
      <c r="H1182" s="19" t="s">
        <v>96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60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70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50</v>
      </c>
      <c r="AG1182" s="19">
        <v>0</v>
      </c>
      <c r="AH1182" s="19">
        <v>0</v>
      </c>
      <c r="AI1182" s="19">
        <v>0</v>
      </c>
      <c r="AJ1182" s="19">
        <v>0</v>
      </c>
      <c r="AK1182" s="19">
        <v>0</v>
      </c>
      <c r="AL1182" s="19">
        <v>0</v>
      </c>
      <c r="AM1182" s="19">
        <v>0</v>
      </c>
      <c r="AN1182" s="19">
        <v>0</v>
      </c>
      <c r="AO1182" s="19">
        <v>0</v>
      </c>
      <c r="AP1182" s="19">
        <v>0</v>
      </c>
      <c r="AQ1182" s="19">
        <v>0</v>
      </c>
      <c r="AR1182" s="19">
        <v>0</v>
      </c>
      <c r="AS1182" s="19">
        <v>0</v>
      </c>
      <c r="AT1182" s="19">
        <v>0</v>
      </c>
      <c r="AU1182" s="19">
        <v>0</v>
      </c>
      <c r="AV1182" s="19">
        <v>0</v>
      </c>
      <c r="AW1182" s="19">
        <v>0</v>
      </c>
      <c r="AX1182" s="19">
        <v>0</v>
      </c>
      <c r="AY1182" s="19">
        <v>0</v>
      </c>
      <c r="AZ1182" s="19">
        <v>0</v>
      </c>
      <c r="BA1182" s="19">
        <v>0</v>
      </c>
      <c r="BB1182" s="19">
        <v>0</v>
      </c>
      <c r="BC1182" s="46"/>
      <c r="BD1182" s="49"/>
      <c r="BE1182" s="52"/>
      <c r="BF1182" s="52"/>
      <c r="BG1182" s="55"/>
      <c r="BH1182" s="56" t="s">
        <v>83</v>
      </c>
    </row>
    <row r="1183" spans="1:60" ht="16.2" x14ac:dyDescent="0.25">
      <c r="A1183" s="41" t="s">
        <v>77</v>
      </c>
      <c r="B1183" s="42" t="s">
        <v>6679</v>
      </c>
      <c r="C1183" s="41" t="s">
        <v>79</v>
      </c>
      <c r="D1183" s="41" t="s">
        <v>121</v>
      </c>
      <c r="E1183" s="41" t="s">
        <v>1485</v>
      </c>
      <c r="F1183" s="41" t="s">
        <v>77</v>
      </c>
      <c r="G1183" s="43">
        <v>44305</v>
      </c>
      <c r="H1183" s="17" t="s">
        <v>82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60</v>
      </c>
      <c r="R1183" s="17">
        <v>0</v>
      </c>
      <c r="S1183" s="17">
        <v>60</v>
      </c>
      <c r="T1183" s="17">
        <v>90</v>
      </c>
      <c r="U1183" s="17">
        <v>0</v>
      </c>
      <c r="V1183" s="17">
        <v>0</v>
      </c>
      <c r="W1183" s="17">
        <v>80</v>
      </c>
      <c r="X1183" s="17">
        <v>110</v>
      </c>
      <c r="Y1183" s="17">
        <v>0</v>
      </c>
      <c r="Z1183" s="17">
        <v>0</v>
      </c>
      <c r="AA1183" s="17">
        <v>70</v>
      </c>
      <c r="AB1183" s="17">
        <v>60</v>
      </c>
      <c r="AC1183" s="17">
        <v>0</v>
      </c>
      <c r="AD1183" s="17">
        <v>0</v>
      </c>
      <c r="AE1183" s="17">
        <v>20</v>
      </c>
      <c r="AF1183" s="17">
        <v>50</v>
      </c>
      <c r="AG1183" s="17">
        <v>0</v>
      </c>
      <c r="AH1183" s="17">
        <v>0</v>
      </c>
      <c r="AI1183" s="17">
        <v>0</v>
      </c>
      <c r="AJ1183" s="17">
        <v>0</v>
      </c>
      <c r="AK1183" s="17">
        <v>0</v>
      </c>
      <c r="AL1183" s="17">
        <v>0</v>
      </c>
      <c r="AM1183" s="17">
        <v>0</v>
      </c>
      <c r="AN1183" s="17">
        <v>0</v>
      </c>
      <c r="AO1183" s="17">
        <v>0</v>
      </c>
      <c r="AP1183" s="17">
        <v>0</v>
      </c>
      <c r="AQ1183" s="17">
        <v>0</v>
      </c>
      <c r="AR1183" s="17">
        <v>0</v>
      </c>
      <c r="AS1183" s="17">
        <v>0</v>
      </c>
      <c r="AT1183" s="17">
        <v>0</v>
      </c>
      <c r="AU1183" s="17">
        <v>0</v>
      </c>
      <c r="AV1183" s="17">
        <v>0</v>
      </c>
      <c r="AW1183" s="17">
        <v>0</v>
      </c>
      <c r="AX1183" s="17">
        <v>0</v>
      </c>
      <c r="AY1183" s="17">
        <v>0</v>
      </c>
      <c r="AZ1183" s="17">
        <v>0</v>
      </c>
      <c r="BA1183" s="17">
        <v>0</v>
      </c>
      <c r="BB1183" s="17">
        <v>0</v>
      </c>
      <c r="BC1183" s="44">
        <f t="shared" ref="BC1183" si="1568">SUM(I1183:BB1183)</f>
        <v>600</v>
      </c>
      <c r="BD1183" s="47">
        <f t="shared" ref="BD1183" si="1569">SUM(I1184:BB1184)</f>
        <v>0</v>
      </c>
      <c r="BE1183" s="50">
        <f t="shared" ref="BE1183" si="1570">SUM(I1185:BB1185)</f>
        <v>0</v>
      </c>
      <c r="BF1183" s="50">
        <f t="shared" ref="BF1183" si="1571">BE1183-BC1183</f>
        <v>-600</v>
      </c>
      <c r="BG1183" s="53">
        <v>0.83020000000000005</v>
      </c>
      <c r="BH1183" s="56" t="s">
        <v>83</v>
      </c>
    </row>
    <row r="1184" spans="1:60" ht="16.2" x14ac:dyDescent="0.25">
      <c r="A1184" s="41" t="s">
        <v>77</v>
      </c>
      <c r="B1184" s="42" t="s">
        <v>6679</v>
      </c>
      <c r="C1184" s="41" t="s">
        <v>79</v>
      </c>
      <c r="D1184" s="41" t="s">
        <v>121</v>
      </c>
      <c r="E1184" s="41" t="s">
        <v>1485</v>
      </c>
      <c r="F1184" s="41" t="s">
        <v>77</v>
      </c>
      <c r="G1184" s="43">
        <v>44305</v>
      </c>
      <c r="H1184" s="18" t="s">
        <v>89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  <c r="AI1184" s="18">
        <v>0</v>
      </c>
      <c r="AJ1184" s="18">
        <v>0</v>
      </c>
      <c r="AK1184" s="18">
        <v>0</v>
      </c>
      <c r="AL1184" s="18">
        <v>0</v>
      </c>
      <c r="AM1184" s="18">
        <v>0</v>
      </c>
      <c r="AN1184" s="18">
        <v>0</v>
      </c>
      <c r="AO1184" s="18">
        <v>0</v>
      </c>
      <c r="AP1184" s="18">
        <v>0</v>
      </c>
      <c r="AQ1184" s="18">
        <v>0</v>
      </c>
      <c r="AR1184" s="18">
        <v>0</v>
      </c>
      <c r="AS1184" s="18">
        <v>0</v>
      </c>
      <c r="AT1184" s="18">
        <v>0</v>
      </c>
      <c r="AU1184" s="18">
        <v>0</v>
      </c>
      <c r="AV1184" s="18">
        <v>0</v>
      </c>
      <c r="AW1184" s="18">
        <v>0</v>
      </c>
      <c r="AX1184" s="18">
        <v>0</v>
      </c>
      <c r="AY1184" s="18">
        <v>0</v>
      </c>
      <c r="AZ1184" s="18">
        <v>0</v>
      </c>
      <c r="BA1184" s="18">
        <v>0</v>
      </c>
      <c r="BB1184" s="18">
        <v>0</v>
      </c>
      <c r="BC1184" s="45"/>
      <c r="BD1184" s="48"/>
      <c r="BE1184" s="51"/>
      <c r="BF1184" s="51"/>
      <c r="BG1184" s="54"/>
      <c r="BH1184" s="56" t="s">
        <v>83</v>
      </c>
    </row>
    <row r="1185" spans="1:60" ht="16.2" x14ac:dyDescent="0.25">
      <c r="A1185" s="41" t="s">
        <v>77</v>
      </c>
      <c r="B1185" s="42" t="s">
        <v>6679</v>
      </c>
      <c r="C1185" s="41" t="s">
        <v>79</v>
      </c>
      <c r="D1185" s="41" t="s">
        <v>121</v>
      </c>
      <c r="E1185" s="41" t="s">
        <v>1485</v>
      </c>
      <c r="F1185" s="41" t="s">
        <v>77</v>
      </c>
      <c r="G1185" s="43">
        <v>44305</v>
      </c>
      <c r="H1185" s="19" t="s">
        <v>96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19">
        <v>0</v>
      </c>
      <c r="AL1185" s="19">
        <v>0</v>
      </c>
      <c r="AM1185" s="19">
        <v>0</v>
      </c>
      <c r="AN1185" s="19">
        <v>0</v>
      </c>
      <c r="AO1185" s="19">
        <v>0</v>
      </c>
      <c r="AP1185" s="19">
        <v>0</v>
      </c>
      <c r="AQ1185" s="19">
        <v>0</v>
      </c>
      <c r="AR1185" s="19">
        <v>0</v>
      </c>
      <c r="AS1185" s="19">
        <v>0</v>
      </c>
      <c r="AT1185" s="19">
        <v>0</v>
      </c>
      <c r="AU1185" s="19">
        <v>0</v>
      </c>
      <c r="AV1185" s="19">
        <v>0</v>
      </c>
      <c r="AW1185" s="19">
        <v>0</v>
      </c>
      <c r="AX1185" s="19">
        <v>0</v>
      </c>
      <c r="AY1185" s="19">
        <v>0</v>
      </c>
      <c r="AZ1185" s="19">
        <v>0</v>
      </c>
      <c r="BA1185" s="19">
        <v>0</v>
      </c>
      <c r="BB1185" s="19">
        <v>0</v>
      </c>
      <c r="BC1185" s="46"/>
      <c r="BD1185" s="49"/>
      <c r="BE1185" s="52"/>
      <c r="BF1185" s="52"/>
      <c r="BG1185" s="55"/>
      <c r="BH1185" s="56" t="s">
        <v>83</v>
      </c>
    </row>
    <row r="1186" spans="1:60" ht="16.2" x14ac:dyDescent="0.25">
      <c r="A1186" s="41" t="s">
        <v>77</v>
      </c>
      <c r="B1186" s="42" t="s">
        <v>6519</v>
      </c>
      <c r="C1186" s="41" t="s">
        <v>79</v>
      </c>
      <c r="D1186" s="41" t="s">
        <v>80</v>
      </c>
      <c r="E1186" s="41" t="s">
        <v>6515</v>
      </c>
      <c r="F1186" s="41" t="s">
        <v>77</v>
      </c>
      <c r="G1186" s="43">
        <v>44308</v>
      </c>
      <c r="H1186" s="17" t="s">
        <v>82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20</v>
      </c>
      <c r="AC1186" s="17">
        <v>0</v>
      </c>
      <c r="AD1186" s="17">
        <v>0</v>
      </c>
      <c r="AE1186" s="17">
        <v>50</v>
      </c>
      <c r="AF1186" s="17">
        <v>85</v>
      </c>
      <c r="AG1186" s="17">
        <v>0</v>
      </c>
      <c r="AH1186" s="17">
        <v>0</v>
      </c>
      <c r="AI1186" s="17">
        <v>110</v>
      </c>
      <c r="AJ1186" s="17">
        <v>100</v>
      </c>
      <c r="AK1186" s="17">
        <v>0</v>
      </c>
      <c r="AL1186" s="17">
        <v>0</v>
      </c>
      <c r="AM1186" s="17">
        <v>65</v>
      </c>
      <c r="AN1186" s="17">
        <v>60</v>
      </c>
      <c r="AO1186" s="17">
        <v>0</v>
      </c>
      <c r="AP1186" s="17">
        <v>0</v>
      </c>
      <c r="AQ1186" s="17">
        <v>45</v>
      </c>
      <c r="AR1186" s="17">
        <v>0</v>
      </c>
      <c r="AS1186" s="17">
        <v>0</v>
      </c>
      <c r="AT1186" s="17">
        <v>0</v>
      </c>
      <c r="AU1186" s="17">
        <v>45</v>
      </c>
      <c r="AV1186" s="17">
        <v>0</v>
      </c>
      <c r="AW1186" s="17">
        <v>0</v>
      </c>
      <c r="AX1186" s="17">
        <v>0</v>
      </c>
      <c r="AY1186" s="17">
        <v>20</v>
      </c>
      <c r="AZ1186" s="17">
        <v>0</v>
      </c>
      <c r="BA1186" s="17">
        <v>0</v>
      </c>
      <c r="BB1186" s="17">
        <v>0</v>
      </c>
      <c r="BC1186" s="44">
        <f t="shared" ref="BC1186" si="1572">SUM(I1186:BB1186)</f>
        <v>600</v>
      </c>
      <c r="BD1186" s="47">
        <f t="shared" ref="BD1186" si="1573">SUM(I1187:BB1187)</f>
        <v>600</v>
      </c>
      <c r="BE1186" s="50">
        <f t="shared" ref="BE1186" si="1574">SUM(I1188:BB1188)</f>
        <v>600</v>
      </c>
      <c r="BF1186" s="50">
        <f t="shared" ref="BF1186" si="1575">BE1186-BC1186</f>
        <v>0</v>
      </c>
      <c r="BG1186" s="53">
        <v>0.8842000000000001</v>
      </c>
      <c r="BH1186" s="56" t="s">
        <v>83</v>
      </c>
    </row>
    <row r="1187" spans="1:60" ht="16.2" x14ac:dyDescent="0.25">
      <c r="A1187" s="41" t="s">
        <v>77</v>
      </c>
      <c r="B1187" s="42" t="s">
        <v>6519</v>
      </c>
      <c r="C1187" s="41" t="s">
        <v>79</v>
      </c>
      <c r="D1187" s="41" t="s">
        <v>80</v>
      </c>
      <c r="E1187" s="41" t="s">
        <v>6515</v>
      </c>
      <c r="F1187" s="41" t="s">
        <v>77</v>
      </c>
      <c r="G1187" s="43">
        <v>44308</v>
      </c>
      <c r="H1187" s="18" t="s">
        <v>89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20</v>
      </c>
      <c r="AC1187" s="18">
        <v>0</v>
      </c>
      <c r="AD1187" s="18">
        <v>0</v>
      </c>
      <c r="AE1187" s="18">
        <v>50</v>
      </c>
      <c r="AF1187" s="18">
        <v>85</v>
      </c>
      <c r="AG1187" s="18">
        <v>0</v>
      </c>
      <c r="AH1187" s="18">
        <v>0</v>
      </c>
      <c r="AI1187" s="18">
        <v>110</v>
      </c>
      <c r="AJ1187" s="18">
        <v>100</v>
      </c>
      <c r="AK1187" s="18">
        <v>0</v>
      </c>
      <c r="AL1187" s="18">
        <v>0</v>
      </c>
      <c r="AM1187" s="18">
        <v>65</v>
      </c>
      <c r="AN1187" s="18">
        <v>60</v>
      </c>
      <c r="AO1187" s="18">
        <v>0</v>
      </c>
      <c r="AP1187" s="18">
        <v>0</v>
      </c>
      <c r="AQ1187" s="18">
        <v>45</v>
      </c>
      <c r="AR1187" s="18">
        <v>0</v>
      </c>
      <c r="AS1187" s="18">
        <v>0</v>
      </c>
      <c r="AT1187" s="18">
        <v>0</v>
      </c>
      <c r="AU1187" s="18">
        <v>45</v>
      </c>
      <c r="AV1187" s="18">
        <v>0</v>
      </c>
      <c r="AW1187" s="18">
        <v>0</v>
      </c>
      <c r="AX1187" s="18">
        <v>0</v>
      </c>
      <c r="AY1187" s="18">
        <v>20</v>
      </c>
      <c r="AZ1187" s="18">
        <v>0</v>
      </c>
      <c r="BA1187" s="18">
        <v>0</v>
      </c>
      <c r="BB1187" s="18">
        <v>0</v>
      </c>
      <c r="BC1187" s="45"/>
      <c r="BD1187" s="48"/>
      <c r="BE1187" s="51"/>
      <c r="BF1187" s="51"/>
      <c r="BG1187" s="54"/>
      <c r="BH1187" s="56" t="s">
        <v>83</v>
      </c>
    </row>
    <row r="1188" spans="1:60" ht="16.2" x14ac:dyDescent="0.25">
      <c r="A1188" s="41" t="s">
        <v>77</v>
      </c>
      <c r="B1188" s="42" t="s">
        <v>6519</v>
      </c>
      <c r="C1188" s="41" t="s">
        <v>79</v>
      </c>
      <c r="D1188" s="41" t="s">
        <v>80</v>
      </c>
      <c r="E1188" s="41" t="s">
        <v>6515</v>
      </c>
      <c r="F1188" s="41" t="s">
        <v>77</v>
      </c>
      <c r="G1188" s="43">
        <v>44308</v>
      </c>
      <c r="H1188" s="19" t="s">
        <v>96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20</v>
      </c>
      <c r="AC1188" s="19">
        <v>0</v>
      </c>
      <c r="AD1188" s="19">
        <v>0</v>
      </c>
      <c r="AE1188" s="19">
        <v>50</v>
      </c>
      <c r="AF1188" s="19">
        <v>85</v>
      </c>
      <c r="AG1188" s="19">
        <v>0</v>
      </c>
      <c r="AH1188" s="19">
        <v>0</v>
      </c>
      <c r="AI1188" s="19">
        <v>110</v>
      </c>
      <c r="AJ1188" s="19">
        <v>100</v>
      </c>
      <c r="AK1188" s="19">
        <v>0</v>
      </c>
      <c r="AL1188" s="19">
        <v>0</v>
      </c>
      <c r="AM1188" s="19">
        <v>65</v>
      </c>
      <c r="AN1188" s="19">
        <v>60</v>
      </c>
      <c r="AO1188" s="19">
        <v>0</v>
      </c>
      <c r="AP1188" s="19">
        <v>0</v>
      </c>
      <c r="AQ1188" s="19">
        <v>45</v>
      </c>
      <c r="AR1188" s="19">
        <v>0</v>
      </c>
      <c r="AS1188" s="19">
        <v>0</v>
      </c>
      <c r="AT1188" s="19">
        <v>0</v>
      </c>
      <c r="AU1188" s="19">
        <v>45</v>
      </c>
      <c r="AV1188" s="19">
        <v>0</v>
      </c>
      <c r="AW1188" s="19">
        <v>0</v>
      </c>
      <c r="AX1188" s="19">
        <v>0</v>
      </c>
      <c r="AY1188" s="19">
        <v>20</v>
      </c>
      <c r="AZ1188" s="19">
        <v>0</v>
      </c>
      <c r="BA1188" s="19">
        <v>0</v>
      </c>
      <c r="BB1188" s="19">
        <v>0</v>
      </c>
      <c r="BC1188" s="46"/>
      <c r="BD1188" s="49"/>
      <c r="BE1188" s="52"/>
      <c r="BF1188" s="52"/>
      <c r="BG1188" s="55"/>
      <c r="BH1188" s="56" t="s">
        <v>83</v>
      </c>
    </row>
    <row r="1189" spans="1:60" ht="16.2" x14ac:dyDescent="0.25">
      <c r="A1189" s="41" t="s">
        <v>77</v>
      </c>
      <c r="B1189" s="42" t="s">
        <v>6678</v>
      </c>
      <c r="C1189" s="41" t="s">
        <v>79</v>
      </c>
      <c r="D1189" s="41" t="s">
        <v>165</v>
      </c>
      <c r="E1189" s="41" t="s">
        <v>6677</v>
      </c>
      <c r="F1189" s="41" t="s">
        <v>77</v>
      </c>
      <c r="G1189" s="43">
        <v>44306</v>
      </c>
      <c r="H1189" s="17" t="s">
        <v>82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50</v>
      </c>
      <c r="Q1189" s="17">
        <v>100</v>
      </c>
      <c r="R1189" s="17">
        <v>0</v>
      </c>
      <c r="S1189" s="17">
        <v>100</v>
      </c>
      <c r="T1189" s="17">
        <v>100</v>
      </c>
      <c r="U1189" s="17">
        <v>0</v>
      </c>
      <c r="V1189" s="17">
        <v>0</v>
      </c>
      <c r="W1189" s="17">
        <v>100</v>
      </c>
      <c r="X1189" s="17">
        <v>150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  <c r="AI1189" s="17">
        <v>0</v>
      </c>
      <c r="AJ1189" s="17">
        <v>0</v>
      </c>
      <c r="AK1189" s="17">
        <v>0</v>
      </c>
      <c r="AL1189" s="17">
        <v>0</v>
      </c>
      <c r="AM1189" s="17">
        <v>0</v>
      </c>
      <c r="AN1189" s="17">
        <v>0</v>
      </c>
      <c r="AO1189" s="17">
        <v>0</v>
      </c>
      <c r="AP1189" s="17">
        <v>0</v>
      </c>
      <c r="AQ1189" s="17">
        <v>0</v>
      </c>
      <c r="AR1189" s="17">
        <v>0</v>
      </c>
      <c r="AS1189" s="17">
        <v>0</v>
      </c>
      <c r="AT1189" s="17">
        <v>0</v>
      </c>
      <c r="AU1189" s="17">
        <v>0</v>
      </c>
      <c r="AV1189" s="17">
        <v>0</v>
      </c>
      <c r="AW1189" s="17">
        <v>0</v>
      </c>
      <c r="AX1189" s="17">
        <v>0</v>
      </c>
      <c r="AY1189" s="17">
        <v>0</v>
      </c>
      <c r="AZ1189" s="17">
        <v>0</v>
      </c>
      <c r="BA1189" s="17">
        <v>0</v>
      </c>
      <c r="BB1189" s="17">
        <v>0</v>
      </c>
      <c r="BC1189" s="44">
        <f t="shared" ref="BC1189" si="1576">SUM(I1189:BB1189)</f>
        <v>600</v>
      </c>
      <c r="BD1189" s="47">
        <f t="shared" ref="BD1189" si="1577">SUM(I1190:BB1190)</f>
        <v>0</v>
      </c>
      <c r="BE1189" s="50">
        <f t="shared" ref="BE1189" si="1578">SUM(I1191:BB1191)</f>
        <v>0</v>
      </c>
      <c r="BF1189" s="50">
        <f t="shared" ref="BF1189" si="1579">BE1189-BC1189</f>
        <v>-600</v>
      </c>
      <c r="BG1189" s="53">
        <v>0.88580000000000003</v>
      </c>
      <c r="BH1189" s="56" t="s">
        <v>83</v>
      </c>
    </row>
    <row r="1190" spans="1:60" ht="16.2" x14ac:dyDescent="0.25">
      <c r="A1190" s="41" t="s">
        <v>77</v>
      </c>
      <c r="B1190" s="42" t="s">
        <v>6678</v>
      </c>
      <c r="C1190" s="41" t="s">
        <v>79</v>
      </c>
      <c r="D1190" s="41" t="s">
        <v>165</v>
      </c>
      <c r="E1190" s="41" t="s">
        <v>6677</v>
      </c>
      <c r="F1190" s="41" t="s">
        <v>77</v>
      </c>
      <c r="G1190" s="43">
        <v>44306</v>
      </c>
      <c r="H1190" s="18" t="s">
        <v>89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  <c r="AI1190" s="18">
        <v>0</v>
      </c>
      <c r="AJ1190" s="18">
        <v>0</v>
      </c>
      <c r="AK1190" s="18">
        <v>0</v>
      </c>
      <c r="AL1190" s="18">
        <v>0</v>
      </c>
      <c r="AM1190" s="18">
        <v>0</v>
      </c>
      <c r="AN1190" s="18">
        <v>0</v>
      </c>
      <c r="AO1190" s="18">
        <v>0</v>
      </c>
      <c r="AP1190" s="18">
        <v>0</v>
      </c>
      <c r="AQ1190" s="18">
        <v>0</v>
      </c>
      <c r="AR1190" s="18">
        <v>0</v>
      </c>
      <c r="AS1190" s="18">
        <v>0</v>
      </c>
      <c r="AT1190" s="18">
        <v>0</v>
      </c>
      <c r="AU1190" s="18">
        <v>0</v>
      </c>
      <c r="AV1190" s="18">
        <v>0</v>
      </c>
      <c r="AW1190" s="18">
        <v>0</v>
      </c>
      <c r="AX1190" s="18">
        <v>0</v>
      </c>
      <c r="AY1190" s="18">
        <v>0</v>
      </c>
      <c r="AZ1190" s="18">
        <v>0</v>
      </c>
      <c r="BA1190" s="18">
        <v>0</v>
      </c>
      <c r="BB1190" s="18">
        <v>0</v>
      </c>
      <c r="BC1190" s="45"/>
      <c r="BD1190" s="48"/>
      <c r="BE1190" s="51"/>
      <c r="BF1190" s="51"/>
      <c r="BG1190" s="54"/>
      <c r="BH1190" s="56" t="s">
        <v>83</v>
      </c>
    </row>
    <row r="1191" spans="1:60" ht="16.2" x14ac:dyDescent="0.25">
      <c r="A1191" s="41" t="s">
        <v>77</v>
      </c>
      <c r="B1191" s="42" t="s">
        <v>6678</v>
      </c>
      <c r="C1191" s="41" t="s">
        <v>79</v>
      </c>
      <c r="D1191" s="41" t="s">
        <v>165</v>
      </c>
      <c r="E1191" s="41" t="s">
        <v>6677</v>
      </c>
      <c r="F1191" s="41" t="s">
        <v>77</v>
      </c>
      <c r="G1191" s="43">
        <v>44306</v>
      </c>
      <c r="H1191" s="19" t="s">
        <v>96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19">
        <v>0</v>
      </c>
      <c r="AL1191" s="19">
        <v>0</v>
      </c>
      <c r="AM1191" s="19">
        <v>0</v>
      </c>
      <c r="AN1191" s="19">
        <v>0</v>
      </c>
      <c r="AO1191" s="19">
        <v>0</v>
      </c>
      <c r="AP1191" s="19">
        <v>0</v>
      </c>
      <c r="AQ1191" s="19">
        <v>0</v>
      </c>
      <c r="AR1191" s="19">
        <v>0</v>
      </c>
      <c r="AS1191" s="19">
        <v>0</v>
      </c>
      <c r="AT1191" s="19">
        <v>0</v>
      </c>
      <c r="AU1191" s="19">
        <v>0</v>
      </c>
      <c r="AV1191" s="19">
        <v>0</v>
      </c>
      <c r="AW1191" s="19">
        <v>0</v>
      </c>
      <c r="AX1191" s="19">
        <v>0</v>
      </c>
      <c r="AY1191" s="19">
        <v>0</v>
      </c>
      <c r="AZ1191" s="19">
        <v>0</v>
      </c>
      <c r="BA1191" s="19">
        <v>0</v>
      </c>
      <c r="BB1191" s="19">
        <v>0</v>
      </c>
      <c r="BC1191" s="46"/>
      <c r="BD1191" s="49"/>
      <c r="BE1191" s="52"/>
      <c r="BF1191" s="52"/>
      <c r="BG1191" s="55"/>
      <c r="BH1191" s="56" t="s">
        <v>83</v>
      </c>
    </row>
    <row r="1192" spans="1:60" ht="16.2" x14ac:dyDescent="0.25">
      <c r="A1192" s="41" t="s">
        <v>77</v>
      </c>
      <c r="B1192" s="42" t="s">
        <v>6676</v>
      </c>
      <c r="C1192" s="41" t="s">
        <v>79</v>
      </c>
      <c r="D1192" s="41" t="s">
        <v>2438</v>
      </c>
      <c r="E1192" s="41" t="s">
        <v>4320</v>
      </c>
      <c r="F1192" s="41" t="s">
        <v>137</v>
      </c>
      <c r="G1192" s="43">
        <v>44309</v>
      </c>
      <c r="H1192" s="17" t="s">
        <v>82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36</v>
      </c>
      <c r="O1192" s="17">
        <v>0</v>
      </c>
      <c r="P1192" s="17">
        <v>32</v>
      </c>
      <c r="Q1192" s="17">
        <v>40</v>
      </c>
      <c r="R1192" s="17">
        <v>0</v>
      </c>
      <c r="S1192" s="17">
        <v>42</v>
      </c>
      <c r="T1192" s="17">
        <v>41</v>
      </c>
      <c r="U1192" s="17">
        <v>0</v>
      </c>
      <c r="V1192" s="17">
        <v>0</v>
      </c>
      <c r="W1192" s="17">
        <v>33</v>
      </c>
      <c r="X1192" s="17">
        <v>38</v>
      </c>
      <c r="Y1192" s="17">
        <v>0</v>
      </c>
      <c r="Z1192" s="17">
        <v>0</v>
      </c>
      <c r="AA1192" s="17">
        <v>41</v>
      </c>
      <c r="AB1192" s="17">
        <v>58</v>
      </c>
      <c r="AC1192" s="17">
        <v>0</v>
      </c>
      <c r="AD1192" s="17">
        <v>0</v>
      </c>
      <c r="AE1192" s="17">
        <v>56</v>
      </c>
      <c r="AF1192" s="17">
        <v>55</v>
      </c>
      <c r="AG1192" s="17">
        <v>0</v>
      </c>
      <c r="AH1192" s="17">
        <v>0</v>
      </c>
      <c r="AI1192" s="17">
        <v>45</v>
      </c>
      <c r="AJ1192" s="17">
        <v>32</v>
      </c>
      <c r="AK1192" s="17">
        <v>0</v>
      </c>
      <c r="AL1192" s="17">
        <v>0</v>
      </c>
      <c r="AM1192" s="17">
        <v>19</v>
      </c>
      <c r="AN1192" s="17">
        <v>7</v>
      </c>
      <c r="AO1192" s="17">
        <v>0</v>
      </c>
      <c r="AP1192" s="17">
        <v>0</v>
      </c>
      <c r="AQ1192" s="17">
        <v>0</v>
      </c>
      <c r="AR1192" s="17">
        <v>0</v>
      </c>
      <c r="AS1192" s="17">
        <v>0</v>
      </c>
      <c r="AT1192" s="17">
        <v>0</v>
      </c>
      <c r="AU1192" s="17">
        <v>0</v>
      </c>
      <c r="AV1192" s="17">
        <v>0</v>
      </c>
      <c r="AW1192" s="17">
        <v>0</v>
      </c>
      <c r="AX1192" s="17">
        <v>0</v>
      </c>
      <c r="AY1192" s="17">
        <v>0</v>
      </c>
      <c r="AZ1192" s="17">
        <v>0</v>
      </c>
      <c r="BA1192" s="17">
        <v>0</v>
      </c>
      <c r="BB1192" s="17">
        <v>0</v>
      </c>
      <c r="BC1192" s="44">
        <f t="shared" ref="BC1192" si="1580">SUM(I1192:BB1192)</f>
        <v>575</v>
      </c>
      <c r="BD1192" s="47">
        <f t="shared" ref="BD1192" si="1581">SUM(I1193:BB1193)</f>
        <v>575</v>
      </c>
      <c r="BE1192" s="50">
        <f t="shared" ref="BE1192" si="1582">SUM(I1194:BB1194)</f>
        <v>575</v>
      </c>
      <c r="BF1192" s="50">
        <f t="shared" ref="BF1192" si="1583">BE1192-BC1192</f>
        <v>0</v>
      </c>
      <c r="BG1192" s="53">
        <v>0.86820000000000008</v>
      </c>
      <c r="BH1192" s="56" t="s">
        <v>83</v>
      </c>
    </row>
    <row r="1193" spans="1:60" ht="16.2" x14ac:dyDescent="0.25">
      <c r="A1193" s="41" t="s">
        <v>77</v>
      </c>
      <c r="B1193" s="42" t="s">
        <v>6676</v>
      </c>
      <c r="C1193" s="41" t="s">
        <v>79</v>
      </c>
      <c r="D1193" s="41" t="s">
        <v>2438</v>
      </c>
      <c r="E1193" s="41" t="s">
        <v>4320</v>
      </c>
      <c r="F1193" s="41" t="s">
        <v>137</v>
      </c>
      <c r="G1193" s="43">
        <v>44309</v>
      </c>
      <c r="H1193" s="18" t="s">
        <v>89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36</v>
      </c>
      <c r="O1193" s="18">
        <v>0</v>
      </c>
      <c r="P1193" s="18">
        <v>32</v>
      </c>
      <c r="Q1193" s="18">
        <v>40</v>
      </c>
      <c r="R1193" s="18">
        <v>0</v>
      </c>
      <c r="S1193" s="18">
        <v>42</v>
      </c>
      <c r="T1193" s="18">
        <v>41</v>
      </c>
      <c r="U1193" s="18">
        <v>0</v>
      </c>
      <c r="V1193" s="18">
        <v>0</v>
      </c>
      <c r="W1193" s="18">
        <v>33</v>
      </c>
      <c r="X1193" s="18">
        <v>38</v>
      </c>
      <c r="Y1193" s="18">
        <v>0</v>
      </c>
      <c r="Z1193" s="18">
        <v>0</v>
      </c>
      <c r="AA1193" s="18">
        <v>41</v>
      </c>
      <c r="AB1193" s="18">
        <v>58</v>
      </c>
      <c r="AC1193" s="18">
        <v>0</v>
      </c>
      <c r="AD1193" s="18">
        <v>0</v>
      </c>
      <c r="AE1193" s="18">
        <v>56</v>
      </c>
      <c r="AF1193" s="18">
        <v>55</v>
      </c>
      <c r="AG1193" s="18">
        <v>0</v>
      </c>
      <c r="AH1193" s="18">
        <v>0</v>
      </c>
      <c r="AI1193" s="18">
        <v>45</v>
      </c>
      <c r="AJ1193" s="18">
        <v>32</v>
      </c>
      <c r="AK1193" s="18">
        <v>0</v>
      </c>
      <c r="AL1193" s="18">
        <v>0</v>
      </c>
      <c r="AM1193" s="18">
        <v>19</v>
      </c>
      <c r="AN1193" s="18">
        <v>7</v>
      </c>
      <c r="AO1193" s="18">
        <v>0</v>
      </c>
      <c r="AP1193" s="18">
        <v>0</v>
      </c>
      <c r="AQ1193" s="18">
        <v>0</v>
      </c>
      <c r="AR1193" s="18">
        <v>0</v>
      </c>
      <c r="AS1193" s="18">
        <v>0</v>
      </c>
      <c r="AT1193" s="18">
        <v>0</v>
      </c>
      <c r="AU1193" s="18">
        <v>0</v>
      </c>
      <c r="AV1193" s="18">
        <v>0</v>
      </c>
      <c r="AW1193" s="18">
        <v>0</v>
      </c>
      <c r="AX1193" s="18">
        <v>0</v>
      </c>
      <c r="AY1193" s="18">
        <v>0</v>
      </c>
      <c r="AZ1193" s="18">
        <v>0</v>
      </c>
      <c r="BA1193" s="18">
        <v>0</v>
      </c>
      <c r="BB1193" s="18">
        <v>0</v>
      </c>
      <c r="BC1193" s="45"/>
      <c r="BD1193" s="48"/>
      <c r="BE1193" s="51"/>
      <c r="BF1193" s="51"/>
      <c r="BG1193" s="54"/>
      <c r="BH1193" s="56" t="s">
        <v>83</v>
      </c>
    </row>
    <row r="1194" spans="1:60" ht="16.2" x14ac:dyDescent="0.25">
      <c r="A1194" s="41" t="s">
        <v>77</v>
      </c>
      <c r="B1194" s="42" t="s">
        <v>6676</v>
      </c>
      <c r="C1194" s="41" t="s">
        <v>79</v>
      </c>
      <c r="D1194" s="41" t="s">
        <v>2438</v>
      </c>
      <c r="E1194" s="41" t="s">
        <v>4320</v>
      </c>
      <c r="F1194" s="41" t="s">
        <v>137</v>
      </c>
      <c r="G1194" s="43">
        <v>44309</v>
      </c>
      <c r="H1194" s="19" t="s">
        <v>96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36</v>
      </c>
      <c r="O1194" s="19">
        <v>0</v>
      </c>
      <c r="P1194" s="19">
        <v>32</v>
      </c>
      <c r="Q1194" s="19">
        <v>40</v>
      </c>
      <c r="R1194" s="19">
        <v>0</v>
      </c>
      <c r="S1194" s="19">
        <v>42</v>
      </c>
      <c r="T1194" s="19">
        <v>41</v>
      </c>
      <c r="U1194" s="19">
        <v>0</v>
      </c>
      <c r="V1194" s="19">
        <v>0</v>
      </c>
      <c r="W1194" s="19">
        <v>33</v>
      </c>
      <c r="X1194" s="19">
        <v>38</v>
      </c>
      <c r="Y1194" s="19">
        <v>0</v>
      </c>
      <c r="Z1194" s="19">
        <v>0</v>
      </c>
      <c r="AA1194" s="19">
        <v>41</v>
      </c>
      <c r="AB1194" s="19">
        <v>58</v>
      </c>
      <c r="AC1194" s="19">
        <v>0</v>
      </c>
      <c r="AD1194" s="19">
        <v>0</v>
      </c>
      <c r="AE1194" s="19">
        <v>56</v>
      </c>
      <c r="AF1194" s="19">
        <v>55</v>
      </c>
      <c r="AG1194" s="19">
        <v>0</v>
      </c>
      <c r="AH1194" s="19">
        <v>0</v>
      </c>
      <c r="AI1194" s="19">
        <v>45</v>
      </c>
      <c r="AJ1194" s="19">
        <v>32</v>
      </c>
      <c r="AK1194" s="19">
        <v>0</v>
      </c>
      <c r="AL1194" s="19">
        <v>0</v>
      </c>
      <c r="AM1194" s="19">
        <v>19</v>
      </c>
      <c r="AN1194" s="19">
        <v>7</v>
      </c>
      <c r="AO1194" s="19">
        <v>0</v>
      </c>
      <c r="AP1194" s="19">
        <v>0</v>
      </c>
      <c r="AQ1194" s="19">
        <v>0</v>
      </c>
      <c r="AR1194" s="19">
        <v>0</v>
      </c>
      <c r="AS1194" s="19">
        <v>0</v>
      </c>
      <c r="AT1194" s="19">
        <v>0</v>
      </c>
      <c r="AU1194" s="19">
        <v>0</v>
      </c>
      <c r="AV1194" s="19">
        <v>0</v>
      </c>
      <c r="AW1194" s="19">
        <v>0</v>
      </c>
      <c r="AX1194" s="19">
        <v>0</v>
      </c>
      <c r="AY1194" s="19">
        <v>0</v>
      </c>
      <c r="AZ1194" s="19">
        <v>0</v>
      </c>
      <c r="BA1194" s="19">
        <v>0</v>
      </c>
      <c r="BB1194" s="19">
        <v>0</v>
      </c>
      <c r="BC1194" s="46"/>
      <c r="BD1194" s="49"/>
      <c r="BE1194" s="52"/>
      <c r="BF1194" s="52"/>
      <c r="BG1194" s="55"/>
      <c r="BH1194" s="56" t="s">
        <v>83</v>
      </c>
    </row>
    <row r="1195" spans="1:60" ht="16.2" x14ac:dyDescent="0.25">
      <c r="A1195" s="41" t="s">
        <v>77</v>
      </c>
      <c r="B1195" s="42" t="s">
        <v>6675</v>
      </c>
      <c r="C1195" s="41" t="s">
        <v>79</v>
      </c>
      <c r="D1195" s="41" t="s">
        <v>139</v>
      </c>
      <c r="E1195" s="41" t="s">
        <v>5370</v>
      </c>
      <c r="F1195" s="41" t="s">
        <v>77</v>
      </c>
      <c r="G1195" s="43">
        <v>44315</v>
      </c>
      <c r="H1195" s="17" t="s">
        <v>82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18</v>
      </c>
      <c r="O1195" s="17">
        <v>0</v>
      </c>
      <c r="P1195" s="17">
        <v>15</v>
      </c>
      <c r="Q1195" s="17">
        <v>29</v>
      </c>
      <c r="R1195" s="17">
        <v>0</v>
      </c>
      <c r="S1195" s="17">
        <v>28</v>
      </c>
      <c r="T1195" s="17">
        <v>19</v>
      </c>
      <c r="U1195" s="17">
        <v>0</v>
      </c>
      <c r="V1195" s="17">
        <v>0</v>
      </c>
      <c r="W1195" s="17">
        <v>22</v>
      </c>
      <c r="X1195" s="17">
        <v>36</v>
      </c>
      <c r="Y1195" s="17">
        <v>0</v>
      </c>
      <c r="Z1195" s="17">
        <v>0</v>
      </c>
      <c r="AA1195" s="17">
        <v>32</v>
      </c>
      <c r="AB1195" s="17">
        <v>59</v>
      </c>
      <c r="AC1195" s="17">
        <v>0</v>
      </c>
      <c r="AD1195" s="17">
        <v>0</v>
      </c>
      <c r="AE1195" s="17">
        <v>81</v>
      </c>
      <c r="AF1195" s="17">
        <v>60</v>
      </c>
      <c r="AG1195" s="17">
        <v>0</v>
      </c>
      <c r="AH1195" s="17">
        <v>0</v>
      </c>
      <c r="AI1195" s="17">
        <v>68</v>
      </c>
      <c r="AJ1195" s="17">
        <v>45</v>
      </c>
      <c r="AK1195" s="17">
        <v>0</v>
      </c>
      <c r="AL1195" s="17">
        <v>0</v>
      </c>
      <c r="AM1195" s="17">
        <v>22</v>
      </c>
      <c r="AN1195" s="17">
        <v>23</v>
      </c>
      <c r="AO1195" s="17">
        <v>0</v>
      </c>
      <c r="AP1195" s="17">
        <v>0</v>
      </c>
      <c r="AQ1195" s="17">
        <v>4</v>
      </c>
      <c r="AR1195" s="17">
        <v>9</v>
      </c>
      <c r="AS1195" s="17">
        <v>0</v>
      </c>
      <c r="AT1195" s="17">
        <v>0</v>
      </c>
      <c r="AU1195" s="17">
        <v>2</v>
      </c>
      <c r="AV1195" s="17">
        <v>2</v>
      </c>
      <c r="AW1195" s="17">
        <v>0</v>
      </c>
      <c r="AX1195" s="17">
        <v>0</v>
      </c>
      <c r="AY1195" s="17">
        <v>0</v>
      </c>
      <c r="AZ1195" s="17">
        <v>0</v>
      </c>
      <c r="BA1195" s="17">
        <v>0</v>
      </c>
      <c r="BB1195" s="17">
        <v>0</v>
      </c>
      <c r="BC1195" s="44">
        <f t="shared" ref="BC1195" si="1584">SUM(I1195:BB1195)</f>
        <v>574</v>
      </c>
      <c r="BD1195" s="47">
        <f t="shared" ref="BD1195" si="1585">SUM(I1196:BB1196)</f>
        <v>547</v>
      </c>
      <c r="BE1195" s="50">
        <f t="shared" ref="BE1195" si="1586">SUM(I1197:BB1197)</f>
        <v>492</v>
      </c>
      <c r="BF1195" s="50">
        <f t="shared" ref="BF1195" si="1587">BE1195-BC1195</f>
        <v>-82</v>
      </c>
      <c r="BG1195" s="53">
        <v>0.85460000000000003</v>
      </c>
      <c r="BH1195" s="56" t="s">
        <v>83</v>
      </c>
    </row>
    <row r="1196" spans="1:60" ht="16.2" x14ac:dyDescent="0.25">
      <c r="A1196" s="41" t="s">
        <v>77</v>
      </c>
      <c r="B1196" s="42" t="s">
        <v>6675</v>
      </c>
      <c r="C1196" s="41" t="s">
        <v>79</v>
      </c>
      <c r="D1196" s="41" t="s">
        <v>139</v>
      </c>
      <c r="E1196" s="41" t="s">
        <v>5370</v>
      </c>
      <c r="F1196" s="41" t="s">
        <v>77</v>
      </c>
      <c r="G1196" s="43">
        <v>44315</v>
      </c>
      <c r="H1196" s="18" t="s">
        <v>89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17</v>
      </c>
      <c r="O1196" s="18">
        <v>0</v>
      </c>
      <c r="P1196" s="18">
        <v>15</v>
      </c>
      <c r="Q1196" s="18">
        <v>29</v>
      </c>
      <c r="R1196" s="18">
        <v>0</v>
      </c>
      <c r="S1196" s="18">
        <v>17</v>
      </c>
      <c r="T1196" s="18">
        <v>19</v>
      </c>
      <c r="U1196" s="18">
        <v>0</v>
      </c>
      <c r="V1196" s="18">
        <v>0</v>
      </c>
      <c r="W1196" s="18">
        <v>22</v>
      </c>
      <c r="X1196" s="18">
        <v>21</v>
      </c>
      <c r="Y1196" s="18">
        <v>0</v>
      </c>
      <c r="Z1196" s="18">
        <v>0</v>
      </c>
      <c r="AA1196" s="18">
        <v>32</v>
      </c>
      <c r="AB1196" s="18">
        <v>59</v>
      </c>
      <c r="AC1196" s="18">
        <v>0</v>
      </c>
      <c r="AD1196" s="18">
        <v>0</v>
      </c>
      <c r="AE1196" s="18">
        <v>81</v>
      </c>
      <c r="AF1196" s="18">
        <v>60</v>
      </c>
      <c r="AG1196" s="18">
        <v>0</v>
      </c>
      <c r="AH1196" s="18">
        <v>0</v>
      </c>
      <c r="AI1196" s="18">
        <v>68</v>
      </c>
      <c r="AJ1196" s="18">
        <v>45</v>
      </c>
      <c r="AK1196" s="18">
        <v>0</v>
      </c>
      <c r="AL1196" s="18">
        <v>0</v>
      </c>
      <c r="AM1196" s="18">
        <v>22</v>
      </c>
      <c r="AN1196" s="18">
        <v>23</v>
      </c>
      <c r="AO1196" s="18">
        <v>0</v>
      </c>
      <c r="AP1196" s="18">
        <v>0</v>
      </c>
      <c r="AQ1196" s="18">
        <v>4</v>
      </c>
      <c r="AR1196" s="18">
        <v>9</v>
      </c>
      <c r="AS1196" s="18">
        <v>0</v>
      </c>
      <c r="AT1196" s="18">
        <v>0</v>
      </c>
      <c r="AU1196" s="18">
        <v>2</v>
      </c>
      <c r="AV1196" s="18">
        <v>2</v>
      </c>
      <c r="AW1196" s="18">
        <v>0</v>
      </c>
      <c r="AX1196" s="18">
        <v>0</v>
      </c>
      <c r="AY1196" s="18">
        <v>0</v>
      </c>
      <c r="AZ1196" s="18">
        <v>0</v>
      </c>
      <c r="BA1196" s="18">
        <v>0</v>
      </c>
      <c r="BB1196" s="18">
        <v>0</v>
      </c>
      <c r="BC1196" s="45"/>
      <c r="BD1196" s="48"/>
      <c r="BE1196" s="51"/>
      <c r="BF1196" s="51"/>
      <c r="BG1196" s="54"/>
      <c r="BH1196" s="56" t="s">
        <v>83</v>
      </c>
    </row>
    <row r="1197" spans="1:60" ht="16.2" x14ac:dyDescent="0.25">
      <c r="A1197" s="41" t="s">
        <v>77</v>
      </c>
      <c r="B1197" s="42" t="s">
        <v>6675</v>
      </c>
      <c r="C1197" s="41" t="s">
        <v>79</v>
      </c>
      <c r="D1197" s="41" t="s">
        <v>139</v>
      </c>
      <c r="E1197" s="41" t="s">
        <v>5370</v>
      </c>
      <c r="F1197" s="41" t="s">
        <v>77</v>
      </c>
      <c r="G1197" s="43">
        <v>44315</v>
      </c>
      <c r="H1197" s="19" t="s">
        <v>96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19">
        <v>15</v>
      </c>
      <c r="Q1197" s="19">
        <v>29</v>
      </c>
      <c r="R1197" s="19">
        <v>0</v>
      </c>
      <c r="S1197" s="19">
        <v>0</v>
      </c>
      <c r="T1197" s="19">
        <v>19</v>
      </c>
      <c r="U1197" s="19">
        <v>0</v>
      </c>
      <c r="V1197" s="19">
        <v>0</v>
      </c>
      <c r="W1197" s="19">
        <v>22</v>
      </c>
      <c r="X1197" s="19">
        <v>0</v>
      </c>
      <c r="Y1197" s="19">
        <v>0</v>
      </c>
      <c r="Z1197" s="19">
        <v>0</v>
      </c>
      <c r="AA1197" s="19">
        <v>32</v>
      </c>
      <c r="AB1197" s="19">
        <v>59</v>
      </c>
      <c r="AC1197" s="19">
        <v>0</v>
      </c>
      <c r="AD1197" s="19">
        <v>0</v>
      </c>
      <c r="AE1197" s="19">
        <v>81</v>
      </c>
      <c r="AF1197" s="19">
        <v>60</v>
      </c>
      <c r="AG1197" s="19">
        <v>0</v>
      </c>
      <c r="AH1197" s="19">
        <v>0</v>
      </c>
      <c r="AI1197" s="19">
        <v>68</v>
      </c>
      <c r="AJ1197" s="19">
        <v>45</v>
      </c>
      <c r="AK1197" s="19">
        <v>0</v>
      </c>
      <c r="AL1197" s="19">
        <v>0</v>
      </c>
      <c r="AM1197" s="19">
        <v>22</v>
      </c>
      <c r="AN1197" s="19">
        <v>23</v>
      </c>
      <c r="AO1197" s="19">
        <v>0</v>
      </c>
      <c r="AP1197" s="19">
        <v>0</v>
      </c>
      <c r="AQ1197" s="19">
        <v>4</v>
      </c>
      <c r="AR1197" s="19">
        <v>9</v>
      </c>
      <c r="AS1197" s="19">
        <v>0</v>
      </c>
      <c r="AT1197" s="19">
        <v>0</v>
      </c>
      <c r="AU1197" s="19">
        <v>2</v>
      </c>
      <c r="AV1197" s="19">
        <v>2</v>
      </c>
      <c r="AW1197" s="19">
        <v>0</v>
      </c>
      <c r="AX1197" s="19">
        <v>0</v>
      </c>
      <c r="AY1197" s="19">
        <v>0</v>
      </c>
      <c r="AZ1197" s="19">
        <v>0</v>
      </c>
      <c r="BA1197" s="19">
        <v>0</v>
      </c>
      <c r="BB1197" s="19">
        <v>0</v>
      </c>
      <c r="BC1197" s="46"/>
      <c r="BD1197" s="49"/>
      <c r="BE1197" s="52"/>
      <c r="BF1197" s="52"/>
      <c r="BG1197" s="55"/>
      <c r="BH1197" s="56" t="s">
        <v>83</v>
      </c>
    </row>
    <row r="1198" spans="1:60" ht="16.2" x14ac:dyDescent="0.25">
      <c r="A1198" s="41" t="s">
        <v>77</v>
      </c>
      <c r="B1198" s="42" t="s">
        <v>6674</v>
      </c>
      <c r="C1198" s="41" t="s">
        <v>79</v>
      </c>
      <c r="D1198" s="41" t="s">
        <v>333</v>
      </c>
      <c r="E1198" s="41" t="s">
        <v>334</v>
      </c>
      <c r="F1198" s="41" t="s">
        <v>77</v>
      </c>
      <c r="G1198" s="43">
        <v>44309</v>
      </c>
      <c r="H1198" s="17" t="s">
        <v>82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20</v>
      </c>
      <c r="Y1198" s="17">
        <v>0</v>
      </c>
      <c r="Z1198" s="17">
        <v>0</v>
      </c>
      <c r="AA1198" s="17">
        <v>20</v>
      </c>
      <c r="AB1198" s="17">
        <v>20</v>
      </c>
      <c r="AC1198" s="17">
        <v>0</v>
      </c>
      <c r="AD1198" s="17">
        <v>0</v>
      </c>
      <c r="AE1198" s="17">
        <v>40</v>
      </c>
      <c r="AF1198" s="17">
        <v>20</v>
      </c>
      <c r="AG1198" s="17">
        <v>0</v>
      </c>
      <c r="AH1198" s="17">
        <v>0</v>
      </c>
      <c r="AI1198" s="17">
        <v>40</v>
      </c>
      <c r="AJ1198" s="17">
        <v>180</v>
      </c>
      <c r="AK1198" s="17">
        <v>0</v>
      </c>
      <c r="AL1198" s="17">
        <v>0</v>
      </c>
      <c r="AM1198" s="17">
        <v>40</v>
      </c>
      <c r="AN1198" s="17">
        <v>40</v>
      </c>
      <c r="AO1198" s="17">
        <v>0</v>
      </c>
      <c r="AP1198" s="17">
        <v>0</v>
      </c>
      <c r="AQ1198" s="17">
        <v>40</v>
      </c>
      <c r="AR1198" s="17">
        <v>0</v>
      </c>
      <c r="AS1198" s="17">
        <v>0</v>
      </c>
      <c r="AT1198" s="17">
        <v>0</v>
      </c>
      <c r="AU1198" s="17">
        <v>100</v>
      </c>
      <c r="AV1198" s="17">
        <v>0</v>
      </c>
      <c r="AW1198" s="17">
        <v>0</v>
      </c>
      <c r="AX1198" s="17">
        <v>0</v>
      </c>
      <c r="AY1198" s="17">
        <v>0</v>
      </c>
      <c r="AZ1198" s="17">
        <v>0</v>
      </c>
      <c r="BA1198" s="17">
        <v>0</v>
      </c>
      <c r="BB1198" s="17">
        <v>0</v>
      </c>
      <c r="BC1198" s="44">
        <f t="shared" ref="BC1198" si="1588">SUM(I1198:BB1198)</f>
        <v>560</v>
      </c>
      <c r="BD1198" s="47">
        <f t="shared" ref="BD1198" si="1589">SUM(I1199:BB1199)</f>
        <v>0</v>
      </c>
      <c r="BE1198" s="50">
        <f t="shared" ref="BE1198" si="1590">SUM(I1200:BB1200)</f>
        <v>0</v>
      </c>
      <c r="BF1198" s="50">
        <f t="shared" ref="BF1198" si="1591">BE1198-BC1198</f>
        <v>-560</v>
      </c>
      <c r="BG1198" s="53">
        <v>0.84620000000000006</v>
      </c>
      <c r="BH1198" s="56" t="s">
        <v>83</v>
      </c>
    </row>
    <row r="1199" spans="1:60" ht="16.2" x14ac:dyDescent="0.25">
      <c r="A1199" s="41" t="s">
        <v>77</v>
      </c>
      <c r="B1199" s="42" t="s">
        <v>6674</v>
      </c>
      <c r="C1199" s="41" t="s">
        <v>79</v>
      </c>
      <c r="D1199" s="41" t="s">
        <v>333</v>
      </c>
      <c r="E1199" s="41" t="s">
        <v>334</v>
      </c>
      <c r="F1199" s="41" t="s">
        <v>77</v>
      </c>
      <c r="G1199" s="43">
        <v>44309</v>
      </c>
      <c r="H1199" s="18" t="s">
        <v>89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  <c r="AI1199" s="18">
        <v>0</v>
      </c>
      <c r="AJ1199" s="18">
        <v>0</v>
      </c>
      <c r="AK1199" s="18">
        <v>0</v>
      </c>
      <c r="AL1199" s="18">
        <v>0</v>
      </c>
      <c r="AM1199" s="18">
        <v>0</v>
      </c>
      <c r="AN1199" s="18">
        <v>0</v>
      </c>
      <c r="AO1199" s="18">
        <v>0</v>
      </c>
      <c r="AP1199" s="18">
        <v>0</v>
      </c>
      <c r="AQ1199" s="18">
        <v>0</v>
      </c>
      <c r="AR1199" s="18">
        <v>0</v>
      </c>
      <c r="AS1199" s="18">
        <v>0</v>
      </c>
      <c r="AT1199" s="18">
        <v>0</v>
      </c>
      <c r="AU1199" s="18">
        <v>0</v>
      </c>
      <c r="AV1199" s="18">
        <v>0</v>
      </c>
      <c r="AW1199" s="18">
        <v>0</v>
      </c>
      <c r="AX1199" s="18">
        <v>0</v>
      </c>
      <c r="AY1199" s="18">
        <v>0</v>
      </c>
      <c r="AZ1199" s="18">
        <v>0</v>
      </c>
      <c r="BA1199" s="18">
        <v>0</v>
      </c>
      <c r="BB1199" s="18">
        <v>0</v>
      </c>
      <c r="BC1199" s="45"/>
      <c r="BD1199" s="48"/>
      <c r="BE1199" s="51"/>
      <c r="BF1199" s="51"/>
      <c r="BG1199" s="54"/>
      <c r="BH1199" s="56" t="s">
        <v>83</v>
      </c>
    </row>
    <row r="1200" spans="1:60" ht="16.2" x14ac:dyDescent="0.25">
      <c r="A1200" s="41" t="s">
        <v>77</v>
      </c>
      <c r="B1200" s="42" t="s">
        <v>6674</v>
      </c>
      <c r="C1200" s="41" t="s">
        <v>79</v>
      </c>
      <c r="D1200" s="41" t="s">
        <v>333</v>
      </c>
      <c r="E1200" s="41" t="s">
        <v>334</v>
      </c>
      <c r="F1200" s="41" t="s">
        <v>77</v>
      </c>
      <c r="G1200" s="43">
        <v>44309</v>
      </c>
      <c r="H1200" s="19" t="s">
        <v>96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19">
        <v>0</v>
      </c>
      <c r="AL1200" s="19">
        <v>0</v>
      </c>
      <c r="AM1200" s="19">
        <v>0</v>
      </c>
      <c r="AN1200" s="19">
        <v>0</v>
      </c>
      <c r="AO1200" s="19">
        <v>0</v>
      </c>
      <c r="AP1200" s="19">
        <v>0</v>
      </c>
      <c r="AQ1200" s="19">
        <v>0</v>
      </c>
      <c r="AR1200" s="19">
        <v>0</v>
      </c>
      <c r="AS1200" s="19">
        <v>0</v>
      </c>
      <c r="AT1200" s="19">
        <v>0</v>
      </c>
      <c r="AU1200" s="19">
        <v>0</v>
      </c>
      <c r="AV1200" s="19">
        <v>0</v>
      </c>
      <c r="AW1200" s="19">
        <v>0</v>
      </c>
      <c r="AX1200" s="19">
        <v>0</v>
      </c>
      <c r="AY1200" s="19">
        <v>0</v>
      </c>
      <c r="AZ1200" s="19">
        <v>0</v>
      </c>
      <c r="BA1200" s="19">
        <v>0</v>
      </c>
      <c r="BB1200" s="19">
        <v>0</v>
      </c>
      <c r="BC1200" s="46"/>
      <c r="BD1200" s="49"/>
      <c r="BE1200" s="52"/>
      <c r="BF1200" s="52"/>
      <c r="BG1200" s="55"/>
      <c r="BH1200" s="56" t="s">
        <v>83</v>
      </c>
    </row>
    <row r="1201" spans="1:60" ht="16.2" x14ac:dyDescent="0.25">
      <c r="A1201" s="41" t="s">
        <v>77</v>
      </c>
      <c r="B1201" s="42" t="s">
        <v>6673</v>
      </c>
      <c r="C1201" s="41" t="s">
        <v>79</v>
      </c>
      <c r="D1201" s="41" t="s">
        <v>2438</v>
      </c>
      <c r="E1201" s="41" t="s">
        <v>3963</v>
      </c>
      <c r="F1201" s="41" t="s">
        <v>137</v>
      </c>
      <c r="G1201" s="43">
        <v>44306</v>
      </c>
      <c r="H1201" s="17" t="s">
        <v>82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7</v>
      </c>
      <c r="O1201" s="17">
        <v>0</v>
      </c>
      <c r="P1201" s="17">
        <v>8</v>
      </c>
      <c r="Q1201" s="17">
        <v>12</v>
      </c>
      <c r="R1201" s="17">
        <v>0</v>
      </c>
      <c r="S1201" s="17">
        <v>12</v>
      </c>
      <c r="T1201" s="17">
        <v>10</v>
      </c>
      <c r="U1201" s="17">
        <v>0</v>
      </c>
      <c r="V1201" s="17">
        <v>0</v>
      </c>
      <c r="W1201" s="17">
        <v>14</v>
      </c>
      <c r="X1201" s="17">
        <v>34</v>
      </c>
      <c r="Y1201" s="17">
        <v>0</v>
      </c>
      <c r="Z1201" s="17">
        <v>0</v>
      </c>
      <c r="AA1201" s="17">
        <v>35</v>
      </c>
      <c r="AB1201" s="17">
        <v>45</v>
      </c>
      <c r="AC1201" s="17">
        <v>0</v>
      </c>
      <c r="AD1201" s="17">
        <v>0</v>
      </c>
      <c r="AE1201" s="17">
        <v>66</v>
      </c>
      <c r="AF1201" s="17">
        <v>77</v>
      </c>
      <c r="AG1201" s="17">
        <v>0</v>
      </c>
      <c r="AH1201" s="17">
        <v>0</v>
      </c>
      <c r="AI1201" s="17">
        <v>80</v>
      </c>
      <c r="AJ1201" s="17">
        <v>62</v>
      </c>
      <c r="AK1201" s="17">
        <v>0</v>
      </c>
      <c r="AL1201" s="17">
        <v>0</v>
      </c>
      <c r="AM1201" s="17">
        <v>36</v>
      </c>
      <c r="AN1201" s="17">
        <v>34</v>
      </c>
      <c r="AO1201" s="17">
        <v>0</v>
      </c>
      <c r="AP1201" s="17">
        <v>0</v>
      </c>
      <c r="AQ1201" s="17">
        <v>18</v>
      </c>
      <c r="AR1201" s="17">
        <v>2</v>
      </c>
      <c r="AS1201" s="17">
        <v>0</v>
      </c>
      <c r="AT1201" s="17">
        <v>0</v>
      </c>
      <c r="AU1201" s="17">
        <v>1</v>
      </c>
      <c r="AV1201" s="17">
        <v>1</v>
      </c>
      <c r="AW1201" s="17">
        <v>0</v>
      </c>
      <c r="AX1201" s="17">
        <v>0</v>
      </c>
      <c r="AY1201" s="17">
        <v>0</v>
      </c>
      <c r="AZ1201" s="17">
        <v>0</v>
      </c>
      <c r="BA1201" s="17">
        <v>0</v>
      </c>
      <c r="BB1201" s="17">
        <v>0</v>
      </c>
      <c r="BC1201" s="44">
        <f t="shared" ref="BC1201" si="1592">SUM(I1201:BB1201)</f>
        <v>554</v>
      </c>
      <c r="BD1201" s="47">
        <f t="shared" ref="BD1201" si="1593">SUM(I1202:BB1202)</f>
        <v>554</v>
      </c>
      <c r="BE1201" s="50">
        <f t="shared" ref="BE1201" si="1594">SUM(I1203:BB1203)</f>
        <v>554</v>
      </c>
      <c r="BF1201" s="50">
        <f t="shared" ref="BF1201" si="1595">BE1201-BC1201</f>
        <v>0</v>
      </c>
      <c r="BG1201" s="53">
        <v>0.88030000000000008</v>
      </c>
      <c r="BH1201" s="56" t="s">
        <v>83</v>
      </c>
    </row>
    <row r="1202" spans="1:60" ht="16.2" x14ac:dyDescent="0.25">
      <c r="A1202" s="41" t="s">
        <v>77</v>
      </c>
      <c r="B1202" s="42" t="s">
        <v>6673</v>
      </c>
      <c r="C1202" s="41" t="s">
        <v>79</v>
      </c>
      <c r="D1202" s="41" t="s">
        <v>2438</v>
      </c>
      <c r="E1202" s="41" t="s">
        <v>3963</v>
      </c>
      <c r="F1202" s="41" t="s">
        <v>137</v>
      </c>
      <c r="G1202" s="43">
        <v>44306</v>
      </c>
      <c r="H1202" s="18" t="s">
        <v>89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7</v>
      </c>
      <c r="O1202" s="18">
        <v>0</v>
      </c>
      <c r="P1202" s="18">
        <v>8</v>
      </c>
      <c r="Q1202" s="18">
        <v>12</v>
      </c>
      <c r="R1202" s="18">
        <v>0</v>
      </c>
      <c r="S1202" s="18">
        <v>12</v>
      </c>
      <c r="T1202" s="18">
        <v>10</v>
      </c>
      <c r="U1202" s="18">
        <v>0</v>
      </c>
      <c r="V1202" s="18">
        <v>0</v>
      </c>
      <c r="W1202" s="18">
        <v>14</v>
      </c>
      <c r="X1202" s="18">
        <v>34</v>
      </c>
      <c r="Y1202" s="18">
        <v>0</v>
      </c>
      <c r="Z1202" s="18">
        <v>0</v>
      </c>
      <c r="AA1202" s="18">
        <v>35</v>
      </c>
      <c r="AB1202" s="18">
        <v>45</v>
      </c>
      <c r="AC1202" s="18">
        <v>0</v>
      </c>
      <c r="AD1202" s="18">
        <v>0</v>
      </c>
      <c r="AE1202" s="18">
        <v>66</v>
      </c>
      <c r="AF1202" s="18">
        <v>77</v>
      </c>
      <c r="AG1202" s="18">
        <v>0</v>
      </c>
      <c r="AH1202" s="18">
        <v>0</v>
      </c>
      <c r="AI1202" s="18">
        <v>80</v>
      </c>
      <c r="AJ1202" s="18">
        <v>62</v>
      </c>
      <c r="AK1202" s="18">
        <v>0</v>
      </c>
      <c r="AL1202" s="18">
        <v>0</v>
      </c>
      <c r="AM1202" s="18">
        <v>36</v>
      </c>
      <c r="AN1202" s="18">
        <v>34</v>
      </c>
      <c r="AO1202" s="18">
        <v>0</v>
      </c>
      <c r="AP1202" s="18">
        <v>0</v>
      </c>
      <c r="AQ1202" s="18">
        <v>18</v>
      </c>
      <c r="AR1202" s="18">
        <v>2</v>
      </c>
      <c r="AS1202" s="18">
        <v>0</v>
      </c>
      <c r="AT1202" s="18">
        <v>0</v>
      </c>
      <c r="AU1202" s="18">
        <v>1</v>
      </c>
      <c r="AV1202" s="18">
        <v>1</v>
      </c>
      <c r="AW1202" s="18">
        <v>0</v>
      </c>
      <c r="AX1202" s="18">
        <v>0</v>
      </c>
      <c r="AY1202" s="18">
        <v>0</v>
      </c>
      <c r="AZ1202" s="18">
        <v>0</v>
      </c>
      <c r="BA1202" s="18">
        <v>0</v>
      </c>
      <c r="BB1202" s="18">
        <v>0</v>
      </c>
      <c r="BC1202" s="45"/>
      <c r="BD1202" s="48"/>
      <c r="BE1202" s="51"/>
      <c r="BF1202" s="51"/>
      <c r="BG1202" s="54"/>
      <c r="BH1202" s="56" t="s">
        <v>83</v>
      </c>
    </row>
    <row r="1203" spans="1:60" ht="16.2" x14ac:dyDescent="0.25">
      <c r="A1203" s="41" t="s">
        <v>77</v>
      </c>
      <c r="B1203" s="42" t="s">
        <v>6673</v>
      </c>
      <c r="C1203" s="41" t="s">
        <v>79</v>
      </c>
      <c r="D1203" s="41" t="s">
        <v>2438</v>
      </c>
      <c r="E1203" s="41" t="s">
        <v>3963</v>
      </c>
      <c r="F1203" s="41" t="s">
        <v>137</v>
      </c>
      <c r="G1203" s="43">
        <v>44306</v>
      </c>
      <c r="H1203" s="19" t="s">
        <v>96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7</v>
      </c>
      <c r="O1203" s="19">
        <v>0</v>
      </c>
      <c r="P1203" s="19">
        <v>8</v>
      </c>
      <c r="Q1203" s="19">
        <v>12</v>
      </c>
      <c r="R1203" s="19">
        <v>0</v>
      </c>
      <c r="S1203" s="19">
        <v>12</v>
      </c>
      <c r="T1203" s="19">
        <v>10</v>
      </c>
      <c r="U1203" s="19">
        <v>0</v>
      </c>
      <c r="V1203" s="19">
        <v>0</v>
      </c>
      <c r="W1203" s="19">
        <v>14</v>
      </c>
      <c r="X1203" s="19">
        <v>34</v>
      </c>
      <c r="Y1203" s="19">
        <v>0</v>
      </c>
      <c r="Z1203" s="19">
        <v>0</v>
      </c>
      <c r="AA1203" s="19">
        <v>35</v>
      </c>
      <c r="AB1203" s="19">
        <v>45</v>
      </c>
      <c r="AC1203" s="19">
        <v>0</v>
      </c>
      <c r="AD1203" s="19">
        <v>0</v>
      </c>
      <c r="AE1203" s="19">
        <v>66</v>
      </c>
      <c r="AF1203" s="19">
        <v>77</v>
      </c>
      <c r="AG1203" s="19">
        <v>0</v>
      </c>
      <c r="AH1203" s="19">
        <v>0</v>
      </c>
      <c r="AI1203" s="19">
        <v>80</v>
      </c>
      <c r="AJ1203" s="19">
        <v>62</v>
      </c>
      <c r="AK1203" s="19">
        <v>0</v>
      </c>
      <c r="AL1203" s="19">
        <v>0</v>
      </c>
      <c r="AM1203" s="19">
        <v>36</v>
      </c>
      <c r="AN1203" s="19">
        <v>34</v>
      </c>
      <c r="AO1203" s="19">
        <v>0</v>
      </c>
      <c r="AP1203" s="19">
        <v>0</v>
      </c>
      <c r="AQ1203" s="19">
        <v>18</v>
      </c>
      <c r="AR1203" s="19">
        <v>2</v>
      </c>
      <c r="AS1203" s="19">
        <v>0</v>
      </c>
      <c r="AT1203" s="19">
        <v>0</v>
      </c>
      <c r="AU1203" s="19">
        <v>1</v>
      </c>
      <c r="AV1203" s="19">
        <v>1</v>
      </c>
      <c r="AW1203" s="19">
        <v>0</v>
      </c>
      <c r="AX1203" s="19">
        <v>0</v>
      </c>
      <c r="AY1203" s="19">
        <v>0</v>
      </c>
      <c r="AZ1203" s="19">
        <v>0</v>
      </c>
      <c r="BA1203" s="19">
        <v>0</v>
      </c>
      <c r="BB1203" s="19">
        <v>0</v>
      </c>
      <c r="BC1203" s="46"/>
      <c r="BD1203" s="49"/>
      <c r="BE1203" s="52"/>
      <c r="BF1203" s="52"/>
      <c r="BG1203" s="55"/>
      <c r="BH1203" s="56" t="s">
        <v>83</v>
      </c>
    </row>
    <row r="1204" spans="1:60" ht="16.2" x14ac:dyDescent="0.25">
      <c r="A1204" s="41" t="s">
        <v>77</v>
      </c>
      <c r="B1204" s="42" t="s">
        <v>6672</v>
      </c>
      <c r="C1204" s="41" t="s">
        <v>79</v>
      </c>
      <c r="D1204" s="41" t="s">
        <v>6537</v>
      </c>
      <c r="E1204" s="41" t="s">
        <v>6536</v>
      </c>
      <c r="F1204" s="41" t="s">
        <v>137</v>
      </c>
      <c r="G1204" s="43">
        <v>44308</v>
      </c>
      <c r="H1204" s="17" t="s">
        <v>82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16</v>
      </c>
      <c r="O1204" s="17">
        <v>0</v>
      </c>
      <c r="P1204" s="17">
        <v>27</v>
      </c>
      <c r="Q1204" s="17">
        <v>46</v>
      </c>
      <c r="R1204" s="17">
        <v>0</v>
      </c>
      <c r="S1204" s="17">
        <v>78</v>
      </c>
      <c r="T1204" s="17">
        <v>74</v>
      </c>
      <c r="U1204" s="17">
        <v>0</v>
      </c>
      <c r="V1204" s="17">
        <v>0</v>
      </c>
      <c r="W1204" s="17">
        <v>98</v>
      </c>
      <c r="X1204" s="17">
        <v>68</v>
      </c>
      <c r="Y1204" s="17">
        <v>0</v>
      </c>
      <c r="Z1204" s="17">
        <v>0</v>
      </c>
      <c r="AA1204" s="17">
        <v>55</v>
      </c>
      <c r="AB1204" s="17">
        <v>35</v>
      </c>
      <c r="AC1204" s="17">
        <v>0</v>
      </c>
      <c r="AD1204" s="17">
        <v>0</v>
      </c>
      <c r="AE1204" s="17">
        <v>24</v>
      </c>
      <c r="AF1204" s="17">
        <v>11</v>
      </c>
      <c r="AG1204" s="17">
        <v>0</v>
      </c>
      <c r="AH1204" s="17">
        <v>0</v>
      </c>
      <c r="AI1204" s="17">
        <v>9</v>
      </c>
      <c r="AJ1204" s="17">
        <v>0</v>
      </c>
      <c r="AK1204" s="17">
        <v>0</v>
      </c>
      <c r="AL1204" s="17">
        <v>0</v>
      </c>
      <c r="AM1204" s="17">
        <v>0</v>
      </c>
      <c r="AN1204" s="17">
        <v>0</v>
      </c>
      <c r="AO1204" s="17">
        <v>0</v>
      </c>
      <c r="AP1204" s="17">
        <v>0</v>
      </c>
      <c r="AQ1204" s="17">
        <v>0</v>
      </c>
      <c r="AR1204" s="17">
        <v>0</v>
      </c>
      <c r="AS1204" s="17">
        <v>0</v>
      </c>
      <c r="AT1204" s="17">
        <v>0</v>
      </c>
      <c r="AU1204" s="17">
        <v>0</v>
      </c>
      <c r="AV1204" s="17">
        <v>0</v>
      </c>
      <c r="AW1204" s="17">
        <v>0</v>
      </c>
      <c r="AX1204" s="17">
        <v>0</v>
      </c>
      <c r="AY1204" s="17">
        <v>0</v>
      </c>
      <c r="AZ1204" s="17">
        <v>0</v>
      </c>
      <c r="BA1204" s="17">
        <v>0</v>
      </c>
      <c r="BB1204" s="17">
        <v>0</v>
      </c>
      <c r="BC1204" s="44">
        <f t="shared" ref="BC1204" si="1596">SUM(I1204:BB1204)</f>
        <v>541</v>
      </c>
      <c r="BD1204" s="47">
        <f t="shared" ref="BD1204" si="1597">SUM(I1205:BB1205)</f>
        <v>541</v>
      </c>
      <c r="BE1204" s="50">
        <f t="shared" ref="BE1204" si="1598">SUM(I1206:BB1206)</f>
        <v>541</v>
      </c>
      <c r="BF1204" s="50">
        <f t="shared" ref="BF1204" si="1599">BE1204-BC1204</f>
        <v>0</v>
      </c>
      <c r="BG1204" s="53">
        <v>0.85000000000000009</v>
      </c>
      <c r="BH1204" s="56" t="s">
        <v>83</v>
      </c>
    </row>
    <row r="1205" spans="1:60" ht="16.2" x14ac:dyDescent="0.25">
      <c r="A1205" s="41" t="s">
        <v>77</v>
      </c>
      <c r="B1205" s="42" t="s">
        <v>6672</v>
      </c>
      <c r="C1205" s="41" t="s">
        <v>79</v>
      </c>
      <c r="D1205" s="41" t="s">
        <v>6537</v>
      </c>
      <c r="E1205" s="41" t="s">
        <v>6536</v>
      </c>
      <c r="F1205" s="41" t="s">
        <v>137</v>
      </c>
      <c r="G1205" s="43">
        <v>44308</v>
      </c>
      <c r="H1205" s="18" t="s">
        <v>89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16</v>
      </c>
      <c r="O1205" s="18">
        <v>0</v>
      </c>
      <c r="P1205" s="18">
        <v>27</v>
      </c>
      <c r="Q1205" s="18">
        <v>46</v>
      </c>
      <c r="R1205" s="18">
        <v>0</v>
      </c>
      <c r="S1205" s="18">
        <v>78</v>
      </c>
      <c r="T1205" s="18">
        <v>74</v>
      </c>
      <c r="U1205" s="18">
        <v>0</v>
      </c>
      <c r="V1205" s="18">
        <v>0</v>
      </c>
      <c r="W1205" s="18">
        <v>98</v>
      </c>
      <c r="X1205" s="18">
        <v>68</v>
      </c>
      <c r="Y1205" s="18">
        <v>0</v>
      </c>
      <c r="Z1205" s="18">
        <v>0</v>
      </c>
      <c r="AA1205" s="18">
        <v>55</v>
      </c>
      <c r="AB1205" s="18">
        <v>35</v>
      </c>
      <c r="AC1205" s="18">
        <v>0</v>
      </c>
      <c r="AD1205" s="18">
        <v>0</v>
      </c>
      <c r="AE1205" s="18">
        <v>24</v>
      </c>
      <c r="AF1205" s="18">
        <v>11</v>
      </c>
      <c r="AG1205" s="18">
        <v>0</v>
      </c>
      <c r="AH1205" s="18">
        <v>0</v>
      </c>
      <c r="AI1205" s="18">
        <v>9</v>
      </c>
      <c r="AJ1205" s="18">
        <v>0</v>
      </c>
      <c r="AK1205" s="18">
        <v>0</v>
      </c>
      <c r="AL1205" s="18">
        <v>0</v>
      </c>
      <c r="AM1205" s="18">
        <v>0</v>
      </c>
      <c r="AN1205" s="18">
        <v>0</v>
      </c>
      <c r="AO1205" s="18">
        <v>0</v>
      </c>
      <c r="AP1205" s="18">
        <v>0</v>
      </c>
      <c r="AQ1205" s="18">
        <v>0</v>
      </c>
      <c r="AR1205" s="18">
        <v>0</v>
      </c>
      <c r="AS1205" s="18">
        <v>0</v>
      </c>
      <c r="AT1205" s="18">
        <v>0</v>
      </c>
      <c r="AU1205" s="18">
        <v>0</v>
      </c>
      <c r="AV1205" s="18">
        <v>0</v>
      </c>
      <c r="AW1205" s="18">
        <v>0</v>
      </c>
      <c r="AX1205" s="18">
        <v>0</v>
      </c>
      <c r="AY1205" s="18">
        <v>0</v>
      </c>
      <c r="AZ1205" s="18">
        <v>0</v>
      </c>
      <c r="BA1205" s="18">
        <v>0</v>
      </c>
      <c r="BB1205" s="18">
        <v>0</v>
      </c>
      <c r="BC1205" s="45"/>
      <c r="BD1205" s="48"/>
      <c r="BE1205" s="51"/>
      <c r="BF1205" s="51"/>
      <c r="BG1205" s="54"/>
      <c r="BH1205" s="56" t="s">
        <v>83</v>
      </c>
    </row>
    <row r="1206" spans="1:60" ht="16.2" x14ac:dyDescent="0.25">
      <c r="A1206" s="41" t="s">
        <v>77</v>
      </c>
      <c r="B1206" s="42" t="s">
        <v>6672</v>
      </c>
      <c r="C1206" s="41" t="s">
        <v>79</v>
      </c>
      <c r="D1206" s="41" t="s">
        <v>6537</v>
      </c>
      <c r="E1206" s="41" t="s">
        <v>6536</v>
      </c>
      <c r="F1206" s="41" t="s">
        <v>137</v>
      </c>
      <c r="G1206" s="43">
        <v>44308</v>
      </c>
      <c r="H1206" s="19" t="s">
        <v>96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16</v>
      </c>
      <c r="O1206" s="19">
        <v>0</v>
      </c>
      <c r="P1206" s="19">
        <v>27</v>
      </c>
      <c r="Q1206" s="19">
        <v>46</v>
      </c>
      <c r="R1206" s="19">
        <v>0</v>
      </c>
      <c r="S1206" s="19">
        <v>78</v>
      </c>
      <c r="T1206" s="19">
        <v>74</v>
      </c>
      <c r="U1206" s="19">
        <v>0</v>
      </c>
      <c r="V1206" s="19">
        <v>0</v>
      </c>
      <c r="W1206" s="19">
        <v>98</v>
      </c>
      <c r="X1206" s="19">
        <v>68</v>
      </c>
      <c r="Y1206" s="19">
        <v>0</v>
      </c>
      <c r="Z1206" s="19">
        <v>0</v>
      </c>
      <c r="AA1206" s="19">
        <v>55</v>
      </c>
      <c r="AB1206" s="19">
        <v>35</v>
      </c>
      <c r="AC1206" s="19">
        <v>0</v>
      </c>
      <c r="AD1206" s="19">
        <v>0</v>
      </c>
      <c r="AE1206" s="19">
        <v>24</v>
      </c>
      <c r="AF1206" s="19">
        <v>11</v>
      </c>
      <c r="AG1206" s="19">
        <v>0</v>
      </c>
      <c r="AH1206" s="19">
        <v>0</v>
      </c>
      <c r="AI1206" s="19">
        <v>9</v>
      </c>
      <c r="AJ1206" s="19">
        <v>0</v>
      </c>
      <c r="AK1206" s="19">
        <v>0</v>
      </c>
      <c r="AL1206" s="19">
        <v>0</v>
      </c>
      <c r="AM1206" s="19">
        <v>0</v>
      </c>
      <c r="AN1206" s="19">
        <v>0</v>
      </c>
      <c r="AO1206" s="19">
        <v>0</v>
      </c>
      <c r="AP1206" s="19">
        <v>0</v>
      </c>
      <c r="AQ1206" s="19">
        <v>0</v>
      </c>
      <c r="AR1206" s="19">
        <v>0</v>
      </c>
      <c r="AS1206" s="19">
        <v>0</v>
      </c>
      <c r="AT1206" s="19">
        <v>0</v>
      </c>
      <c r="AU1206" s="19">
        <v>0</v>
      </c>
      <c r="AV1206" s="19">
        <v>0</v>
      </c>
      <c r="AW1206" s="19">
        <v>0</v>
      </c>
      <c r="AX1206" s="19">
        <v>0</v>
      </c>
      <c r="AY1206" s="19">
        <v>0</v>
      </c>
      <c r="AZ1206" s="19">
        <v>0</v>
      </c>
      <c r="BA1206" s="19">
        <v>0</v>
      </c>
      <c r="BB1206" s="19">
        <v>0</v>
      </c>
      <c r="BC1206" s="46"/>
      <c r="BD1206" s="49"/>
      <c r="BE1206" s="52"/>
      <c r="BF1206" s="52"/>
      <c r="BG1206" s="55"/>
      <c r="BH1206" s="56" t="s">
        <v>83</v>
      </c>
    </row>
    <row r="1207" spans="1:60" ht="16.2" x14ac:dyDescent="0.25">
      <c r="A1207" s="41" t="s">
        <v>77</v>
      </c>
      <c r="B1207" s="42" t="s">
        <v>6671</v>
      </c>
      <c r="C1207" s="41" t="s">
        <v>79</v>
      </c>
      <c r="D1207" s="41" t="s">
        <v>2519</v>
      </c>
      <c r="E1207" s="41" t="s">
        <v>6533</v>
      </c>
      <c r="F1207" s="41" t="s">
        <v>137</v>
      </c>
      <c r="G1207" s="43">
        <v>44306</v>
      </c>
      <c r="H1207" s="17" t="s">
        <v>82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1</v>
      </c>
      <c r="O1207" s="17">
        <v>0</v>
      </c>
      <c r="P1207" s="17">
        <v>15</v>
      </c>
      <c r="Q1207" s="17">
        <v>54</v>
      </c>
      <c r="R1207" s="17">
        <v>0</v>
      </c>
      <c r="S1207" s="17">
        <v>86</v>
      </c>
      <c r="T1207" s="17">
        <v>75</v>
      </c>
      <c r="U1207" s="17">
        <v>0</v>
      </c>
      <c r="V1207" s="17">
        <v>0</v>
      </c>
      <c r="W1207" s="17">
        <v>105</v>
      </c>
      <c r="X1207" s="17">
        <v>73</v>
      </c>
      <c r="Y1207" s="17">
        <v>0</v>
      </c>
      <c r="Z1207" s="17">
        <v>0</v>
      </c>
      <c r="AA1207" s="17">
        <v>18</v>
      </c>
      <c r="AB1207" s="17">
        <v>26</v>
      </c>
      <c r="AC1207" s="17">
        <v>0</v>
      </c>
      <c r="AD1207" s="17">
        <v>0</v>
      </c>
      <c r="AE1207" s="17">
        <v>45</v>
      </c>
      <c r="AF1207" s="17">
        <v>18</v>
      </c>
      <c r="AG1207" s="17">
        <v>0</v>
      </c>
      <c r="AH1207" s="17">
        <v>0</v>
      </c>
      <c r="AI1207" s="17">
        <v>22</v>
      </c>
      <c r="AJ1207" s="17">
        <v>0</v>
      </c>
      <c r="AK1207" s="17">
        <v>0</v>
      </c>
      <c r="AL1207" s="17">
        <v>0</v>
      </c>
      <c r="AM1207" s="17">
        <v>0</v>
      </c>
      <c r="AN1207" s="17">
        <v>0</v>
      </c>
      <c r="AO1207" s="17">
        <v>0</v>
      </c>
      <c r="AP1207" s="17">
        <v>0</v>
      </c>
      <c r="AQ1207" s="17">
        <v>0</v>
      </c>
      <c r="AR1207" s="17">
        <v>0</v>
      </c>
      <c r="AS1207" s="17">
        <v>0</v>
      </c>
      <c r="AT1207" s="17">
        <v>0</v>
      </c>
      <c r="AU1207" s="17">
        <v>0</v>
      </c>
      <c r="AV1207" s="17">
        <v>0</v>
      </c>
      <c r="AW1207" s="17">
        <v>0</v>
      </c>
      <c r="AX1207" s="17">
        <v>0</v>
      </c>
      <c r="AY1207" s="17">
        <v>0</v>
      </c>
      <c r="AZ1207" s="17">
        <v>0</v>
      </c>
      <c r="BA1207" s="17">
        <v>0</v>
      </c>
      <c r="BB1207" s="17">
        <v>0</v>
      </c>
      <c r="BC1207" s="44">
        <f t="shared" ref="BC1207" si="1600">SUM(I1207:BB1207)</f>
        <v>538</v>
      </c>
      <c r="BD1207" s="47">
        <f t="shared" ref="BD1207" si="1601">SUM(I1208:BB1208)</f>
        <v>304</v>
      </c>
      <c r="BE1207" s="50">
        <f t="shared" ref="BE1207" si="1602">SUM(I1209:BB1209)</f>
        <v>259</v>
      </c>
      <c r="BF1207" s="50">
        <f t="shared" ref="BF1207" si="1603">BE1207-BC1207</f>
        <v>-279</v>
      </c>
      <c r="BG1207" s="53">
        <v>0.85100000000000009</v>
      </c>
      <c r="BH1207" s="56" t="s">
        <v>83</v>
      </c>
    </row>
    <row r="1208" spans="1:60" ht="16.2" x14ac:dyDescent="0.25">
      <c r="A1208" s="41" t="s">
        <v>77</v>
      </c>
      <c r="B1208" s="42" t="s">
        <v>6671</v>
      </c>
      <c r="C1208" s="41" t="s">
        <v>79</v>
      </c>
      <c r="D1208" s="41" t="s">
        <v>2519</v>
      </c>
      <c r="E1208" s="41" t="s">
        <v>6533</v>
      </c>
      <c r="F1208" s="41" t="s">
        <v>137</v>
      </c>
      <c r="G1208" s="43">
        <v>44306</v>
      </c>
      <c r="H1208" s="18" t="s">
        <v>89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15</v>
      </c>
      <c r="Q1208" s="18">
        <v>5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105</v>
      </c>
      <c r="X1208" s="18">
        <v>73</v>
      </c>
      <c r="Y1208" s="18">
        <v>0</v>
      </c>
      <c r="Z1208" s="18">
        <v>0</v>
      </c>
      <c r="AA1208" s="18">
        <v>18</v>
      </c>
      <c r="AB1208" s="18">
        <v>26</v>
      </c>
      <c r="AC1208" s="18">
        <v>0</v>
      </c>
      <c r="AD1208" s="18">
        <v>0</v>
      </c>
      <c r="AE1208" s="18">
        <v>40</v>
      </c>
      <c r="AF1208" s="18">
        <v>0</v>
      </c>
      <c r="AG1208" s="18">
        <v>0</v>
      </c>
      <c r="AH1208" s="18">
        <v>0</v>
      </c>
      <c r="AI1208" s="18">
        <v>22</v>
      </c>
      <c r="AJ1208" s="18">
        <v>0</v>
      </c>
      <c r="AK1208" s="18">
        <v>0</v>
      </c>
      <c r="AL1208" s="18">
        <v>0</v>
      </c>
      <c r="AM1208" s="18">
        <v>0</v>
      </c>
      <c r="AN1208" s="18">
        <v>0</v>
      </c>
      <c r="AO1208" s="18">
        <v>0</v>
      </c>
      <c r="AP1208" s="18">
        <v>0</v>
      </c>
      <c r="AQ1208" s="18">
        <v>0</v>
      </c>
      <c r="AR1208" s="18">
        <v>0</v>
      </c>
      <c r="AS1208" s="18">
        <v>0</v>
      </c>
      <c r="AT1208" s="18">
        <v>0</v>
      </c>
      <c r="AU1208" s="18">
        <v>0</v>
      </c>
      <c r="AV1208" s="18">
        <v>0</v>
      </c>
      <c r="AW1208" s="18">
        <v>0</v>
      </c>
      <c r="AX1208" s="18">
        <v>0</v>
      </c>
      <c r="AY1208" s="18">
        <v>0</v>
      </c>
      <c r="AZ1208" s="18">
        <v>0</v>
      </c>
      <c r="BA1208" s="18">
        <v>0</v>
      </c>
      <c r="BB1208" s="18">
        <v>0</v>
      </c>
      <c r="BC1208" s="45"/>
      <c r="BD1208" s="48"/>
      <c r="BE1208" s="51"/>
      <c r="BF1208" s="51"/>
      <c r="BG1208" s="54"/>
      <c r="BH1208" s="56" t="s">
        <v>83</v>
      </c>
    </row>
    <row r="1209" spans="1:60" ht="16.2" x14ac:dyDescent="0.25">
      <c r="A1209" s="41" t="s">
        <v>77</v>
      </c>
      <c r="B1209" s="42" t="s">
        <v>6671</v>
      </c>
      <c r="C1209" s="41" t="s">
        <v>79</v>
      </c>
      <c r="D1209" s="41" t="s">
        <v>2519</v>
      </c>
      <c r="E1209" s="41" t="s">
        <v>6533</v>
      </c>
      <c r="F1209" s="41" t="s">
        <v>137</v>
      </c>
      <c r="G1209" s="43">
        <v>44306</v>
      </c>
      <c r="H1209" s="19" t="s">
        <v>96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19">
        <v>15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105</v>
      </c>
      <c r="X1209" s="19">
        <v>73</v>
      </c>
      <c r="Y1209" s="19">
        <v>0</v>
      </c>
      <c r="Z1209" s="19">
        <v>0</v>
      </c>
      <c r="AA1209" s="19">
        <v>18</v>
      </c>
      <c r="AB1209" s="19">
        <v>26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22</v>
      </c>
      <c r="AJ1209" s="19">
        <v>0</v>
      </c>
      <c r="AK1209" s="19">
        <v>0</v>
      </c>
      <c r="AL1209" s="19">
        <v>0</v>
      </c>
      <c r="AM1209" s="19">
        <v>0</v>
      </c>
      <c r="AN1209" s="19">
        <v>0</v>
      </c>
      <c r="AO1209" s="19">
        <v>0</v>
      </c>
      <c r="AP1209" s="19">
        <v>0</v>
      </c>
      <c r="AQ1209" s="19">
        <v>0</v>
      </c>
      <c r="AR1209" s="19">
        <v>0</v>
      </c>
      <c r="AS1209" s="19">
        <v>0</v>
      </c>
      <c r="AT1209" s="19">
        <v>0</v>
      </c>
      <c r="AU1209" s="19">
        <v>0</v>
      </c>
      <c r="AV1209" s="19">
        <v>0</v>
      </c>
      <c r="AW1209" s="19">
        <v>0</v>
      </c>
      <c r="AX1209" s="19">
        <v>0</v>
      </c>
      <c r="AY1209" s="19">
        <v>0</v>
      </c>
      <c r="AZ1209" s="19">
        <v>0</v>
      </c>
      <c r="BA1209" s="19">
        <v>0</v>
      </c>
      <c r="BB1209" s="19">
        <v>0</v>
      </c>
      <c r="BC1209" s="46"/>
      <c r="BD1209" s="49"/>
      <c r="BE1209" s="52"/>
      <c r="BF1209" s="52"/>
      <c r="BG1209" s="55"/>
      <c r="BH1209" s="56" t="s">
        <v>83</v>
      </c>
    </row>
    <row r="1210" spans="1:60" ht="16.2" x14ac:dyDescent="0.25">
      <c r="A1210" s="41" t="s">
        <v>77</v>
      </c>
      <c r="B1210" s="42" t="s">
        <v>6670</v>
      </c>
      <c r="C1210" s="41" t="s">
        <v>79</v>
      </c>
      <c r="D1210" s="41" t="s">
        <v>2438</v>
      </c>
      <c r="E1210" s="41" t="s">
        <v>2439</v>
      </c>
      <c r="F1210" s="41" t="s">
        <v>137</v>
      </c>
      <c r="G1210" s="43">
        <v>44306</v>
      </c>
      <c r="H1210" s="17" t="s">
        <v>82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4</v>
      </c>
      <c r="O1210" s="17">
        <v>0</v>
      </c>
      <c r="P1210" s="17">
        <v>4</v>
      </c>
      <c r="Q1210" s="17">
        <v>14</v>
      </c>
      <c r="R1210" s="17">
        <v>0</v>
      </c>
      <c r="S1210" s="17">
        <v>19</v>
      </c>
      <c r="T1210" s="17">
        <v>14</v>
      </c>
      <c r="U1210" s="17">
        <v>0</v>
      </c>
      <c r="V1210" s="17">
        <v>0</v>
      </c>
      <c r="W1210" s="17">
        <v>26</v>
      </c>
      <c r="X1210" s="17">
        <v>32</v>
      </c>
      <c r="Y1210" s="17">
        <v>0</v>
      </c>
      <c r="Z1210" s="17">
        <v>0</v>
      </c>
      <c r="AA1210" s="17">
        <v>23</v>
      </c>
      <c r="AB1210" s="17">
        <v>54</v>
      </c>
      <c r="AC1210" s="17">
        <v>0</v>
      </c>
      <c r="AD1210" s="17">
        <v>0</v>
      </c>
      <c r="AE1210" s="17">
        <v>65</v>
      </c>
      <c r="AF1210" s="17">
        <v>56</v>
      </c>
      <c r="AG1210" s="17">
        <v>0</v>
      </c>
      <c r="AH1210" s="17">
        <v>0</v>
      </c>
      <c r="AI1210" s="17">
        <v>70</v>
      </c>
      <c r="AJ1210" s="17">
        <v>54</v>
      </c>
      <c r="AK1210" s="17">
        <v>0</v>
      </c>
      <c r="AL1210" s="17">
        <v>0</v>
      </c>
      <c r="AM1210" s="17">
        <v>23</v>
      </c>
      <c r="AN1210" s="17">
        <v>32</v>
      </c>
      <c r="AO1210" s="17">
        <v>0</v>
      </c>
      <c r="AP1210" s="17">
        <v>0</v>
      </c>
      <c r="AQ1210" s="17">
        <v>22</v>
      </c>
      <c r="AR1210" s="17">
        <v>4</v>
      </c>
      <c r="AS1210" s="17">
        <v>0</v>
      </c>
      <c r="AT1210" s="17">
        <v>0</v>
      </c>
      <c r="AU1210" s="17">
        <v>9</v>
      </c>
      <c r="AV1210" s="17">
        <v>4</v>
      </c>
      <c r="AW1210" s="17">
        <v>0</v>
      </c>
      <c r="AX1210" s="17">
        <v>0</v>
      </c>
      <c r="AY1210" s="17">
        <v>4</v>
      </c>
      <c r="AZ1210" s="17">
        <v>3</v>
      </c>
      <c r="BA1210" s="17">
        <v>0</v>
      </c>
      <c r="BB1210" s="17">
        <v>0</v>
      </c>
      <c r="BC1210" s="44">
        <f t="shared" ref="BC1210" si="1604">SUM(I1210:BB1210)</f>
        <v>536</v>
      </c>
      <c r="BD1210" s="47">
        <f t="shared" ref="BD1210" si="1605">SUM(I1211:BB1211)</f>
        <v>0</v>
      </c>
      <c r="BE1210" s="50">
        <f t="shared" ref="BE1210" si="1606">SUM(I1212:BB1212)</f>
        <v>0</v>
      </c>
      <c r="BF1210" s="50">
        <f t="shared" ref="BF1210" si="1607">BE1210-BC1210</f>
        <v>-536</v>
      </c>
      <c r="BG1210" s="53">
        <v>0.86850000000000005</v>
      </c>
      <c r="BH1210" s="56" t="s">
        <v>83</v>
      </c>
    </row>
    <row r="1211" spans="1:60" ht="16.2" x14ac:dyDescent="0.25">
      <c r="A1211" s="41" t="s">
        <v>77</v>
      </c>
      <c r="B1211" s="42" t="s">
        <v>6670</v>
      </c>
      <c r="C1211" s="41" t="s">
        <v>79</v>
      </c>
      <c r="D1211" s="41" t="s">
        <v>2438</v>
      </c>
      <c r="E1211" s="41" t="s">
        <v>2439</v>
      </c>
      <c r="F1211" s="41" t="s">
        <v>137</v>
      </c>
      <c r="G1211" s="43">
        <v>44306</v>
      </c>
      <c r="H1211" s="18" t="s">
        <v>89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  <c r="AI1211" s="18">
        <v>0</v>
      </c>
      <c r="AJ1211" s="18">
        <v>0</v>
      </c>
      <c r="AK1211" s="18">
        <v>0</v>
      </c>
      <c r="AL1211" s="18">
        <v>0</v>
      </c>
      <c r="AM1211" s="18">
        <v>0</v>
      </c>
      <c r="AN1211" s="18">
        <v>0</v>
      </c>
      <c r="AO1211" s="18">
        <v>0</v>
      </c>
      <c r="AP1211" s="18">
        <v>0</v>
      </c>
      <c r="AQ1211" s="18">
        <v>0</v>
      </c>
      <c r="AR1211" s="18">
        <v>0</v>
      </c>
      <c r="AS1211" s="18">
        <v>0</v>
      </c>
      <c r="AT1211" s="18">
        <v>0</v>
      </c>
      <c r="AU1211" s="18">
        <v>0</v>
      </c>
      <c r="AV1211" s="18">
        <v>0</v>
      </c>
      <c r="AW1211" s="18">
        <v>0</v>
      </c>
      <c r="AX1211" s="18">
        <v>0</v>
      </c>
      <c r="AY1211" s="18">
        <v>0</v>
      </c>
      <c r="AZ1211" s="18">
        <v>0</v>
      </c>
      <c r="BA1211" s="18">
        <v>0</v>
      </c>
      <c r="BB1211" s="18">
        <v>0</v>
      </c>
      <c r="BC1211" s="45"/>
      <c r="BD1211" s="48"/>
      <c r="BE1211" s="51"/>
      <c r="BF1211" s="51"/>
      <c r="BG1211" s="54"/>
      <c r="BH1211" s="56" t="s">
        <v>83</v>
      </c>
    </row>
    <row r="1212" spans="1:60" ht="16.2" x14ac:dyDescent="0.25">
      <c r="A1212" s="41" t="s">
        <v>77</v>
      </c>
      <c r="B1212" s="42" t="s">
        <v>6670</v>
      </c>
      <c r="C1212" s="41" t="s">
        <v>79</v>
      </c>
      <c r="D1212" s="41" t="s">
        <v>2438</v>
      </c>
      <c r="E1212" s="41" t="s">
        <v>2439</v>
      </c>
      <c r="F1212" s="41" t="s">
        <v>137</v>
      </c>
      <c r="G1212" s="43">
        <v>44306</v>
      </c>
      <c r="H1212" s="19" t="s">
        <v>96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19">
        <v>0</v>
      </c>
      <c r="AL1212" s="19">
        <v>0</v>
      </c>
      <c r="AM1212" s="19">
        <v>0</v>
      </c>
      <c r="AN1212" s="19">
        <v>0</v>
      </c>
      <c r="AO1212" s="19">
        <v>0</v>
      </c>
      <c r="AP1212" s="19">
        <v>0</v>
      </c>
      <c r="AQ1212" s="19">
        <v>0</v>
      </c>
      <c r="AR1212" s="19">
        <v>0</v>
      </c>
      <c r="AS1212" s="19">
        <v>0</v>
      </c>
      <c r="AT1212" s="19">
        <v>0</v>
      </c>
      <c r="AU1212" s="19">
        <v>0</v>
      </c>
      <c r="AV1212" s="19">
        <v>0</v>
      </c>
      <c r="AW1212" s="19">
        <v>0</v>
      </c>
      <c r="AX1212" s="19">
        <v>0</v>
      </c>
      <c r="AY1212" s="19">
        <v>0</v>
      </c>
      <c r="AZ1212" s="19">
        <v>0</v>
      </c>
      <c r="BA1212" s="19">
        <v>0</v>
      </c>
      <c r="BB1212" s="19">
        <v>0</v>
      </c>
      <c r="BC1212" s="46"/>
      <c r="BD1212" s="49"/>
      <c r="BE1212" s="52"/>
      <c r="BF1212" s="52"/>
      <c r="BG1212" s="55"/>
      <c r="BH1212" s="56" t="s">
        <v>83</v>
      </c>
    </row>
    <row r="1213" spans="1:60" ht="16.2" x14ac:dyDescent="0.25">
      <c r="A1213" s="41" t="s">
        <v>77</v>
      </c>
      <c r="B1213" s="42" t="s">
        <v>6669</v>
      </c>
      <c r="C1213" s="41" t="s">
        <v>79</v>
      </c>
      <c r="D1213" s="41" t="s">
        <v>121</v>
      </c>
      <c r="E1213" s="41" t="s">
        <v>122</v>
      </c>
      <c r="F1213" s="41" t="s">
        <v>77</v>
      </c>
      <c r="G1213" s="43">
        <v>44305</v>
      </c>
      <c r="H1213" s="17" t="s">
        <v>82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52</v>
      </c>
      <c r="R1213" s="17">
        <v>0</v>
      </c>
      <c r="S1213" s="17">
        <v>52</v>
      </c>
      <c r="T1213" s="17">
        <v>72</v>
      </c>
      <c r="U1213" s="17">
        <v>0</v>
      </c>
      <c r="V1213" s="17">
        <v>0</v>
      </c>
      <c r="W1213" s="17">
        <v>82</v>
      </c>
      <c r="X1213" s="17">
        <v>92</v>
      </c>
      <c r="Y1213" s="17">
        <v>0</v>
      </c>
      <c r="Z1213" s="17">
        <v>0</v>
      </c>
      <c r="AA1213" s="17">
        <v>72</v>
      </c>
      <c r="AB1213" s="17">
        <v>52</v>
      </c>
      <c r="AC1213" s="17">
        <v>0</v>
      </c>
      <c r="AD1213" s="17">
        <v>0</v>
      </c>
      <c r="AE1213" s="17">
        <v>30</v>
      </c>
      <c r="AF1213" s="17">
        <v>22</v>
      </c>
      <c r="AG1213" s="17">
        <v>0</v>
      </c>
      <c r="AH1213" s="17">
        <v>0</v>
      </c>
      <c r="AI1213" s="17">
        <v>0</v>
      </c>
      <c r="AJ1213" s="17">
        <v>2</v>
      </c>
      <c r="AK1213" s="17">
        <v>0</v>
      </c>
      <c r="AL1213" s="17">
        <v>0</v>
      </c>
      <c r="AM1213" s="17">
        <v>0</v>
      </c>
      <c r="AN1213" s="17">
        <v>0</v>
      </c>
      <c r="AO1213" s="17">
        <v>0</v>
      </c>
      <c r="AP1213" s="17">
        <v>0</v>
      </c>
      <c r="AQ1213" s="17">
        <v>0</v>
      </c>
      <c r="AR1213" s="17">
        <v>0</v>
      </c>
      <c r="AS1213" s="17">
        <v>0</v>
      </c>
      <c r="AT1213" s="17">
        <v>0</v>
      </c>
      <c r="AU1213" s="17">
        <v>0</v>
      </c>
      <c r="AV1213" s="17">
        <v>0</v>
      </c>
      <c r="AW1213" s="17">
        <v>0</v>
      </c>
      <c r="AX1213" s="17">
        <v>0</v>
      </c>
      <c r="AY1213" s="17">
        <v>0</v>
      </c>
      <c r="AZ1213" s="17">
        <v>0</v>
      </c>
      <c r="BA1213" s="17">
        <v>0</v>
      </c>
      <c r="BB1213" s="17">
        <v>0</v>
      </c>
      <c r="BC1213" s="44">
        <f t="shared" ref="BC1213" si="1608">SUM(I1213:BB1213)</f>
        <v>528</v>
      </c>
      <c r="BD1213" s="47">
        <f t="shared" ref="BD1213" si="1609">SUM(I1214:BB1214)</f>
        <v>528</v>
      </c>
      <c r="BE1213" s="50">
        <f t="shared" ref="BE1213" si="1610">SUM(I1215:BB1215)</f>
        <v>528</v>
      </c>
      <c r="BF1213" s="50">
        <f t="shared" ref="BF1213" si="1611">BE1213-BC1213</f>
        <v>0</v>
      </c>
      <c r="BG1213" s="53">
        <v>0.85630000000000006</v>
      </c>
      <c r="BH1213" s="56" t="s">
        <v>83</v>
      </c>
    </row>
    <row r="1214" spans="1:60" ht="16.2" x14ac:dyDescent="0.25">
      <c r="A1214" s="41" t="s">
        <v>77</v>
      </c>
      <c r="B1214" s="42" t="s">
        <v>6669</v>
      </c>
      <c r="C1214" s="41" t="s">
        <v>79</v>
      </c>
      <c r="D1214" s="41" t="s">
        <v>121</v>
      </c>
      <c r="E1214" s="41" t="s">
        <v>122</v>
      </c>
      <c r="F1214" s="41" t="s">
        <v>77</v>
      </c>
      <c r="G1214" s="43">
        <v>44305</v>
      </c>
      <c r="H1214" s="18" t="s">
        <v>89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52</v>
      </c>
      <c r="R1214" s="18">
        <v>0</v>
      </c>
      <c r="S1214" s="18">
        <v>52</v>
      </c>
      <c r="T1214" s="18">
        <v>72</v>
      </c>
      <c r="U1214" s="18">
        <v>0</v>
      </c>
      <c r="V1214" s="18">
        <v>0</v>
      </c>
      <c r="W1214" s="18">
        <v>82</v>
      </c>
      <c r="X1214" s="18">
        <v>92</v>
      </c>
      <c r="Y1214" s="18">
        <v>0</v>
      </c>
      <c r="Z1214" s="18">
        <v>0</v>
      </c>
      <c r="AA1214" s="18">
        <v>72</v>
      </c>
      <c r="AB1214" s="18">
        <v>52</v>
      </c>
      <c r="AC1214" s="18">
        <v>0</v>
      </c>
      <c r="AD1214" s="18">
        <v>0</v>
      </c>
      <c r="AE1214" s="18">
        <v>30</v>
      </c>
      <c r="AF1214" s="18">
        <v>22</v>
      </c>
      <c r="AG1214" s="18">
        <v>0</v>
      </c>
      <c r="AH1214" s="18">
        <v>0</v>
      </c>
      <c r="AI1214" s="18">
        <v>0</v>
      </c>
      <c r="AJ1214" s="18">
        <v>2</v>
      </c>
      <c r="AK1214" s="18">
        <v>0</v>
      </c>
      <c r="AL1214" s="18">
        <v>0</v>
      </c>
      <c r="AM1214" s="18">
        <v>0</v>
      </c>
      <c r="AN1214" s="18">
        <v>0</v>
      </c>
      <c r="AO1214" s="18">
        <v>0</v>
      </c>
      <c r="AP1214" s="18">
        <v>0</v>
      </c>
      <c r="AQ1214" s="18">
        <v>0</v>
      </c>
      <c r="AR1214" s="18">
        <v>0</v>
      </c>
      <c r="AS1214" s="18">
        <v>0</v>
      </c>
      <c r="AT1214" s="18">
        <v>0</v>
      </c>
      <c r="AU1214" s="18">
        <v>0</v>
      </c>
      <c r="AV1214" s="18">
        <v>0</v>
      </c>
      <c r="AW1214" s="18">
        <v>0</v>
      </c>
      <c r="AX1214" s="18">
        <v>0</v>
      </c>
      <c r="AY1214" s="18">
        <v>0</v>
      </c>
      <c r="AZ1214" s="18">
        <v>0</v>
      </c>
      <c r="BA1214" s="18">
        <v>0</v>
      </c>
      <c r="BB1214" s="18">
        <v>0</v>
      </c>
      <c r="BC1214" s="45"/>
      <c r="BD1214" s="48"/>
      <c r="BE1214" s="51"/>
      <c r="BF1214" s="51"/>
      <c r="BG1214" s="54"/>
      <c r="BH1214" s="56" t="s">
        <v>83</v>
      </c>
    </row>
    <row r="1215" spans="1:60" ht="16.2" x14ac:dyDescent="0.25">
      <c r="A1215" s="41" t="s">
        <v>77</v>
      </c>
      <c r="B1215" s="42" t="s">
        <v>6669</v>
      </c>
      <c r="C1215" s="41" t="s">
        <v>79</v>
      </c>
      <c r="D1215" s="41" t="s">
        <v>121</v>
      </c>
      <c r="E1215" s="41" t="s">
        <v>122</v>
      </c>
      <c r="F1215" s="41" t="s">
        <v>77</v>
      </c>
      <c r="G1215" s="43">
        <v>44305</v>
      </c>
      <c r="H1215" s="19" t="s">
        <v>96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52</v>
      </c>
      <c r="R1215" s="19">
        <v>0</v>
      </c>
      <c r="S1215" s="19">
        <v>52</v>
      </c>
      <c r="T1215" s="19">
        <v>72</v>
      </c>
      <c r="U1215" s="19">
        <v>0</v>
      </c>
      <c r="V1215" s="19">
        <v>0</v>
      </c>
      <c r="W1215" s="19">
        <v>82</v>
      </c>
      <c r="X1215" s="19">
        <v>92</v>
      </c>
      <c r="Y1215" s="19">
        <v>0</v>
      </c>
      <c r="Z1215" s="19">
        <v>0</v>
      </c>
      <c r="AA1215" s="19">
        <v>72</v>
      </c>
      <c r="AB1215" s="19">
        <v>52</v>
      </c>
      <c r="AC1215" s="19">
        <v>0</v>
      </c>
      <c r="AD1215" s="19">
        <v>0</v>
      </c>
      <c r="AE1215" s="19">
        <v>30</v>
      </c>
      <c r="AF1215" s="19">
        <v>22</v>
      </c>
      <c r="AG1215" s="19">
        <v>0</v>
      </c>
      <c r="AH1215" s="19">
        <v>0</v>
      </c>
      <c r="AI1215" s="19">
        <v>0</v>
      </c>
      <c r="AJ1215" s="19">
        <v>2</v>
      </c>
      <c r="AK1215" s="19">
        <v>0</v>
      </c>
      <c r="AL1215" s="19">
        <v>0</v>
      </c>
      <c r="AM1215" s="19">
        <v>0</v>
      </c>
      <c r="AN1215" s="19">
        <v>0</v>
      </c>
      <c r="AO1215" s="19">
        <v>0</v>
      </c>
      <c r="AP1215" s="19">
        <v>0</v>
      </c>
      <c r="AQ1215" s="19">
        <v>0</v>
      </c>
      <c r="AR1215" s="19">
        <v>0</v>
      </c>
      <c r="AS1215" s="19">
        <v>0</v>
      </c>
      <c r="AT1215" s="19">
        <v>0</v>
      </c>
      <c r="AU1215" s="19">
        <v>0</v>
      </c>
      <c r="AV1215" s="19">
        <v>0</v>
      </c>
      <c r="AW1215" s="19">
        <v>0</v>
      </c>
      <c r="AX1215" s="19">
        <v>0</v>
      </c>
      <c r="AY1215" s="19">
        <v>0</v>
      </c>
      <c r="AZ1215" s="19">
        <v>0</v>
      </c>
      <c r="BA1215" s="19">
        <v>0</v>
      </c>
      <c r="BB1215" s="19">
        <v>0</v>
      </c>
      <c r="BC1215" s="46"/>
      <c r="BD1215" s="49"/>
      <c r="BE1215" s="52"/>
      <c r="BF1215" s="52"/>
      <c r="BG1215" s="55"/>
      <c r="BH1215" s="56" t="s">
        <v>83</v>
      </c>
    </row>
    <row r="1216" spans="1:60" ht="16.2" x14ac:dyDescent="0.25">
      <c r="A1216" s="41" t="s">
        <v>77</v>
      </c>
      <c r="B1216" s="42" t="s">
        <v>6668</v>
      </c>
      <c r="C1216" s="41" t="s">
        <v>79</v>
      </c>
      <c r="D1216" s="41" t="s">
        <v>6530</v>
      </c>
      <c r="E1216" s="41" t="s">
        <v>6540</v>
      </c>
      <c r="F1216" s="41" t="s">
        <v>137</v>
      </c>
      <c r="G1216" s="43">
        <v>44309</v>
      </c>
      <c r="H1216" s="17" t="s">
        <v>82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1</v>
      </c>
      <c r="O1216" s="17">
        <v>0</v>
      </c>
      <c r="P1216" s="17">
        <v>6</v>
      </c>
      <c r="Q1216" s="17">
        <v>41</v>
      </c>
      <c r="R1216" s="17">
        <v>0</v>
      </c>
      <c r="S1216" s="17">
        <v>91</v>
      </c>
      <c r="T1216" s="17">
        <v>85</v>
      </c>
      <c r="U1216" s="17">
        <v>0</v>
      </c>
      <c r="V1216" s="17">
        <v>0</v>
      </c>
      <c r="W1216" s="17">
        <v>115</v>
      </c>
      <c r="X1216" s="17">
        <v>83</v>
      </c>
      <c r="Y1216" s="17">
        <v>0</v>
      </c>
      <c r="Z1216" s="17">
        <v>0</v>
      </c>
      <c r="AA1216" s="17">
        <v>6</v>
      </c>
      <c r="AB1216" s="17">
        <v>20</v>
      </c>
      <c r="AC1216" s="17">
        <v>0</v>
      </c>
      <c r="AD1216" s="17">
        <v>0</v>
      </c>
      <c r="AE1216" s="17">
        <v>36</v>
      </c>
      <c r="AF1216" s="17">
        <v>18</v>
      </c>
      <c r="AG1216" s="17">
        <v>0</v>
      </c>
      <c r="AH1216" s="17">
        <v>0</v>
      </c>
      <c r="AI1216" s="17">
        <v>18</v>
      </c>
      <c r="AJ1216" s="17">
        <v>0</v>
      </c>
      <c r="AK1216" s="17">
        <v>0</v>
      </c>
      <c r="AL1216" s="17">
        <v>0</v>
      </c>
      <c r="AM1216" s="17">
        <v>0</v>
      </c>
      <c r="AN1216" s="17">
        <v>0</v>
      </c>
      <c r="AO1216" s="17">
        <v>0</v>
      </c>
      <c r="AP1216" s="17">
        <v>0</v>
      </c>
      <c r="AQ1216" s="17">
        <v>0</v>
      </c>
      <c r="AR1216" s="17">
        <v>0</v>
      </c>
      <c r="AS1216" s="17">
        <v>0</v>
      </c>
      <c r="AT1216" s="17">
        <v>0</v>
      </c>
      <c r="AU1216" s="17">
        <v>0</v>
      </c>
      <c r="AV1216" s="17">
        <v>0</v>
      </c>
      <c r="AW1216" s="17">
        <v>0</v>
      </c>
      <c r="AX1216" s="17">
        <v>0</v>
      </c>
      <c r="AY1216" s="17">
        <v>0</v>
      </c>
      <c r="AZ1216" s="17">
        <v>0</v>
      </c>
      <c r="BA1216" s="17">
        <v>0</v>
      </c>
      <c r="BB1216" s="17">
        <v>0</v>
      </c>
      <c r="BC1216" s="44">
        <f t="shared" ref="BC1216" si="1612">SUM(I1216:BB1216)</f>
        <v>520</v>
      </c>
      <c r="BD1216" s="47">
        <f t="shared" ref="BD1216" si="1613">SUM(I1217:BB1217)</f>
        <v>448</v>
      </c>
      <c r="BE1216" s="50">
        <f t="shared" ref="BE1216" si="1614">SUM(I1218:BB1218)</f>
        <v>448</v>
      </c>
      <c r="BF1216" s="50">
        <f t="shared" ref="BF1216" si="1615">BE1216-BC1216</f>
        <v>-72</v>
      </c>
      <c r="BG1216" s="53">
        <v>0.8468</v>
      </c>
      <c r="BH1216" s="56" t="s">
        <v>83</v>
      </c>
    </row>
    <row r="1217" spans="1:60" ht="16.2" x14ac:dyDescent="0.25">
      <c r="A1217" s="41" t="s">
        <v>77</v>
      </c>
      <c r="B1217" s="42" t="s">
        <v>6668</v>
      </c>
      <c r="C1217" s="41" t="s">
        <v>79</v>
      </c>
      <c r="D1217" s="41" t="s">
        <v>6530</v>
      </c>
      <c r="E1217" s="41" t="s">
        <v>6540</v>
      </c>
      <c r="F1217" s="41" t="s">
        <v>137</v>
      </c>
      <c r="G1217" s="43">
        <v>44309</v>
      </c>
      <c r="H1217" s="18" t="s">
        <v>89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1</v>
      </c>
      <c r="O1217" s="18">
        <v>0</v>
      </c>
      <c r="P1217" s="18">
        <v>6</v>
      </c>
      <c r="Q1217" s="18">
        <v>41</v>
      </c>
      <c r="R1217" s="18">
        <v>0</v>
      </c>
      <c r="S1217" s="18">
        <v>91</v>
      </c>
      <c r="T1217" s="18">
        <v>85</v>
      </c>
      <c r="U1217" s="18">
        <v>0</v>
      </c>
      <c r="V1217" s="18">
        <v>0</v>
      </c>
      <c r="W1217" s="18">
        <v>115</v>
      </c>
      <c r="X1217" s="18">
        <v>83</v>
      </c>
      <c r="Y1217" s="18">
        <v>0</v>
      </c>
      <c r="Z1217" s="18">
        <v>0</v>
      </c>
      <c r="AA1217" s="18">
        <v>6</v>
      </c>
      <c r="AB1217" s="18">
        <v>20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  <c r="AI1217" s="18">
        <v>0</v>
      </c>
      <c r="AJ1217" s="18">
        <v>0</v>
      </c>
      <c r="AK1217" s="18">
        <v>0</v>
      </c>
      <c r="AL1217" s="18">
        <v>0</v>
      </c>
      <c r="AM1217" s="18">
        <v>0</v>
      </c>
      <c r="AN1217" s="18">
        <v>0</v>
      </c>
      <c r="AO1217" s="18">
        <v>0</v>
      </c>
      <c r="AP1217" s="18">
        <v>0</v>
      </c>
      <c r="AQ1217" s="18">
        <v>0</v>
      </c>
      <c r="AR1217" s="18">
        <v>0</v>
      </c>
      <c r="AS1217" s="18">
        <v>0</v>
      </c>
      <c r="AT1217" s="18">
        <v>0</v>
      </c>
      <c r="AU1217" s="18">
        <v>0</v>
      </c>
      <c r="AV1217" s="18">
        <v>0</v>
      </c>
      <c r="AW1217" s="18">
        <v>0</v>
      </c>
      <c r="AX1217" s="18">
        <v>0</v>
      </c>
      <c r="AY1217" s="18">
        <v>0</v>
      </c>
      <c r="AZ1217" s="18">
        <v>0</v>
      </c>
      <c r="BA1217" s="18">
        <v>0</v>
      </c>
      <c r="BB1217" s="18">
        <v>0</v>
      </c>
      <c r="BC1217" s="45"/>
      <c r="BD1217" s="48"/>
      <c r="BE1217" s="51"/>
      <c r="BF1217" s="51"/>
      <c r="BG1217" s="54"/>
      <c r="BH1217" s="56" t="s">
        <v>83</v>
      </c>
    </row>
    <row r="1218" spans="1:60" ht="16.2" x14ac:dyDescent="0.25">
      <c r="A1218" s="41" t="s">
        <v>77</v>
      </c>
      <c r="B1218" s="42" t="s">
        <v>6668</v>
      </c>
      <c r="C1218" s="41" t="s">
        <v>79</v>
      </c>
      <c r="D1218" s="41" t="s">
        <v>6530</v>
      </c>
      <c r="E1218" s="41" t="s">
        <v>6540</v>
      </c>
      <c r="F1218" s="41" t="s">
        <v>137</v>
      </c>
      <c r="G1218" s="43">
        <v>44309</v>
      </c>
      <c r="H1218" s="19" t="s">
        <v>96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1</v>
      </c>
      <c r="O1218" s="19">
        <v>0</v>
      </c>
      <c r="P1218" s="19">
        <v>6</v>
      </c>
      <c r="Q1218" s="19">
        <v>41</v>
      </c>
      <c r="R1218" s="19">
        <v>0</v>
      </c>
      <c r="S1218" s="19">
        <v>91</v>
      </c>
      <c r="T1218" s="19">
        <v>85</v>
      </c>
      <c r="U1218" s="19">
        <v>0</v>
      </c>
      <c r="V1218" s="19">
        <v>0</v>
      </c>
      <c r="W1218" s="19">
        <v>115</v>
      </c>
      <c r="X1218" s="19">
        <v>83</v>
      </c>
      <c r="Y1218" s="19">
        <v>0</v>
      </c>
      <c r="Z1218" s="19">
        <v>0</v>
      </c>
      <c r="AA1218" s="19">
        <v>6</v>
      </c>
      <c r="AB1218" s="19">
        <v>20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19">
        <v>0</v>
      </c>
      <c r="AL1218" s="19">
        <v>0</v>
      </c>
      <c r="AM1218" s="19">
        <v>0</v>
      </c>
      <c r="AN1218" s="19">
        <v>0</v>
      </c>
      <c r="AO1218" s="19">
        <v>0</v>
      </c>
      <c r="AP1218" s="19">
        <v>0</v>
      </c>
      <c r="AQ1218" s="19">
        <v>0</v>
      </c>
      <c r="AR1218" s="19">
        <v>0</v>
      </c>
      <c r="AS1218" s="19">
        <v>0</v>
      </c>
      <c r="AT1218" s="19">
        <v>0</v>
      </c>
      <c r="AU1218" s="19">
        <v>0</v>
      </c>
      <c r="AV1218" s="19">
        <v>0</v>
      </c>
      <c r="AW1218" s="19">
        <v>0</v>
      </c>
      <c r="AX1218" s="19">
        <v>0</v>
      </c>
      <c r="AY1218" s="19">
        <v>0</v>
      </c>
      <c r="AZ1218" s="19">
        <v>0</v>
      </c>
      <c r="BA1218" s="19">
        <v>0</v>
      </c>
      <c r="BB1218" s="19">
        <v>0</v>
      </c>
      <c r="BC1218" s="46"/>
      <c r="BD1218" s="49"/>
      <c r="BE1218" s="52"/>
      <c r="BF1218" s="52"/>
      <c r="BG1218" s="55"/>
      <c r="BH1218" s="56" t="s">
        <v>83</v>
      </c>
    </row>
    <row r="1219" spans="1:60" ht="16.2" x14ac:dyDescent="0.25">
      <c r="A1219" s="41" t="s">
        <v>77</v>
      </c>
      <c r="B1219" s="42" t="s">
        <v>6667</v>
      </c>
      <c r="C1219" s="41" t="s">
        <v>79</v>
      </c>
      <c r="D1219" s="41" t="s">
        <v>333</v>
      </c>
      <c r="E1219" s="41" t="s">
        <v>334</v>
      </c>
      <c r="F1219" s="41" t="s">
        <v>77</v>
      </c>
      <c r="G1219" s="43">
        <v>44309</v>
      </c>
      <c r="H1219" s="17" t="s">
        <v>82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20</v>
      </c>
      <c r="T1219" s="17">
        <v>17</v>
      </c>
      <c r="U1219" s="17">
        <v>0</v>
      </c>
      <c r="V1219" s="17">
        <v>0</v>
      </c>
      <c r="W1219" s="17">
        <v>29</v>
      </c>
      <c r="X1219" s="17">
        <v>27</v>
      </c>
      <c r="Y1219" s="17">
        <v>0</v>
      </c>
      <c r="Z1219" s="17">
        <v>0</v>
      </c>
      <c r="AA1219" s="17">
        <v>32</v>
      </c>
      <c r="AB1219" s="17">
        <v>39</v>
      </c>
      <c r="AC1219" s="17">
        <v>0</v>
      </c>
      <c r="AD1219" s="17">
        <v>0</v>
      </c>
      <c r="AE1219" s="17">
        <v>59</v>
      </c>
      <c r="AF1219" s="17">
        <v>50</v>
      </c>
      <c r="AG1219" s="17">
        <v>0</v>
      </c>
      <c r="AH1219" s="17">
        <v>0</v>
      </c>
      <c r="AI1219" s="17">
        <v>77</v>
      </c>
      <c r="AJ1219" s="17">
        <v>50</v>
      </c>
      <c r="AK1219" s="17">
        <v>0</v>
      </c>
      <c r="AL1219" s="17">
        <v>0</v>
      </c>
      <c r="AM1219" s="17">
        <v>47</v>
      </c>
      <c r="AN1219" s="17">
        <v>37</v>
      </c>
      <c r="AO1219" s="17">
        <v>0</v>
      </c>
      <c r="AP1219" s="17">
        <v>0</v>
      </c>
      <c r="AQ1219" s="17">
        <v>27</v>
      </c>
      <c r="AR1219" s="17">
        <v>0</v>
      </c>
      <c r="AS1219" s="17">
        <v>0</v>
      </c>
      <c r="AT1219" s="17">
        <v>0</v>
      </c>
      <c r="AU1219" s="17">
        <v>0</v>
      </c>
      <c r="AV1219" s="17">
        <v>0</v>
      </c>
      <c r="AW1219" s="17">
        <v>0</v>
      </c>
      <c r="AX1219" s="17">
        <v>0</v>
      </c>
      <c r="AY1219" s="17">
        <v>0</v>
      </c>
      <c r="AZ1219" s="17">
        <v>0</v>
      </c>
      <c r="BA1219" s="17">
        <v>0</v>
      </c>
      <c r="BB1219" s="17">
        <v>0</v>
      </c>
      <c r="BC1219" s="44">
        <f t="shared" ref="BC1219" si="1616">SUM(I1219:BB1219)</f>
        <v>511</v>
      </c>
      <c r="BD1219" s="47">
        <f t="shared" ref="BD1219" si="1617">SUM(I1220:BB1220)</f>
        <v>511</v>
      </c>
      <c r="BE1219" s="50">
        <f t="shared" ref="BE1219" si="1618">SUM(I1221:BB1221)</f>
        <v>511</v>
      </c>
      <c r="BF1219" s="50">
        <f t="shared" ref="BF1219" si="1619">BE1219-BC1219</f>
        <v>0</v>
      </c>
      <c r="BG1219" s="53">
        <v>0.84030000000000005</v>
      </c>
      <c r="BH1219" s="56" t="s">
        <v>83</v>
      </c>
    </row>
    <row r="1220" spans="1:60" ht="16.2" x14ac:dyDescent="0.25">
      <c r="A1220" s="41" t="s">
        <v>77</v>
      </c>
      <c r="B1220" s="42" t="s">
        <v>6667</v>
      </c>
      <c r="C1220" s="41" t="s">
        <v>79</v>
      </c>
      <c r="D1220" s="41" t="s">
        <v>333</v>
      </c>
      <c r="E1220" s="41" t="s">
        <v>334</v>
      </c>
      <c r="F1220" s="41" t="s">
        <v>77</v>
      </c>
      <c r="G1220" s="43">
        <v>44309</v>
      </c>
      <c r="H1220" s="18" t="s">
        <v>89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20</v>
      </c>
      <c r="T1220" s="18">
        <v>17</v>
      </c>
      <c r="U1220" s="18">
        <v>0</v>
      </c>
      <c r="V1220" s="18">
        <v>0</v>
      </c>
      <c r="W1220" s="18">
        <v>29</v>
      </c>
      <c r="X1220" s="18">
        <v>27</v>
      </c>
      <c r="Y1220" s="18">
        <v>0</v>
      </c>
      <c r="Z1220" s="18">
        <v>0</v>
      </c>
      <c r="AA1220" s="18">
        <v>32</v>
      </c>
      <c r="AB1220" s="18">
        <v>39</v>
      </c>
      <c r="AC1220" s="18">
        <v>0</v>
      </c>
      <c r="AD1220" s="18">
        <v>0</v>
      </c>
      <c r="AE1220" s="18">
        <v>59</v>
      </c>
      <c r="AF1220" s="18">
        <v>50</v>
      </c>
      <c r="AG1220" s="18">
        <v>0</v>
      </c>
      <c r="AH1220" s="18">
        <v>0</v>
      </c>
      <c r="AI1220" s="18">
        <v>77</v>
      </c>
      <c r="AJ1220" s="18">
        <v>50</v>
      </c>
      <c r="AK1220" s="18">
        <v>0</v>
      </c>
      <c r="AL1220" s="18">
        <v>0</v>
      </c>
      <c r="AM1220" s="18">
        <v>47</v>
      </c>
      <c r="AN1220" s="18">
        <v>37</v>
      </c>
      <c r="AO1220" s="18">
        <v>0</v>
      </c>
      <c r="AP1220" s="18">
        <v>0</v>
      </c>
      <c r="AQ1220" s="18">
        <v>27</v>
      </c>
      <c r="AR1220" s="18">
        <v>0</v>
      </c>
      <c r="AS1220" s="18">
        <v>0</v>
      </c>
      <c r="AT1220" s="18">
        <v>0</v>
      </c>
      <c r="AU1220" s="18">
        <v>0</v>
      </c>
      <c r="AV1220" s="18">
        <v>0</v>
      </c>
      <c r="AW1220" s="18">
        <v>0</v>
      </c>
      <c r="AX1220" s="18">
        <v>0</v>
      </c>
      <c r="AY1220" s="18">
        <v>0</v>
      </c>
      <c r="AZ1220" s="18">
        <v>0</v>
      </c>
      <c r="BA1220" s="18">
        <v>0</v>
      </c>
      <c r="BB1220" s="18">
        <v>0</v>
      </c>
      <c r="BC1220" s="45"/>
      <c r="BD1220" s="48"/>
      <c r="BE1220" s="51"/>
      <c r="BF1220" s="51"/>
      <c r="BG1220" s="54"/>
      <c r="BH1220" s="56" t="s">
        <v>83</v>
      </c>
    </row>
    <row r="1221" spans="1:60" ht="16.2" x14ac:dyDescent="0.25">
      <c r="A1221" s="41" t="s">
        <v>77</v>
      </c>
      <c r="B1221" s="42" t="s">
        <v>6667</v>
      </c>
      <c r="C1221" s="41" t="s">
        <v>79</v>
      </c>
      <c r="D1221" s="41" t="s">
        <v>333</v>
      </c>
      <c r="E1221" s="41" t="s">
        <v>334</v>
      </c>
      <c r="F1221" s="41" t="s">
        <v>77</v>
      </c>
      <c r="G1221" s="43">
        <v>44309</v>
      </c>
      <c r="H1221" s="19" t="s">
        <v>96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20</v>
      </c>
      <c r="T1221" s="19">
        <v>17</v>
      </c>
      <c r="U1221" s="19">
        <v>0</v>
      </c>
      <c r="V1221" s="19">
        <v>0</v>
      </c>
      <c r="W1221" s="19">
        <v>29</v>
      </c>
      <c r="X1221" s="19">
        <v>27</v>
      </c>
      <c r="Y1221" s="19">
        <v>0</v>
      </c>
      <c r="Z1221" s="19">
        <v>0</v>
      </c>
      <c r="AA1221" s="19">
        <v>32</v>
      </c>
      <c r="AB1221" s="19">
        <v>39</v>
      </c>
      <c r="AC1221" s="19">
        <v>0</v>
      </c>
      <c r="AD1221" s="19">
        <v>0</v>
      </c>
      <c r="AE1221" s="19">
        <v>59</v>
      </c>
      <c r="AF1221" s="19">
        <v>50</v>
      </c>
      <c r="AG1221" s="19">
        <v>0</v>
      </c>
      <c r="AH1221" s="19">
        <v>0</v>
      </c>
      <c r="AI1221" s="19">
        <v>77</v>
      </c>
      <c r="AJ1221" s="19">
        <v>50</v>
      </c>
      <c r="AK1221" s="19">
        <v>0</v>
      </c>
      <c r="AL1221" s="19">
        <v>0</v>
      </c>
      <c r="AM1221" s="19">
        <v>47</v>
      </c>
      <c r="AN1221" s="19">
        <v>37</v>
      </c>
      <c r="AO1221" s="19">
        <v>0</v>
      </c>
      <c r="AP1221" s="19">
        <v>0</v>
      </c>
      <c r="AQ1221" s="19">
        <v>27</v>
      </c>
      <c r="AR1221" s="19">
        <v>0</v>
      </c>
      <c r="AS1221" s="19">
        <v>0</v>
      </c>
      <c r="AT1221" s="19">
        <v>0</v>
      </c>
      <c r="AU1221" s="19">
        <v>0</v>
      </c>
      <c r="AV1221" s="19">
        <v>0</v>
      </c>
      <c r="AW1221" s="19">
        <v>0</v>
      </c>
      <c r="AX1221" s="19">
        <v>0</v>
      </c>
      <c r="AY1221" s="19">
        <v>0</v>
      </c>
      <c r="AZ1221" s="19">
        <v>0</v>
      </c>
      <c r="BA1221" s="19">
        <v>0</v>
      </c>
      <c r="BB1221" s="19">
        <v>0</v>
      </c>
      <c r="BC1221" s="46"/>
      <c r="BD1221" s="49"/>
      <c r="BE1221" s="52"/>
      <c r="BF1221" s="52"/>
      <c r="BG1221" s="55"/>
      <c r="BH1221" s="56" t="s">
        <v>83</v>
      </c>
    </row>
    <row r="1222" spans="1:60" ht="16.2" x14ac:dyDescent="0.25">
      <c r="A1222" s="41" t="s">
        <v>77</v>
      </c>
      <c r="B1222" s="42" t="s">
        <v>6666</v>
      </c>
      <c r="C1222" s="41" t="s">
        <v>79</v>
      </c>
      <c r="D1222" s="41" t="s">
        <v>121</v>
      </c>
      <c r="E1222" s="41" t="s">
        <v>208</v>
      </c>
      <c r="F1222" s="41" t="s">
        <v>77</v>
      </c>
      <c r="G1222" s="43">
        <v>44311</v>
      </c>
      <c r="H1222" s="17" t="s">
        <v>82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21</v>
      </c>
      <c r="O1222" s="17">
        <v>0</v>
      </c>
      <c r="P1222" s="17">
        <v>63</v>
      </c>
      <c r="Q1222" s="17">
        <v>48</v>
      </c>
      <c r="R1222" s="17">
        <v>0</v>
      </c>
      <c r="S1222" s="17">
        <v>51</v>
      </c>
      <c r="T1222" s="17">
        <v>71</v>
      </c>
      <c r="U1222" s="17">
        <v>0</v>
      </c>
      <c r="V1222" s="17">
        <v>0</v>
      </c>
      <c r="W1222" s="17">
        <v>64</v>
      </c>
      <c r="X1222" s="17">
        <v>64</v>
      </c>
      <c r="Y1222" s="17">
        <v>0</v>
      </c>
      <c r="Z1222" s="17">
        <v>0</v>
      </c>
      <c r="AA1222" s="17">
        <v>45</v>
      </c>
      <c r="AB1222" s="17">
        <v>42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  <c r="AI1222" s="17">
        <v>10</v>
      </c>
      <c r="AJ1222" s="17">
        <v>14</v>
      </c>
      <c r="AK1222" s="17">
        <v>0</v>
      </c>
      <c r="AL1222" s="17">
        <v>0</v>
      </c>
      <c r="AM1222" s="17">
        <v>0</v>
      </c>
      <c r="AN1222" s="17">
        <v>0</v>
      </c>
      <c r="AO1222" s="17">
        <v>0</v>
      </c>
      <c r="AP1222" s="17">
        <v>0</v>
      </c>
      <c r="AQ1222" s="17">
        <v>0</v>
      </c>
      <c r="AR1222" s="17">
        <v>0</v>
      </c>
      <c r="AS1222" s="17">
        <v>0</v>
      </c>
      <c r="AT1222" s="17">
        <v>0</v>
      </c>
      <c r="AU1222" s="17">
        <v>0</v>
      </c>
      <c r="AV1222" s="17">
        <v>0</v>
      </c>
      <c r="AW1222" s="17">
        <v>0</v>
      </c>
      <c r="AX1222" s="17">
        <v>0</v>
      </c>
      <c r="AY1222" s="17">
        <v>0</v>
      </c>
      <c r="AZ1222" s="17">
        <v>0</v>
      </c>
      <c r="BA1222" s="17">
        <v>0</v>
      </c>
      <c r="BB1222" s="17">
        <v>0</v>
      </c>
      <c r="BC1222" s="44">
        <f t="shared" ref="BC1222" si="1620">SUM(I1222:BB1222)</f>
        <v>493</v>
      </c>
      <c r="BD1222" s="47">
        <f t="shared" ref="BD1222" si="1621">SUM(I1223:BB1223)</f>
        <v>0</v>
      </c>
      <c r="BE1222" s="50">
        <f t="shared" ref="BE1222" si="1622">SUM(I1224:BB1224)</f>
        <v>0</v>
      </c>
      <c r="BF1222" s="50">
        <f t="shared" ref="BF1222" si="1623">BE1222-BC1222</f>
        <v>-493</v>
      </c>
      <c r="BG1222" s="53">
        <v>0.87380000000000002</v>
      </c>
      <c r="BH1222" s="56" t="s">
        <v>83</v>
      </c>
    </row>
    <row r="1223" spans="1:60" ht="16.2" x14ac:dyDescent="0.25">
      <c r="A1223" s="41" t="s">
        <v>77</v>
      </c>
      <c r="B1223" s="42" t="s">
        <v>6666</v>
      </c>
      <c r="C1223" s="41" t="s">
        <v>79</v>
      </c>
      <c r="D1223" s="41" t="s">
        <v>121</v>
      </c>
      <c r="E1223" s="41" t="s">
        <v>208</v>
      </c>
      <c r="F1223" s="41" t="s">
        <v>77</v>
      </c>
      <c r="G1223" s="43">
        <v>44311</v>
      </c>
      <c r="H1223" s="18" t="s">
        <v>89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  <c r="AI1223" s="18">
        <v>0</v>
      </c>
      <c r="AJ1223" s="18">
        <v>0</v>
      </c>
      <c r="AK1223" s="18">
        <v>0</v>
      </c>
      <c r="AL1223" s="18">
        <v>0</v>
      </c>
      <c r="AM1223" s="18">
        <v>0</v>
      </c>
      <c r="AN1223" s="18">
        <v>0</v>
      </c>
      <c r="AO1223" s="18">
        <v>0</v>
      </c>
      <c r="AP1223" s="18">
        <v>0</v>
      </c>
      <c r="AQ1223" s="18">
        <v>0</v>
      </c>
      <c r="AR1223" s="18">
        <v>0</v>
      </c>
      <c r="AS1223" s="18">
        <v>0</v>
      </c>
      <c r="AT1223" s="18">
        <v>0</v>
      </c>
      <c r="AU1223" s="18">
        <v>0</v>
      </c>
      <c r="AV1223" s="18">
        <v>0</v>
      </c>
      <c r="AW1223" s="18">
        <v>0</v>
      </c>
      <c r="AX1223" s="18">
        <v>0</v>
      </c>
      <c r="AY1223" s="18">
        <v>0</v>
      </c>
      <c r="AZ1223" s="18">
        <v>0</v>
      </c>
      <c r="BA1223" s="18">
        <v>0</v>
      </c>
      <c r="BB1223" s="18">
        <v>0</v>
      </c>
      <c r="BC1223" s="45"/>
      <c r="BD1223" s="48"/>
      <c r="BE1223" s="51"/>
      <c r="BF1223" s="51"/>
      <c r="BG1223" s="54"/>
      <c r="BH1223" s="56" t="s">
        <v>83</v>
      </c>
    </row>
    <row r="1224" spans="1:60" ht="16.2" x14ac:dyDescent="0.25">
      <c r="A1224" s="41" t="s">
        <v>77</v>
      </c>
      <c r="B1224" s="42" t="s">
        <v>6666</v>
      </c>
      <c r="C1224" s="41" t="s">
        <v>79</v>
      </c>
      <c r="D1224" s="41" t="s">
        <v>121</v>
      </c>
      <c r="E1224" s="41" t="s">
        <v>208</v>
      </c>
      <c r="F1224" s="41" t="s">
        <v>77</v>
      </c>
      <c r="G1224" s="43">
        <v>44311</v>
      </c>
      <c r="H1224" s="19" t="s">
        <v>96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19">
        <v>0</v>
      </c>
      <c r="AL1224" s="19">
        <v>0</v>
      </c>
      <c r="AM1224" s="19">
        <v>0</v>
      </c>
      <c r="AN1224" s="19">
        <v>0</v>
      </c>
      <c r="AO1224" s="19">
        <v>0</v>
      </c>
      <c r="AP1224" s="19">
        <v>0</v>
      </c>
      <c r="AQ1224" s="19">
        <v>0</v>
      </c>
      <c r="AR1224" s="19">
        <v>0</v>
      </c>
      <c r="AS1224" s="19">
        <v>0</v>
      </c>
      <c r="AT1224" s="19">
        <v>0</v>
      </c>
      <c r="AU1224" s="19">
        <v>0</v>
      </c>
      <c r="AV1224" s="19">
        <v>0</v>
      </c>
      <c r="AW1224" s="19">
        <v>0</v>
      </c>
      <c r="AX1224" s="19">
        <v>0</v>
      </c>
      <c r="AY1224" s="19">
        <v>0</v>
      </c>
      <c r="AZ1224" s="19">
        <v>0</v>
      </c>
      <c r="BA1224" s="19">
        <v>0</v>
      </c>
      <c r="BB1224" s="19">
        <v>0</v>
      </c>
      <c r="BC1224" s="46"/>
      <c r="BD1224" s="49"/>
      <c r="BE1224" s="52"/>
      <c r="BF1224" s="52"/>
      <c r="BG1224" s="55"/>
      <c r="BH1224" s="56" t="s">
        <v>83</v>
      </c>
    </row>
    <row r="1225" spans="1:60" ht="16.2" x14ac:dyDescent="0.25">
      <c r="A1225" s="41" t="s">
        <v>77</v>
      </c>
      <c r="B1225" s="42" t="s">
        <v>6665</v>
      </c>
      <c r="C1225" s="41" t="s">
        <v>79</v>
      </c>
      <c r="D1225" s="41" t="s">
        <v>2438</v>
      </c>
      <c r="E1225" s="41" t="s">
        <v>3963</v>
      </c>
      <c r="F1225" s="41" t="s">
        <v>137</v>
      </c>
      <c r="G1225" s="43">
        <v>44303</v>
      </c>
      <c r="H1225" s="17" t="s">
        <v>82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33</v>
      </c>
      <c r="O1225" s="17">
        <v>0</v>
      </c>
      <c r="P1225" s="17">
        <v>29</v>
      </c>
      <c r="Q1225" s="17">
        <v>35</v>
      </c>
      <c r="R1225" s="17">
        <v>0</v>
      </c>
      <c r="S1225" s="17">
        <v>36</v>
      </c>
      <c r="T1225" s="17">
        <v>36</v>
      </c>
      <c r="U1225" s="17">
        <v>0</v>
      </c>
      <c r="V1225" s="17">
        <v>0</v>
      </c>
      <c r="W1225" s="17">
        <v>28</v>
      </c>
      <c r="X1225" s="17">
        <v>32</v>
      </c>
      <c r="Y1225" s="17">
        <v>0</v>
      </c>
      <c r="Z1225" s="17">
        <v>0</v>
      </c>
      <c r="AA1225" s="17">
        <v>35</v>
      </c>
      <c r="AB1225" s="17">
        <v>49</v>
      </c>
      <c r="AC1225" s="17">
        <v>0</v>
      </c>
      <c r="AD1225" s="17">
        <v>0</v>
      </c>
      <c r="AE1225" s="17">
        <v>48</v>
      </c>
      <c r="AF1225" s="17">
        <v>46</v>
      </c>
      <c r="AG1225" s="17">
        <v>0</v>
      </c>
      <c r="AH1225" s="17">
        <v>0</v>
      </c>
      <c r="AI1225" s="17">
        <v>34</v>
      </c>
      <c r="AJ1225" s="17">
        <v>24</v>
      </c>
      <c r="AK1225" s="17">
        <v>0</v>
      </c>
      <c r="AL1225" s="17">
        <v>0</v>
      </c>
      <c r="AM1225" s="17">
        <v>17</v>
      </c>
      <c r="AN1225" s="17">
        <v>7</v>
      </c>
      <c r="AO1225" s="17">
        <v>0</v>
      </c>
      <c r="AP1225" s="17">
        <v>0</v>
      </c>
      <c r="AQ1225" s="17">
        <v>0</v>
      </c>
      <c r="AR1225" s="17">
        <v>0</v>
      </c>
      <c r="AS1225" s="17">
        <v>0</v>
      </c>
      <c r="AT1225" s="17">
        <v>0</v>
      </c>
      <c r="AU1225" s="17">
        <v>0</v>
      </c>
      <c r="AV1225" s="17">
        <v>0</v>
      </c>
      <c r="AW1225" s="17">
        <v>0</v>
      </c>
      <c r="AX1225" s="17">
        <v>0</v>
      </c>
      <c r="AY1225" s="17">
        <v>0</v>
      </c>
      <c r="AZ1225" s="17">
        <v>0</v>
      </c>
      <c r="BA1225" s="17">
        <v>0</v>
      </c>
      <c r="BB1225" s="17">
        <v>0</v>
      </c>
      <c r="BC1225" s="44">
        <f t="shared" ref="BC1225" si="1624">SUM(I1225:BB1225)</f>
        <v>489</v>
      </c>
      <c r="BD1225" s="47">
        <f t="shared" ref="BD1225" si="1625">SUM(I1226:BB1226)</f>
        <v>489</v>
      </c>
      <c r="BE1225" s="50">
        <f t="shared" ref="BE1225" si="1626">SUM(I1227:BB1227)</f>
        <v>489</v>
      </c>
      <c r="BF1225" s="50">
        <f t="shared" ref="BF1225" si="1627">BE1225-BC1225</f>
        <v>0</v>
      </c>
      <c r="BG1225" s="53">
        <v>0.85489999999999999</v>
      </c>
      <c r="BH1225" s="56" t="s">
        <v>83</v>
      </c>
    </row>
    <row r="1226" spans="1:60" ht="16.2" x14ac:dyDescent="0.25">
      <c r="A1226" s="41" t="s">
        <v>77</v>
      </c>
      <c r="B1226" s="42" t="s">
        <v>6665</v>
      </c>
      <c r="C1226" s="41" t="s">
        <v>79</v>
      </c>
      <c r="D1226" s="41" t="s">
        <v>2438</v>
      </c>
      <c r="E1226" s="41" t="s">
        <v>3963</v>
      </c>
      <c r="F1226" s="41" t="s">
        <v>137</v>
      </c>
      <c r="G1226" s="43">
        <v>44303</v>
      </c>
      <c r="H1226" s="18" t="s">
        <v>89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33</v>
      </c>
      <c r="O1226" s="18">
        <v>0</v>
      </c>
      <c r="P1226" s="18">
        <v>29</v>
      </c>
      <c r="Q1226" s="18">
        <v>35</v>
      </c>
      <c r="R1226" s="18">
        <v>0</v>
      </c>
      <c r="S1226" s="18">
        <v>36</v>
      </c>
      <c r="T1226" s="18">
        <v>36</v>
      </c>
      <c r="U1226" s="18">
        <v>0</v>
      </c>
      <c r="V1226" s="18">
        <v>0</v>
      </c>
      <c r="W1226" s="18">
        <v>28</v>
      </c>
      <c r="X1226" s="18">
        <v>32</v>
      </c>
      <c r="Y1226" s="18">
        <v>0</v>
      </c>
      <c r="Z1226" s="18">
        <v>0</v>
      </c>
      <c r="AA1226" s="18">
        <v>35</v>
      </c>
      <c r="AB1226" s="18">
        <v>49</v>
      </c>
      <c r="AC1226" s="18">
        <v>0</v>
      </c>
      <c r="AD1226" s="18">
        <v>0</v>
      </c>
      <c r="AE1226" s="18">
        <v>48</v>
      </c>
      <c r="AF1226" s="18">
        <v>46</v>
      </c>
      <c r="AG1226" s="18">
        <v>0</v>
      </c>
      <c r="AH1226" s="18">
        <v>0</v>
      </c>
      <c r="AI1226" s="18">
        <v>34</v>
      </c>
      <c r="AJ1226" s="18">
        <v>24</v>
      </c>
      <c r="AK1226" s="18">
        <v>0</v>
      </c>
      <c r="AL1226" s="18">
        <v>0</v>
      </c>
      <c r="AM1226" s="18">
        <v>17</v>
      </c>
      <c r="AN1226" s="18">
        <v>7</v>
      </c>
      <c r="AO1226" s="18">
        <v>0</v>
      </c>
      <c r="AP1226" s="18">
        <v>0</v>
      </c>
      <c r="AQ1226" s="18">
        <v>0</v>
      </c>
      <c r="AR1226" s="18">
        <v>0</v>
      </c>
      <c r="AS1226" s="18">
        <v>0</v>
      </c>
      <c r="AT1226" s="18">
        <v>0</v>
      </c>
      <c r="AU1226" s="18">
        <v>0</v>
      </c>
      <c r="AV1226" s="18">
        <v>0</v>
      </c>
      <c r="AW1226" s="18">
        <v>0</v>
      </c>
      <c r="AX1226" s="18">
        <v>0</v>
      </c>
      <c r="AY1226" s="18">
        <v>0</v>
      </c>
      <c r="AZ1226" s="18">
        <v>0</v>
      </c>
      <c r="BA1226" s="18">
        <v>0</v>
      </c>
      <c r="BB1226" s="18">
        <v>0</v>
      </c>
      <c r="BC1226" s="45"/>
      <c r="BD1226" s="48"/>
      <c r="BE1226" s="51"/>
      <c r="BF1226" s="51"/>
      <c r="BG1226" s="54"/>
      <c r="BH1226" s="56" t="s">
        <v>83</v>
      </c>
    </row>
    <row r="1227" spans="1:60" ht="16.2" x14ac:dyDescent="0.25">
      <c r="A1227" s="41" t="s">
        <v>77</v>
      </c>
      <c r="B1227" s="42" t="s">
        <v>6665</v>
      </c>
      <c r="C1227" s="41" t="s">
        <v>79</v>
      </c>
      <c r="D1227" s="41" t="s">
        <v>2438</v>
      </c>
      <c r="E1227" s="41" t="s">
        <v>3963</v>
      </c>
      <c r="F1227" s="41" t="s">
        <v>137</v>
      </c>
      <c r="G1227" s="43">
        <v>44303</v>
      </c>
      <c r="H1227" s="19" t="s">
        <v>96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33</v>
      </c>
      <c r="O1227" s="19">
        <v>0</v>
      </c>
      <c r="P1227" s="19">
        <v>29</v>
      </c>
      <c r="Q1227" s="19">
        <v>35</v>
      </c>
      <c r="R1227" s="19">
        <v>0</v>
      </c>
      <c r="S1227" s="19">
        <v>36</v>
      </c>
      <c r="T1227" s="19">
        <v>36</v>
      </c>
      <c r="U1227" s="19">
        <v>0</v>
      </c>
      <c r="V1227" s="19">
        <v>0</v>
      </c>
      <c r="W1227" s="19">
        <v>28</v>
      </c>
      <c r="X1227" s="19">
        <v>32</v>
      </c>
      <c r="Y1227" s="19">
        <v>0</v>
      </c>
      <c r="Z1227" s="19">
        <v>0</v>
      </c>
      <c r="AA1227" s="19">
        <v>35</v>
      </c>
      <c r="AB1227" s="19">
        <v>49</v>
      </c>
      <c r="AC1227" s="19">
        <v>0</v>
      </c>
      <c r="AD1227" s="19">
        <v>0</v>
      </c>
      <c r="AE1227" s="19">
        <v>48</v>
      </c>
      <c r="AF1227" s="19">
        <v>46</v>
      </c>
      <c r="AG1227" s="19">
        <v>0</v>
      </c>
      <c r="AH1227" s="19">
        <v>0</v>
      </c>
      <c r="AI1227" s="19">
        <v>34</v>
      </c>
      <c r="AJ1227" s="19">
        <v>24</v>
      </c>
      <c r="AK1227" s="19">
        <v>0</v>
      </c>
      <c r="AL1227" s="19">
        <v>0</v>
      </c>
      <c r="AM1227" s="19">
        <v>17</v>
      </c>
      <c r="AN1227" s="19">
        <v>7</v>
      </c>
      <c r="AO1227" s="19">
        <v>0</v>
      </c>
      <c r="AP1227" s="19">
        <v>0</v>
      </c>
      <c r="AQ1227" s="19">
        <v>0</v>
      </c>
      <c r="AR1227" s="19">
        <v>0</v>
      </c>
      <c r="AS1227" s="19">
        <v>0</v>
      </c>
      <c r="AT1227" s="19">
        <v>0</v>
      </c>
      <c r="AU1227" s="19">
        <v>0</v>
      </c>
      <c r="AV1227" s="19">
        <v>0</v>
      </c>
      <c r="AW1227" s="19">
        <v>0</v>
      </c>
      <c r="AX1227" s="19">
        <v>0</v>
      </c>
      <c r="AY1227" s="19">
        <v>0</v>
      </c>
      <c r="AZ1227" s="19">
        <v>0</v>
      </c>
      <c r="BA1227" s="19">
        <v>0</v>
      </c>
      <c r="BB1227" s="19">
        <v>0</v>
      </c>
      <c r="BC1227" s="46"/>
      <c r="BD1227" s="49"/>
      <c r="BE1227" s="52"/>
      <c r="BF1227" s="52"/>
      <c r="BG1227" s="55"/>
      <c r="BH1227" s="56" t="s">
        <v>83</v>
      </c>
    </row>
    <row r="1228" spans="1:60" ht="16.2" x14ac:dyDescent="0.25">
      <c r="A1228" s="41" t="s">
        <v>77</v>
      </c>
      <c r="B1228" s="42" t="s">
        <v>6664</v>
      </c>
      <c r="C1228" s="41">
        <v>-2</v>
      </c>
      <c r="D1228" s="41" t="s">
        <v>101</v>
      </c>
      <c r="E1228" s="41" t="s">
        <v>2064</v>
      </c>
      <c r="F1228" s="41" t="s">
        <v>77</v>
      </c>
      <c r="G1228" s="43">
        <v>44315</v>
      </c>
      <c r="H1228" s="17" t="s">
        <v>82</v>
      </c>
      <c r="I1228" s="17">
        <v>0</v>
      </c>
      <c r="J1228" s="17">
        <v>0</v>
      </c>
      <c r="K1228" s="17">
        <v>0</v>
      </c>
      <c r="L1228" s="17">
        <v>0</v>
      </c>
      <c r="M1228" s="17">
        <v>18</v>
      </c>
      <c r="N1228" s="17">
        <v>22</v>
      </c>
      <c r="O1228" s="17">
        <v>0</v>
      </c>
      <c r="P1228" s="17">
        <v>18</v>
      </c>
      <c r="Q1228" s="17">
        <v>28</v>
      </c>
      <c r="R1228" s="17">
        <v>0</v>
      </c>
      <c r="S1228" s="17">
        <v>29</v>
      </c>
      <c r="T1228" s="17">
        <v>14</v>
      </c>
      <c r="U1228" s="17">
        <v>0</v>
      </c>
      <c r="V1228" s="17">
        <v>0</v>
      </c>
      <c r="W1228" s="17">
        <v>23</v>
      </c>
      <c r="X1228" s="17">
        <v>34</v>
      </c>
      <c r="Y1228" s="17">
        <v>0</v>
      </c>
      <c r="Z1228" s="17">
        <v>0</v>
      </c>
      <c r="AA1228" s="17">
        <v>32</v>
      </c>
      <c r="AB1228" s="17">
        <v>52</v>
      </c>
      <c r="AC1228" s="17">
        <v>0</v>
      </c>
      <c r="AD1228" s="17">
        <v>0</v>
      </c>
      <c r="AE1228" s="17">
        <v>59</v>
      </c>
      <c r="AF1228" s="17">
        <v>37</v>
      </c>
      <c r="AG1228" s="17">
        <v>0</v>
      </c>
      <c r="AH1228" s="17">
        <v>0</v>
      </c>
      <c r="AI1228" s="17">
        <v>39</v>
      </c>
      <c r="AJ1228" s="17">
        <v>28</v>
      </c>
      <c r="AK1228" s="17">
        <v>0</v>
      </c>
      <c r="AL1228" s="17">
        <v>0</v>
      </c>
      <c r="AM1228" s="17">
        <v>15</v>
      </c>
      <c r="AN1228" s="17">
        <v>15</v>
      </c>
      <c r="AO1228" s="17">
        <v>0</v>
      </c>
      <c r="AP1228" s="17">
        <v>0</v>
      </c>
      <c r="AQ1228" s="17">
        <v>14</v>
      </c>
      <c r="AR1228" s="17">
        <v>6</v>
      </c>
      <c r="AS1228" s="17">
        <v>0</v>
      </c>
      <c r="AT1228" s="17">
        <v>0</v>
      </c>
      <c r="AU1228" s="17">
        <v>0</v>
      </c>
      <c r="AV1228" s="17">
        <v>0</v>
      </c>
      <c r="AW1228" s="17">
        <v>0</v>
      </c>
      <c r="AX1228" s="17">
        <v>0</v>
      </c>
      <c r="AY1228" s="17">
        <v>0</v>
      </c>
      <c r="AZ1228" s="17">
        <v>0</v>
      </c>
      <c r="BA1228" s="17">
        <v>0</v>
      </c>
      <c r="BB1228" s="17">
        <v>0</v>
      </c>
      <c r="BC1228" s="44">
        <f t="shared" ref="BC1228" si="1628">SUM(I1228:BB1228)</f>
        <v>483</v>
      </c>
      <c r="BD1228" s="47">
        <f t="shared" ref="BD1228" si="1629">SUM(I1229:BB1229)</f>
        <v>483</v>
      </c>
      <c r="BE1228" s="50">
        <f t="shared" ref="BE1228" si="1630">SUM(I1230:BB1230)</f>
        <v>483</v>
      </c>
      <c r="BF1228" s="50">
        <f t="shared" ref="BF1228" si="1631">BE1228-BC1228</f>
        <v>0</v>
      </c>
      <c r="BG1228" s="53">
        <v>0.86499999999999999</v>
      </c>
      <c r="BH1228" s="56" t="s">
        <v>83</v>
      </c>
    </row>
    <row r="1229" spans="1:60" ht="16.2" x14ac:dyDescent="0.25">
      <c r="A1229" s="41" t="s">
        <v>77</v>
      </c>
      <c r="B1229" s="42" t="s">
        <v>6664</v>
      </c>
      <c r="C1229" s="41">
        <v>-2</v>
      </c>
      <c r="D1229" s="41" t="s">
        <v>101</v>
      </c>
      <c r="E1229" s="41" t="s">
        <v>2064</v>
      </c>
      <c r="F1229" s="41" t="s">
        <v>77</v>
      </c>
      <c r="G1229" s="43">
        <v>44315</v>
      </c>
      <c r="H1229" s="18" t="s">
        <v>89</v>
      </c>
      <c r="I1229" s="18">
        <v>0</v>
      </c>
      <c r="J1229" s="18">
        <v>0</v>
      </c>
      <c r="K1229" s="18">
        <v>0</v>
      </c>
      <c r="L1229" s="18">
        <v>0</v>
      </c>
      <c r="M1229" s="18">
        <v>18</v>
      </c>
      <c r="N1229" s="18">
        <v>22</v>
      </c>
      <c r="O1229" s="18">
        <v>0</v>
      </c>
      <c r="P1229" s="18">
        <v>18</v>
      </c>
      <c r="Q1229" s="18">
        <v>28</v>
      </c>
      <c r="R1229" s="18">
        <v>0</v>
      </c>
      <c r="S1229" s="18">
        <v>29</v>
      </c>
      <c r="T1229" s="18">
        <v>14</v>
      </c>
      <c r="U1229" s="18">
        <v>0</v>
      </c>
      <c r="V1229" s="18">
        <v>0</v>
      </c>
      <c r="W1229" s="18">
        <v>23</v>
      </c>
      <c r="X1229" s="18">
        <v>34</v>
      </c>
      <c r="Y1229" s="18">
        <v>0</v>
      </c>
      <c r="Z1229" s="18">
        <v>0</v>
      </c>
      <c r="AA1229" s="18">
        <v>32</v>
      </c>
      <c r="AB1229" s="18">
        <v>52</v>
      </c>
      <c r="AC1229" s="18">
        <v>0</v>
      </c>
      <c r="AD1229" s="18">
        <v>0</v>
      </c>
      <c r="AE1229" s="18">
        <v>59</v>
      </c>
      <c r="AF1229" s="18">
        <v>37</v>
      </c>
      <c r="AG1229" s="18">
        <v>0</v>
      </c>
      <c r="AH1229" s="18">
        <v>0</v>
      </c>
      <c r="AI1229" s="18">
        <v>39</v>
      </c>
      <c r="AJ1229" s="18">
        <v>28</v>
      </c>
      <c r="AK1229" s="18">
        <v>0</v>
      </c>
      <c r="AL1229" s="18">
        <v>0</v>
      </c>
      <c r="AM1229" s="18">
        <v>15</v>
      </c>
      <c r="AN1229" s="18">
        <v>15</v>
      </c>
      <c r="AO1229" s="18">
        <v>0</v>
      </c>
      <c r="AP1229" s="18">
        <v>0</v>
      </c>
      <c r="AQ1229" s="18">
        <v>14</v>
      </c>
      <c r="AR1229" s="18">
        <v>6</v>
      </c>
      <c r="AS1229" s="18">
        <v>0</v>
      </c>
      <c r="AT1229" s="18">
        <v>0</v>
      </c>
      <c r="AU1229" s="18">
        <v>0</v>
      </c>
      <c r="AV1229" s="18">
        <v>0</v>
      </c>
      <c r="AW1229" s="18">
        <v>0</v>
      </c>
      <c r="AX1229" s="18">
        <v>0</v>
      </c>
      <c r="AY1229" s="18">
        <v>0</v>
      </c>
      <c r="AZ1229" s="18">
        <v>0</v>
      </c>
      <c r="BA1229" s="18">
        <v>0</v>
      </c>
      <c r="BB1229" s="18">
        <v>0</v>
      </c>
      <c r="BC1229" s="45"/>
      <c r="BD1229" s="48"/>
      <c r="BE1229" s="51"/>
      <c r="BF1229" s="51"/>
      <c r="BG1229" s="54"/>
      <c r="BH1229" s="56" t="s">
        <v>83</v>
      </c>
    </row>
    <row r="1230" spans="1:60" ht="16.2" x14ac:dyDescent="0.25">
      <c r="A1230" s="41" t="s">
        <v>77</v>
      </c>
      <c r="B1230" s="42" t="s">
        <v>6664</v>
      </c>
      <c r="C1230" s="41">
        <v>-2</v>
      </c>
      <c r="D1230" s="41" t="s">
        <v>101</v>
      </c>
      <c r="E1230" s="41" t="s">
        <v>2064</v>
      </c>
      <c r="F1230" s="41" t="s">
        <v>77</v>
      </c>
      <c r="G1230" s="43">
        <v>44315</v>
      </c>
      <c r="H1230" s="19" t="s">
        <v>96</v>
      </c>
      <c r="I1230" s="19">
        <v>0</v>
      </c>
      <c r="J1230" s="19">
        <v>0</v>
      </c>
      <c r="K1230" s="19">
        <v>0</v>
      </c>
      <c r="L1230" s="19">
        <v>0</v>
      </c>
      <c r="M1230" s="19">
        <v>18</v>
      </c>
      <c r="N1230" s="19">
        <v>22</v>
      </c>
      <c r="O1230" s="19">
        <v>0</v>
      </c>
      <c r="P1230" s="19">
        <v>18</v>
      </c>
      <c r="Q1230" s="19">
        <v>28</v>
      </c>
      <c r="R1230" s="19">
        <v>0</v>
      </c>
      <c r="S1230" s="19">
        <v>29</v>
      </c>
      <c r="T1230" s="19">
        <v>14</v>
      </c>
      <c r="U1230" s="19">
        <v>0</v>
      </c>
      <c r="V1230" s="19">
        <v>0</v>
      </c>
      <c r="W1230" s="19">
        <v>23</v>
      </c>
      <c r="X1230" s="19">
        <v>34</v>
      </c>
      <c r="Y1230" s="19">
        <v>0</v>
      </c>
      <c r="Z1230" s="19">
        <v>0</v>
      </c>
      <c r="AA1230" s="19">
        <v>32</v>
      </c>
      <c r="AB1230" s="19">
        <v>52</v>
      </c>
      <c r="AC1230" s="19">
        <v>0</v>
      </c>
      <c r="AD1230" s="19">
        <v>0</v>
      </c>
      <c r="AE1230" s="19">
        <v>59</v>
      </c>
      <c r="AF1230" s="19">
        <v>37</v>
      </c>
      <c r="AG1230" s="19">
        <v>0</v>
      </c>
      <c r="AH1230" s="19">
        <v>0</v>
      </c>
      <c r="AI1230" s="19">
        <v>39</v>
      </c>
      <c r="AJ1230" s="19">
        <v>28</v>
      </c>
      <c r="AK1230" s="19">
        <v>0</v>
      </c>
      <c r="AL1230" s="19">
        <v>0</v>
      </c>
      <c r="AM1230" s="19">
        <v>15</v>
      </c>
      <c r="AN1230" s="19">
        <v>15</v>
      </c>
      <c r="AO1230" s="19">
        <v>0</v>
      </c>
      <c r="AP1230" s="19">
        <v>0</v>
      </c>
      <c r="AQ1230" s="19">
        <v>14</v>
      </c>
      <c r="AR1230" s="19">
        <v>6</v>
      </c>
      <c r="AS1230" s="19">
        <v>0</v>
      </c>
      <c r="AT1230" s="19">
        <v>0</v>
      </c>
      <c r="AU1230" s="19">
        <v>0</v>
      </c>
      <c r="AV1230" s="19">
        <v>0</v>
      </c>
      <c r="AW1230" s="19">
        <v>0</v>
      </c>
      <c r="AX1230" s="19">
        <v>0</v>
      </c>
      <c r="AY1230" s="19">
        <v>0</v>
      </c>
      <c r="AZ1230" s="19">
        <v>0</v>
      </c>
      <c r="BA1230" s="19">
        <v>0</v>
      </c>
      <c r="BB1230" s="19">
        <v>0</v>
      </c>
      <c r="BC1230" s="46"/>
      <c r="BD1230" s="49"/>
      <c r="BE1230" s="52"/>
      <c r="BF1230" s="52"/>
      <c r="BG1230" s="55"/>
      <c r="BH1230" s="56" t="s">
        <v>83</v>
      </c>
    </row>
    <row r="1231" spans="1:60" ht="16.2" x14ac:dyDescent="0.25">
      <c r="A1231" s="41" t="s">
        <v>77</v>
      </c>
      <c r="B1231" s="42" t="s">
        <v>6663</v>
      </c>
      <c r="C1231" s="41" t="s">
        <v>79</v>
      </c>
      <c r="D1231" s="41" t="s">
        <v>101</v>
      </c>
      <c r="E1231" s="41" t="s">
        <v>2064</v>
      </c>
      <c r="F1231" s="41" t="s">
        <v>77</v>
      </c>
      <c r="G1231" s="43">
        <v>44313</v>
      </c>
      <c r="H1231" s="17" t="s">
        <v>82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2</v>
      </c>
      <c r="O1231" s="17">
        <v>0</v>
      </c>
      <c r="P1231" s="17">
        <v>3</v>
      </c>
      <c r="Q1231" s="17">
        <v>5</v>
      </c>
      <c r="R1231" s="17">
        <v>0</v>
      </c>
      <c r="S1231" s="17">
        <v>20</v>
      </c>
      <c r="T1231" s="17">
        <v>9</v>
      </c>
      <c r="U1231" s="17">
        <v>0</v>
      </c>
      <c r="V1231" s="17">
        <v>0</v>
      </c>
      <c r="W1231" s="17">
        <v>25</v>
      </c>
      <c r="X1231" s="17">
        <v>23</v>
      </c>
      <c r="Y1231" s="17">
        <v>0</v>
      </c>
      <c r="Z1231" s="17">
        <v>0</v>
      </c>
      <c r="AA1231" s="17">
        <v>25</v>
      </c>
      <c r="AB1231" s="17">
        <v>39</v>
      </c>
      <c r="AC1231" s="17">
        <v>0</v>
      </c>
      <c r="AD1231" s="17">
        <v>0</v>
      </c>
      <c r="AE1231" s="17">
        <v>47</v>
      </c>
      <c r="AF1231" s="17">
        <v>45</v>
      </c>
      <c r="AG1231" s="17">
        <v>0</v>
      </c>
      <c r="AH1231" s="17">
        <v>0</v>
      </c>
      <c r="AI1231" s="17">
        <v>65</v>
      </c>
      <c r="AJ1231" s="17">
        <v>45</v>
      </c>
      <c r="AK1231" s="17">
        <v>0</v>
      </c>
      <c r="AL1231" s="17">
        <v>0</v>
      </c>
      <c r="AM1231" s="17">
        <v>43</v>
      </c>
      <c r="AN1231" s="17">
        <v>38</v>
      </c>
      <c r="AO1231" s="17">
        <v>0</v>
      </c>
      <c r="AP1231" s="17">
        <v>0</v>
      </c>
      <c r="AQ1231" s="17">
        <v>23</v>
      </c>
      <c r="AR1231" s="17">
        <v>7</v>
      </c>
      <c r="AS1231" s="17">
        <v>0</v>
      </c>
      <c r="AT1231" s="17">
        <v>0</v>
      </c>
      <c r="AU1231" s="17">
        <v>5</v>
      </c>
      <c r="AV1231" s="17">
        <v>3</v>
      </c>
      <c r="AW1231" s="17">
        <v>0</v>
      </c>
      <c r="AX1231" s="17">
        <v>0</v>
      </c>
      <c r="AY1231" s="17">
        <v>2</v>
      </c>
      <c r="AZ1231" s="17">
        <v>2</v>
      </c>
      <c r="BA1231" s="17">
        <v>0</v>
      </c>
      <c r="BB1231" s="17">
        <v>0</v>
      </c>
      <c r="BC1231" s="44">
        <f t="shared" ref="BC1231" si="1632">SUM(I1231:BB1231)</f>
        <v>476</v>
      </c>
      <c r="BD1231" s="47">
        <f t="shared" ref="BD1231" si="1633">SUM(I1232:BB1232)</f>
        <v>476</v>
      </c>
      <c r="BE1231" s="50">
        <f t="shared" ref="BE1231" si="1634">SUM(I1233:BB1233)</f>
        <v>476</v>
      </c>
      <c r="BF1231" s="50">
        <f t="shared" ref="BF1231" si="1635">BE1231-BC1231</f>
        <v>0</v>
      </c>
      <c r="BG1231" s="53">
        <v>0.83650000000000002</v>
      </c>
      <c r="BH1231" s="56" t="s">
        <v>83</v>
      </c>
    </row>
    <row r="1232" spans="1:60" ht="16.2" x14ac:dyDescent="0.25">
      <c r="A1232" s="41" t="s">
        <v>77</v>
      </c>
      <c r="B1232" s="42" t="s">
        <v>6663</v>
      </c>
      <c r="C1232" s="41" t="s">
        <v>79</v>
      </c>
      <c r="D1232" s="41" t="s">
        <v>101</v>
      </c>
      <c r="E1232" s="41" t="s">
        <v>2064</v>
      </c>
      <c r="F1232" s="41" t="s">
        <v>77</v>
      </c>
      <c r="G1232" s="43">
        <v>44313</v>
      </c>
      <c r="H1232" s="18" t="s">
        <v>89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2</v>
      </c>
      <c r="O1232" s="18">
        <v>0</v>
      </c>
      <c r="P1232" s="18">
        <v>3</v>
      </c>
      <c r="Q1232" s="18">
        <v>5</v>
      </c>
      <c r="R1232" s="18">
        <v>0</v>
      </c>
      <c r="S1232" s="18">
        <v>20</v>
      </c>
      <c r="T1232" s="18">
        <v>9</v>
      </c>
      <c r="U1232" s="18">
        <v>0</v>
      </c>
      <c r="V1232" s="18">
        <v>0</v>
      </c>
      <c r="W1232" s="18">
        <v>25</v>
      </c>
      <c r="X1232" s="18">
        <v>23</v>
      </c>
      <c r="Y1232" s="18">
        <v>0</v>
      </c>
      <c r="Z1232" s="18">
        <v>0</v>
      </c>
      <c r="AA1232" s="18">
        <v>25</v>
      </c>
      <c r="AB1232" s="18">
        <v>39</v>
      </c>
      <c r="AC1232" s="18">
        <v>0</v>
      </c>
      <c r="AD1232" s="18">
        <v>0</v>
      </c>
      <c r="AE1232" s="18">
        <v>47</v>
      </c>
      <c r="AF1232" s="18">
        <v>45</v>
      </c>
      <c r="AG1232" s="18">
        <v>0</v>
      </c>
      <c r="AH1232" s="18">
        <v>0</v>
      </c>
      <c r="AI1232" s="18">
        <v>65</v>
      </c>
      <c r="AJ1232" s="18">
        <v>45</v>
      </c>
      <c r="AK1232" s="18">
        <v>0</v>
      </c>
      <c r="AL1232" s="18">
        <v>0</v>
      </c>
      <c r="AM1232" s="18">
        <v>43</v>
      </c>
      <c r="AN1232" s="18">
        <v>38</v>
      </c>
      <c r="AO1232" s="18">
        <v>0</v>
      </c>
      <c r="AP1232" s="18">
        <v>0</v>
      </c>
      <c r="AQ1232" s="18">
        <v>23</v>
      </c>
      <c r="AR1232" s="18">
        <v>7</v>
      </c>
      <c r="AS1232" s="18">
        <v>0</v>
      </c>
      <c r="AT1232" s="18">
        <v>0</v>
      </c>
      <c r="AU1232" s="18">
        <v>5</v>
      </c>
      <c r="AV1232" s="18">
        <v>3</v>
      </c>
      <c r="AW1232" s="18">
        <v>0</v>
      </c>
      <c r="AX1232" s="18">
        <v>0</v>
      </c>
      <c r="AY1232" s="18">
        <v>2</v>
      </c>
      <c r="AZ1232" s="18">
        <v>2</v>
      </c>
      <c r="BA1232" s="18">
        <v>0</v>
      </c>
      <c r="BB1232" s="18">
        <v>0</v>
      </c>
      <c r="BC1232" s="45"/>
      <c r="BD1232" s="48"/>
      <c r="BE1232" s="51"/>
      <c r="BF1232" s="51"/>
      <c r="BG1232" s="54"/>
      <c r="BH1232" s="56" t="s">
        <v>83</v>
      </c>
    </row>
    <row r="1233" spans="1:60" ht="16.2" x14ac:dyDescent="0.25">
      <c r="A1233" s="41" t="s">
        <v>77</v>
      </c>
      <c r="B1233" s="42" t="s">
        <v>6663</v>
      </c>
      <c r="C1233" s="41" t="s">
        <v>79</v>
      </c>
      <c r="D1233" s="41" t="s">
        <v>101</v>
      </c>
      <c r="E1233" s="41" t="s">
        <v>2064</v>
      </c>
      <c r="F1233" s="41" t="s">
        <v>77</v>
      </c>
      <c r="G1233" s="43">
        <v>44313</v>
      </c>
      <c r="H1233" s="19" t="s">
        <v>96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2</v>
      </c>
      <c r="O1233" s="19">
        <v>0</v>
      </c>
      <c r="P1233" s="19">
        <v>3</v>
      </c>
      <c r="Q1233" s="19">
        <v>5</v>
      </c>
      <c r="R1233" s="19">
        <v>0</v>
      </c>
      <c r="S1233" s="19">
        <v>20</v>
      </c>
      <c r="T1233" s="19">
        <v>9</v>
      </c>
      <c r="U1233" s="19">
        <v>0</v>
      </c>
      <c r="V1233" s="19">
        <v>0</v>
      </c>
      <c r="W1233" s="19">
        <v>25</v>
      </c>
      <c r="X1233" s="19">
        <v>23</v>
      </c>
      <c r="Y1233" s="19">
        <v>0</v>
      </c>
      <c r="Z1233" s="19">
        <v>0</v>
      </c>
      <c r="AA1233" s="19">
        <v>25</v>
      </c>
      <c r="AB1233" s="19">
        <v>39</v>
      </c>
      <c r="AC1233" s="19">
        <v>0</v>
      </c>
      <c r="AD1233" s="19">
        <v>0</v>
      </c>
      <c r="AE1233" s="19">
        <v>47</v>
      </c>
      <c r="AF1233" s="19">
        <v>45</v>
      </c>
      <c r="AG1233" s="19">
        <v>0</v>
      </c>
      <c r="AH1233" s="19">
        <v>0</v>
      </c>
      <c r="AI1233" s="19">
        <v>65</v>
      </c>
      <c r="AJ1233" s="19">
        <v>45</v>
      </c>
      <c r="AK1233" s="19">
        <v>0</v>
      </c>
      <c r="AL1233" s="19">
        <v>0</v>
      </c>
      <c r="AM1233" s="19">
        <v>43</v>
      </c>
      <c r="AN1233" s="19">
        <v>38</v>
      </c>
      <c r="AO1233" s="19">
        <v>0</v>
      </c>
      <c r="AP1233" s="19">
        <v>0</v>
      </c>
      <c r="AQ1233" s="19">
        <v>23</v>
      </c>
      <c r="AR1233" s="19">
        <v>7</v>
      </c>
      <c r="AS1233" s="19">
        <v>0</v>
      </c>
      <c r="AT1233" s="19">
        <v>0</v>
      </c>
      <c r="AU1233" s="19">
        <v>5</v>
      </c>
      <c r="AV1233" s="19">
        <v>3</v>
      </c>
      <c r="AW1233" s="19">
        <v>0</v>
      </c>
      <c r="AX1233" s="19">
        <v>0</v>
      </c>
      <c r="AY1233" s="19">
        <v>2</v>
      </c>
      <c r="AZ1233" s="19">
        <v>2</v>
      </c>
      <c r="BA1233" s="19">
        <v>0</v>
      </c>
      <c r="BB1233" s="19">
        <v>0</v>
      </c>
      <c r="BC1233" s="46"/>
      <c r="BD1233" s="49"/>
      <c r="BE1233" s="52"/>
      <c r="BF1233" s="52"/>
      <c r="BG1233" s="55"/>
      <c r="BH1233" s="56" t="s">
        <v>83</v>
      </c>
    </row>
    <row r="1234" spans="1:60" ht="16.2" x14ac:dyDescent="0.25">
      <c r="A1234" s="41" t="s">
        <v>77</v>
      </c>
      <c r="B1234" s="42" t="s">
        <v>6662</v>
      </c>
      <c r="C1234" s="41" t="s">
        <v>79</v>
      </c>
      <c r="D1234" s="41" t="s">
        <v>2519</v>
      </c>
      <c r="E1234" s="41" t="s">
        <v>6533</v>
      </c>
      <c r="F1234" s="41" t="s">
        <v>137</v>
      </c>
      <c r="G1234" s="43">
        <v>44309</v>
      </c>
      <c r="H1234" s="17" t="s">
        <v>82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20</v>
      </c>
      <c r="O1234" s="17">
        <v>0</v>
      </c>
      <c r="P1234" s="17">
        <v>33</v>
      </c>
      <c r="Q1234" s="17">
        <v>47</v>
      </c>
      <c r="R1234" s="17">
        <v>0</v>
      </c>
      <c r="S1234" s="17">
        <v>56</v>
      </c>
      <c r="T1234" s="17">
        <v>70</v>
      </c>
      <c r="U1234" s="17">
        <v>0</v>
      </c>
      <c r="V1234" s="17">
        <v>0</v>
      </c>
      <c r="W1234" s="17">
        <v>68</v>
      </c>
      <c r="X1234" s="17">
        <v>59</v>
      </c>
      <c r="Y1234" s="17">
        <v>0</v>
      </c>
      <c r="Z1234" s="17">
        <v>0</v>
      </c>
      <c r="AA1234" s="17">
        <v>47</v>
      </c>
      <c r="AB1234" s="17">
        <v>29</v>
      </c>
      <c r="AC1234" s="17">
        <v>0</v>
      </c>
      <c r="AD1234" s="17">
        <v>0</v>
      </c>
      <c r="AE1234" s="17">
        <v>22</v>
      </c>
      <c r="AF1234" s="17">
        <v>6</v>
      </c>
      <c r="AG1234" s="17">
        <v>0</v>
      </c>
      <c r="AH1234" s="17">
        <v>0</v>
      </c>
      <c r="AI1234" s="17">
        <v>6</v>
      </c>
      <c r="AJ1234" s="17">
        <v>0</v>
      </c>
      <c r="AK1234" s="17">
        <v>0</v>
      </c>
      <c r="AL1234" s="17">
        <v>0</v>
      </c>
      <c r="AM1234" s="17">
        <v>0</v>
      </c>
      <c r="AN1234" s="17">
        <v>0</v>
      </c>
      <c r="AO1234" s="17">
        <v>0</v>
      </c>
      <c r="AP1234" s="17">
        <v>0</v>
      </c>
      <c r="AQ1234" s="17">
        <v>0</v>
      </c>
      <c r="AR1234" s="17">
        <v>0</v>
      </c>
      <c r="AS1234" s="17">
        <v>0</v>
      </c>
      <c r="AT1234" s="17">
        <v>0</v>
      </c>
      <c r="AU1234" s="17">
        <v>0</v>
      </c>
      <c r="AV1234" s="17">
        <v>0</v>
      </c>
      <c r="AW1234" s="17">
        <v>0</v>
      </c>
      <c r="AX1234" s="17">
        <v>0</v>
      </c>
      <c r="AY1234" s="17">
        <v>0</v>
      </c>
      <c r="AZ1234" s="17">
        <v>0</v>
      </c>
      <c r="BA1234" s="17">
        <v>0</v>
      </c>
      <c r="BB1234" s="17">
        <v>0</v>
      </c>
      <c r="BC1234" s="44">
        <f t="shared" ref="BC1234" si="1636">SUM(I1234:BB1234)</f>
        <v>463</v>
      </c>
      <c r="BD1234" s="47">
        <f t="shared" ref="BD1234" si="1637">SUM(I1235:BB1235)</f>
        <v>443</v>
      </c>
      <c r="BE1234" s="50">
        <f t="shared" ref="BE1234" si="1638">SUM(I1236:BB1236)</f>
        <v>443</v>
      </c>
      <c r="BF1234" s="50">
        <f t="shared" ref="BF1234" si="1639">BE1234-BC1234</f>
        <v>-20</v>
      </c>
      <c r="BG1234" s="53">
        <v>0.86570000000000003</v>
      </c>
      <c r="BH1234" s="56" t="s">
        <v>83</v>
      </c>
    </row>
    <row r="1235" spans="1:60" ht="16.2" x14ac:dyDescent="0.25">
      <c r="A1235" s="41" t="s">
        <v>77</v>
      </c>
      <c r="B1235" s="42" t="s">
        <v>6662</v>
      </c>
      <c r="C1235" s="41" t="s">
        <v>79</v>
      </c>
      <c r="D1235" s="41" t="s">
        <v>2519</v>
      </c>
      <c r="E1235" s="41" t="s">
        <v>6533</v>
      </c>
      <c r="F1235" s="41" t="s">
        <v>137</v>
      </c>
      <c r="G1235" s="43">
        <v>44309</v>
      </c>
      <c r="H1235" s="18" t="s">
        <v>89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33</v>
      </c>
      <c r="Q1235" s="18">
        <v>47</v>
      </c>
      <c r="R1235" s="18">
        <v>0</v>
      </c>
      <c r="S1235" s="18">
        <v>56</v>
      </c>
      <c r="T1235" s="18">
        <v>70</v>
      </c>
      <c r="U1235" s="18">
        <v>0</v>
      </c>
      <c r="V1235" s="18">
        <v>0</v>
      </c>
      <c r="W1235" s="18">
        <v>68</v>
      </c>
      <c r="X1235" s="18">
        <v>59</v>
      </c>
      <c r="Y1235" s="18">
        <v>0</v>
      </c>
      <c r="Z1235" s="18">
        <v>0</v>
      </c>
      <c r="AA1235" s="18">
        <v>47</v>
      </c>
      <c r="AB1235" s="18">
        <v>29</v>
      </c>
      <c r="AC1235" s="18">
        <v>0</v>
      </c>
      <c r="AD1235" s="18">
        <v>0</v>
      </c>
      <c r="AE1235" s="18">
        <v>22</v>
      </c>
      <c r="AF1235" s="18">
        <v>6</v>
      </c>
      <c r="AG1235" s="18">
        <v>0</v>
      </c>
      <c r="AH1235" s="18">
        <v>0</v>
      </c>
      <c r="AI1235" s="18">
        <v>6</v>
      </c>
      <c r="AJ1235" s="18">
        <v>0</v>
      </c>
      <c r="AK1235" s="18">
        <v>0</v>
      </c>
      <c r="AL1235" s="18">
        <v>0</v>
      </c>
      <c r="AM1235" s="18">
        <v>0</v>
      </c>
      <c r="AN1235" s="18">
        <v>0</v>
      </c>
      <c r="AO1235" s="18">
        <v>0</v>
      </c>
      <c r="AP1235" s="18">
        <v>0</v>
      </c>
      <c r="AQ1235" s="18">
        <v>0</v>
      </c>
      <c r="AR1235" s="18">
        <v>0</v>
      </c>
      <c r="AS1235" s="18">
        <v>0</v>
      </c>
      <c r="AT1235" s="18">
        <v>0</v>
      </c>
      <c r="AU1235" s="18">
        <v>0</v>
      </c>
      <c r="AV1235" s="18">
        <v>0</v>
      </c>
      <c r="AW1235" s="18">
        <v>0</v>
      </c>
      <c r="AX1235" s="18">
        <v>0</v>
      </c>
      <c r="AY1235" s="18">
        <v>0</v>
      </c>
      <c r="AZ1235" s="18">
        <v>0</v>
      </c>
      <c r="BA1235" s="18">
        <v>0</v>
      </c>
      <c r="BB1235" s="18">
        <v>0</v>
      </c>
      <c r="BC1235" s="45"/>
      <c r="BD1235" s="48"/>
      <c r="BE1235" s="51"/>
      <c r="BF1235" s="51"/>
      <c r="BG1235" s="54"/>
      <c r="BH1235" s="56" t="s">
        <v>83</v>
      </c>
    </row>
    <row r="1236" spans="1:60" ht="16.2" x14ac:dyDescent="0.25">
      <c r="A1236" s="41" t="s">
        <v>77</v>
      </c>
      <c r="B1236" s="42" t="s">
        <v>6662</v>
      </c>
      <c r="C1236" s="41" t="s">
        <v>79</v>
      </c>
      <c r="D1236" s="41" t="s">
        <v>2519</v>
      </c>
      <c r="E1236" s="41" t="s">
        <v>6533</v>
      </c>
      <c r="F1236" s="41" t="s">
        <v>137</v>
      </c>
      <c r="G1236" s="43">
        <v>44309</v>
      </c>
      <c r="H1236" s="19" t="s">
        <v>96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19">
        <v>33</v>
      </c>
      <c r="Q1236" s="19">
        <v>47</v>
      </c>
      <c r="R1236" s="19">
        <v>0</v>
      </c>
      <c r="S1236" s="19">
        <v>56</v>
      </c>
      <c r="T1236" s="19">
        <v>70</v>
      </c>
      <c r="U1236" s="19">
        <v>0</v>
      </c>
      <c r="V1236" s="19">
        <v>0</v>
      </c>
      <c r="W1236" s="19">
        <v>68</v>
      </c>
      <c r="X1236" s="19">
        <v>59</v>
      </c>
      <c r="Y1236" s="19">
        <v>0</v>
      </c>
      <c r="Z1236" s="19">
        <v>0</v>
      </c>
      <c r="AA1236" s="19">
        <v>47</v>
      </c>
      <c r="AB1236" s="19">
        <v>29</v>
      </c>
      <c r="AC1236" s="19">
        <v>0</v>
      </c>
      <c r="AD1236" s="19">
        <v>0</v>
      </c>
      <c r="AE1236" s="19">
        <v>22</v>
      </c>
      <c r="AF1236" s="19">
        <v>6</v>
      </c>
      <c r="AG1236" s="19">
        <v>0</v>
      </c>
      <c r="AH1236" s="19">
        <v>0</v>
      </c>
      <c r="AI1236" s="19">
        <v>6</v>
      </c>
      <c r="AJ1236" s="19">
        <v>0</v>
      </c>
      <c r="AK1236" s="19">
        <v>0</v>
      </c>
      <c r="AL1236" s="19">
        <v>0</v>
      </c>
      <c r="AM1236" s="19">
        <v>0</v>
      </c>
      <c r="AN1236" s="19">
        <v>0</v>
      </c>
      <c r="AO1236" s="19">
        <v>0</v>
      </c>
      <c r="AP1236" s="19">
        <v>0</v>
      </c>
      <c r="AQ1236" s="19">
        <v>0</v>
      </c>
      <c r="AR1236" s="19">
        <v>0</v>
      </c>
      <c r="AS1236" s="19">
        <v>0</v>
      </c>
      <c r="AT1236" s="19">
        <v>0</v>
      </c>
      <c r="AU1236" s="19">
        <v>0</v>
      </c>
      <c r="AV1236" s="19">
        <v>0</v>
      </c>
      <c r="AW1236" s="19">
        <v>0</v>
      </c>
      <c r="AX1236" s="19">
        <v>0</v>
      </c>
      <c r="AY1236" s="19">
        <v>0</v>
      </c>
      <c r="AZ1236" s="19">
        <v>0</v>
      </c>
      <c r="BA1236" s="19">
        <v>0</v>
      </c>
      <c r="BB1236" s="19">
        <v>0</v>
      </c>
      <c r="BC1236" s="46"/>
      <c r="BD1236" s="49"/>
      <c r="BE1236" s="52"/>
      <c r="BF1236" s="52"/>
      <c r="BG1236" s="55"/>
      <c r="BH1236" s="56" t="s">
        <v>83</v>
      </c>
    </row>
    <row r="1237" spans="1:60" ht="16.2" x14ac:dyDescent="0.25">
      <c r="A1237" s="41" t="s">
        <v>77</v>
      </c>
      <c r="B1237" s="42" t="s">
        <v>6661</v>
      </c>
      <c r="C1237" s="41" t="s">
        <v>79</v>
      </c>
      <c r="D1237" s="41" t="s">
        <v>333</v>
      </c>
      <c r="E1237" s="41" t="s">
        <v>442</v>
      </c>
      <c r="F1237" s="41" t="s">
        <v>77</v>
      </c>
      <c r="G1237" s="43">
        <v>44308</v>
      </c>
      <c r="H1237" s="17" t="s">
        <v>82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28</v>
      </c>
      <c r="AC1237" s="17">
        <v>0</v>
      </c>
      <c r="AD1237" s="17">
        <v>0</v>
      </c>
      <c r="AE1237" s="17">
        <v>28</v>
      </c>
      <c r="AF1237" s="17">
        <v>36</v>
      </c>
      <c r="AG1237" s="17">
        <v>0</v>
      </c>
      <c r="AH1237" s="17">
        <v>0</v>
      </c>
      <c r="AI1237" s="17">
        <v>71</v>
      </c>
      <c r="AJ1237" s="17">
        <v>69</v>
      </c>
      <c r="AK1237" s="17">
        <v>0</v>
      </c>
      <c r="AL1237" s="17">
        <v>0</v>
      </c>
      <c r="AM1237" s="17">
        <v>47</v>
      </c>
      <c r="AN1237" s="17">
        <v>54</v>
      </c>
      <c r="AO1237" s="17">
        <v>0</v>
      </c>
      <c r="AP1237" s="17">
        <v>0</v>
      </c>
      <c r="AQ1237" s="17">
        <v>37</v>
      </c>
      <c r="AR1237" s="17">
        <v>63</v>
      </c>
      <c r="AS1237" s="17">
        <v>0</v>
      </c>
      <c r="AT1237" s="17">
        <v>0</v>
      </c>
      <c r="AU1237" s="17">
        <v>0</v>
      </c>
      <c r="AV1237" s="17">
        <v>27</v>
      </c>
      <c r="AW1237" s="17">
        <v>0</v>
      </c>
      <c r="AX1237" s="17">
        <v>0</v>
      </c>
      <c r="AY1237" s="17">
        <v>0</v>
      </c>
      <c r="AZ1237" s="17">
        <v>0</v>
      </c>
      <c r="BA1237" s="17">
        <v>0</v>
      </c>
      <c r="BB1237" s="17">
        <v>0</v>
      </c>
      <c r="BC1237" s="44">
        <f t="shared" ref="BC1237" si="1640">SUM(I1237:BB1237)</f>
        <v>460</v>
      </c>
      <c r="BD1237" s="47">
        <f t="shared" ref="BD1237" si="1641">SUM(I1238:BB1238)</f>
        <v>460</v>
      </c>
      <c r="BE1237" s="50">
        <f t="shared" ref="BE1237" si="1642">SUM(I1239:BB1239)</f>
        <v>460</v>
      </c>
      <c r="BF1237" s="50">
        <f t="shared" ref="BF1237" si="1643">BE1237-BC1237</f>
        <v>0</v>
      </c>
      <c r="BG1237" s="53">
        <v>0.85120000000000007</v>
      </c>
      <c r="BH1237" s="56" t="s">
        <v>83</v>
      </c>
    </row>
    <row r="1238" spans="1:60" ht="16.2" x14ac:dyDescent="0.25">
      <c r="A1238" s="41" t="s">
        <v>77</v>
      </c>
      <c r="B1238" s="42" t="s">
        <v>6661</v>
      </c>
      <c r="C1238" s="41" t="s">
        <v>79</v>
      </c>
      <c r="D1238" s="41" t="s">
        <v>333</v>
      </c>
      <c r="E1238" s="41" t="s">
        <v>442</v>
      </c>
      <c r="F1238" s="41" t="s">
        <v>77</v>
      </c>
      <c r="G1238" s="43">
        <v>44308</v>
      </c>
      <c r="H1238" s="18" t="s">
        <v>89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28</v>
      </c>
      <c r="AC1238" s="18">
        <v>0</v>
      </c>
      <c r="AD1238" s="18">
        <v>0</v>
      </c>
      <c r="AE1238" s="18">
        <v>28</v>
      </c>
      <c r="AF1238" s="18">
        <v>36</v>
      </c>
      <c r="AG1238" s="18">
        <v>0</v>
      </c>
      <c r="AH1238" s="18">
        <v>0</v>
      </c>
      <c r="AI1238" s="18">
        <v>71</v>
      </c>
      <c r="AJ1238" s="18">
        <v>69</v>
      </c>
      <c r="AK1238" s="18">
        <v>0</v>
      </c>
      <c r="AL1238" s="18">
        <v>0</v>
      </c>
      <c r="AM1238" s="18">
        <v>47</v>
      </c>
      <c r="AN1238" s="18">
        <v>54</v>
      </c>
      <c r="AO1238" s="18">
        <v>0</v>
      </c>
      <c r="AP1238" s="18">
        <v>0</v>
      </c>
      <c r="AQ1238" s="18">
        <v>37</v>
      </c>
      <c r="AR1238" s="18">
        <v>63</v>
      </c>
      <c r="AS1238" s="18">
        <v>0</v>
      </c>
      <c r="AT1238" s="18">
        <v>0</v>
      </c>
      <c r="AU1238" s="18">
        <v>0</v>
      </c>
      <c r="AV1238" s="18">
        <v>27</v>
      </c>
      <c r="AW1238" s="18">
        <v>0</v>
      </c>
      <c r="AX1238" s="18">
        <v>0</v>
      </c>
      <c r="AY1238" s="18">
        <v>0</v>
      </c>
      <c r="AZ1238" s="18">
        <v>0</v>
      </c>
      <c r="BA1238" s="18">
        <v>0</v>
      </c>
      <c r="BB1238" s="18">
        <v>0</v>
      </c>
      <c r="BC1238" s="45"/>
      <c r="BD1238" s="48"/>
      <c r="BE1238" s="51"/>
      <c r="BF1238" s="51"/>
      <c r="BG1238" s="54"/>
      <c r="BH1238" s="56" t="s">
        <v>83</v>
      </c>
    </row>
    <row r="1239" spans="1:60" ht="16.2" x14ac:dyDescent="0.25">
      <c r="A1239" s="41" t="s">
        <v>77</v>
      </c>
      <c r="B1239" s="42" t="s">
        <v>6661</v>
      </c>
      <c r="C1239" s="41" t="s">
        <v>79</v>
      </c>
      <c r="D1239" s="41" t="s">
        <v>333</v>
      </c>
      <c r="E1239" s="41" t="s">
        <v>442</v>
      </c>
      <c r="F1239" s="41" t="s">
        <v>77</v>
      </c>
      <c r="G1239" s="43">
        <v>44308</v>
      </c>
      <c r="H1239" s="19" t="s">
        <v>96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28</v>
      </c>
      <c r="AC1239" s="19">
        <v>0</v>
      </c>
      <c r="AD1239" s="19">
        <v>0</v>
      </c>
      <c r="AE1239" s="19">
        <v>28</v>
      </c>
      <c r="AF1239" s="19">
        <v>36</v>
      </c>
      <c r="AG1239" s="19">
        <v>0</v>
      </c>
      <c r="AH1239" s="19">
        <v>0</v>
      </c>
      <c r="AI1239" s="19">
        <v>71</v>
      </c>
      <c r="AJ1239" s="19">
        <v>69</v>
      </c>
      <c r="AK1239" s="19">
        <v>0</v>
      </c>
      <c r="AL1239" s="19">
        <v>0</v>
      </c>
      <c r="AM1239" s="19">
        <v>47</v>
      </c>
      <c r="AN1239" s="19">
        <v>54</v>
      </c>
      <c r="AO1239" s="19">
        <v>0</v>
      </c>
      <c r="AP1239" s="19">
        <v>0</v>
      </c>
      <c r="AQ1239" s="19">
        <v>37</v>
      </c>
      <c r="AR1239" s="19">
        <v>63</v>
      </c>
      <c r="AS1239" s="19">
        <v>0</v>
      </c>
      <c r="AT1239" s="19">
        <v>0</v>
      </c>
      <c r="AU1239" s="19">
        <v>0</v>
      </c>
      <c r="AV1239" s="19">
        <v>27</v>
      </c>
      <c r="AW1239" s="19">
        <v>0</v>
      </c>
      <c r="AX1239" s="19">
        <v>0</v>
      </c>
      <c r="AY1239" s="19">
        <v>0</v>
      </c>
      <c r="AZ1239" s="19">
        <v>0</v>
      </c>
      <c r="BA1239" s="19">
        <v>0</v>
      </c>
      <c r="BB1239" s="19">
        <v>0</v>
      </c>
      <c r="BC1239" s="46"/>
      <c r="BD1239" s="49"/>
      <c r="BE1239" s="52"/>
      <c r="BF1239" s="52"/>
      <c r="BG1239" s="55"/>
      <c r="BH1239" s="56" t="s">
        <v>83</v>
      </c>
    </row>
    <row r="1240" spans="1:60" ht="16.2" x14ac:dyDescent="0.25">
      <c r="A1240" s="41" t="s">
        <v>77</v>
      </c>
      <c r="B1240" s="42" t="s">
        <v>6660</v>
      </c>
      <c r="C1240" s="41" t="s">
        <v>79</v>
      </c>
      <c r="D1240" s="41" t="s">
        <v>101</v>
      </c>
      <c r="E1240" s="41" t="s">
        <v>2064</v>
      </c>
      <c r="F1240" s="41" t="s">
        <v>77</v>
      </c>
      <c r="G1240" s="43">
        <v>44313</v>
      </c>
      <c r="H1240" s="17" t="s">
        <v>82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4</v>
      </c>
      <c r="O1240" s="17">
        <v>0</v>
      </c>
      <c r="P1240" s="17">
        <v>5</v>
      </c>
      <c r="Q1240" s="17">
        <v>10</v>
      </c>
      <c r="R1240" s="17">
        <v>0</v>
      </c>
      <c r="S1240" s="17">
        <v>16</v>
      </c>
      <c r="T1240" s="17">
        <v>15</v>
      </c>
      <c r="U1240" s="17">
        <v>0</v>
      </c>
      <c r="V1240" s="17">
        <v>0</v>
      </c>
      <c r="W1240" s="17">
        <v>24</v>
      </c>
      <c r="X1240" s="17">
        <v>22</v>
      </c>
      <c r="Y1240" s="17">
        <v>0</v>
      </c>
      <c r="Z1240" s="17">
        <v>0</v>
      </c>
      <c r="AA1240" s="17">
        <v>24</v>
      </c>
      <c r="AB1240" s="17">
        <v>31</v>
      </c>
      <c r="AC1240" s="17">
        <v>0</v>
      </c>
      <c r="AD1240" s="17">
        <v>0</v>
      </c>
      <c r="AE1240" s="17">
        <v>45</v>
      </c>
      <c r="AF1240" s="17">
        <v>41</v>
      </c>
      <c r="AG1240" s="17">
        <v>0</v>
      </c>
      <c r="AH1240" s="17">
        <v>0</v>
      </c>
      <c r="AI1240" s="17">
        <v>59</v>
      </c>
      <c r="AJ1240" s="17">
        <v>41</v>
      </c>
      <c r="AK1240" s="17">
        <v>0</v>
      </c>
      <c r="AL1240" s="17">
        <v>0</v>
      </c>
      <c r="AM1240" s="17">
        <v>38</v>
      </c>
      <c r="AN1240" s="17">
        <v>31</v>
      </c>
      <c r="AO1240" s="17">
        <v>0</v>
      </c>
      <c r="AP1240" s="17">
        <v>0</v>
      </c>
      <c r="AQ1240" s="17">
        <v>22</v>
      </c>
      <c r="AR1240" s="17">
        <v>11</v>
      </c>
      <c r="AS1240" s="17">
        <v>0</v>
      </c>
      <c r="AT1240" s="17">
        <v>0</v>
      </c>
      <c r="AU1240" s="17">
        <v>9</v>
      </c>
      <c r="AV1240" s="17">
        <v>5</v>
      </c>
      <c r="AW1240" s="17">
        <v>0</v>
      </c>
      <c r="AX1240" s="17">
        <v>0</v>
      </c>
      <c r="AY1240" s="17">
        <v>3</v>
      </c>
      <c r="AZ1240" s="17">
        <v>3</v>
      </c>
      <c r="BA1240" s="17">
        <v>0</v>
      </c>
      <c r="BB1240" s="17">
        <v>0</v>
      </c>
      <c r="BC1240" s="44">
        <f t="shared" ref="BC1240" si="1644">SUM(I1240:BB1240)</f>
        <v>459</v>
      </c>
      <c r="BD1240" s="47">
        <f t="shared" ref="BD1240" si="1645">SUM(I1241:BB1241)</f>
        <v>459</v>
      </c>
      <c r="BE1240" s="50">
        <f t="shared" ref="BE1240" si="1646">SUM(I1242:BB1242)</f>
        <v>459</v>
      </c>
      <c r="BF1240" s="50">
        <f t="shared" ref="BF1240" si="1647">BE1240-BC1240</f>
        <v>0</v>
      </c>
      <c r="BG1240" s="53">
        <v>0.84510000000000007</v>
      </c>
      <c r="BH1240" s="56" t="s">
        <v>83</v>
      </c>
    </row>
    <row r="1241" spans="1:60" ht="16.2" x14ac:dyDescent="0.25">
      <c r="A1241" s="41" t="s">
        <v>77</v>
      </c>
      <c r="B1241" s="42" t="s">
        <v>6660</v>
      </c>
      <c r="C1241" s="41" t="s">
        <v>79</v>
      </c>
      <c r="D1241" s="41" t="s">
        <v>101</v>
      </c>
      <c r="E1241" s="41" t="s">
        <v>2064</v>
      </c>
      <c r="F1241" s="41" t="s">
        <v>77</v>
      </c>
      <c r="G1241" s="43">
        <v>44313</v>
      </c>
      <c r="H1241" s="18" t="s">
        <v>89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4</v>
      </c>
      <c r="O1241" s="18">
        <v>0</v>
      </c>
      <c r="P1241" s="18">
        <v>5</v>
      </c>
      <c r="Q1241" s="18">
        <v>10</v>
      </c>
      <c r="R1241" s="18">
        <v>0</v>
      </c>
      <c r="S1241" s="18">
        <v>16</v>
      </c>
      <c r="T1241" s="18">
        <v>15</v>
      </c>
      <c r="U1241" s="18">
        <v>0</v>
      </c>
      <c r="V1241" s="18">
        <v>0</v>
      </c>
      <c r="W1241" s="18">
        <v>24</v>
      </c>
      <c r="X1241" s="18">
        <v>22</v>
      </c>
      <c r="Y1241" s="18">
        <v>0</v>
      </c>
      <c r="Z1241" s="18">
        <v>0</v>
      </c>
      <c r="AA1241" s="18">
        <v>24</v>
      </c>
      <c r="AB1241" s="18">
        <v>31</v>
      </c>
      <c r="AC1241" s="18">
        <v>0</v>
      </c>
      <c r="AD1241" s="18">
        <v>0</v>
      </c>
      <c r="AE1241" s="18">
        <v>45</v>
      </c>
      <c r="AF1241" s="18">
        <v>41</v>
      </c>
      <c r="AG1241" s="18">
        <v>0</v>
      </c>
      <c r="AH1241" s="18">
        <v>0</v>
      </c>
      <c r="AI1241" s="18">
        <v>59</v>
      </c>
      <c r="AJ1241" s="18">
        <v>41</v>
      </c>
      <c r="AK1241" s="18">
        <v>0</v>
      </c>
      <c r="AL1241" s="18">
        <v>0</v>
      </c>
      <c r="AM1241" s="18">
        <v>38</v>
      </c>
      <c r="AN1241" s="18">
        <v>31</v>
      </c>
      <c r="AO1241" s="18">
        <v>0</v>
      </c>
      <c r="AP1241" s="18">
        <v>0</v>
      </c>
      <c r="AQ1241" s="18">
        <v>22</v>
      </c>
      <c r="AR1241" s="18">
        <v>11</v>
      </c>
      <c r="AS1241" s="18">
        <v>0</v>
      </c>
      <c r="AT1241" s="18">
        <v>0</v>
      </c>
      <c r="AU1241" s="18">
        <v>9</v>
      </c>
      <c r="AV1241" s="18">
        <v>5</v>
      </c>
      <c r="AW1241" s="18">
        <v>0</v>
      </c>
      <c r="AX1241" s="18">
        <v>0</v>
      </c>
      <c r="AY1241" s="18">
        <v>3</v>
      </c>
      <c r="AZ1241" s="18">
        <v>3</v>
      </c>
      <c r="BA1241" s="18">
        <v>0</v>
      </c>
      <c r="BB1241" s="18">
        <v>0</v>
      </c>
      <c r="BC1241" s="45"/>
      <c r="BD1241" s="48"/>
      <c r="BE1241" s="51"/>
      <c r="BF1241" s="51"/>
      <c r="BG1241" s="54"/>
      <c r="BH1241" s="56" t="s">
        <v>83</v>
      </c>
    </row>
    <row r="1242" spans="1:60" ht="16.2" x14ac:dyDescent="0.25">
      <c r="A1242" s="41" t="s">
        <v>77</v>
      </c>
      <c r="B1242" s="42" t="s">
        <v>6660</v>
      </c>
      <c r="C1242" s="41" t="s">
        <v>79</v>
      </c>
      <c r="D1242" s="41" t="s">
        <v>101</v>
      </c>
      <c r="E1242" s="41" t="s">
        <v>2064</v>
      </c>
      <c r="F1242" s="41" t="s">
        <v>77</v>
      </c>
      <c r="G1242" s="43">
        <v>44313</v>
      </c>
      <c r="H1242" s="19" t="s">
        <v>96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4</v>
      </c>
      <c r="O1242" s="19">
        <v>0</v>
      </c>
      <c r="P1242" s="19">
        <v>5</v>
      </c>
      <c r="Q1242" s="19">
        <v>10</v>
      </c>
      <c r="R1242" s="19">
        <v>0</v>
      </c>
      <c r="S1242" s="19">
        <v>16</v>
      </c>
      <c r="T1242" s="19">
        <v>15</v>
      </c>
      <c r="U1242" s="19">
        <v>0</v>
      </c>
      <c r="V1242" s="19">
        <v>0</v>
      </c>
      <c r="W1242" s="19">
        <v>24</v>
      </c>
      <c r="X1242" s="19">
        <v>22</v>
      </c>
      <c r="Y1242" s="19">
        <v>0</v>
      </c>
      <c r="Z1242" s="19">
        <v>0</v>
      </c>
      <c r="AA1242" s="19">
        <v>24</v>
      </c>
      <c r="AB1242" s="19">
        <v>31</v>
      </c>
      <c r="AC1242" s="19">
        <v>0</v>
      </c>
      <c r="AD1242" s="19">
        <v>0</v>
      </c>
      <c r="AE1242" s="19">
        <v>45</v>
      </c>
      <c r="AF1242" s="19">
        <v>41</v>
      </c>
      <c r="AG1242" s="19">
        <v>0</v>
      </c>
      <c r="AH1242" s="19">
        <v>0</v>
      </c>
      <c r="AI1242" s="19">
        <v>59</v>
      </c>
      <c r="AJ1242" s="19">
        <v>41</v>
      </c>
      <c r="AK1242" s="19">
        <v>0</v>
      </c>
      <c r="AL1242" s="19">
        <v>0</v>
      </c>
      <c r="AM1242" s="19">
        <v>38</v>
      </c>
      <c r="AN1242" s="19">
        <v>31</v>
      </c>
      <c r="AO1242" s="19">
        <v>0</v>
      </c>
      <c r="AP1242" s="19">
        <v>0</v>
      </c>
      <c r="AQ1242" s="19">
        <v>22</v>
      </c>
      <c r="AR1242" s="19">
        <v>11</v>
      </c>
      <c r="AS1242" s="19">
        <v>0</v>
      </c>
      <c r="AT1242" s="19">
        <v>0</v>
      </c>
      <c r="AU1242" s="19">
        <v>9</v>
      </c>
      <c r="AV1242" s="19">
        <v>5</v>
      </c>
      <c r="AW1242" s="19">
        <v>0</v>
      </c>
      <c r="AX1242" s="19">
        <v>0</v>
      </c>
      <c r="AY1242" s="19">
        <v>3</v>
      </c>
      <c r="AZ1242" s="19">
        <v>3</v>
      </c>
      <c r="BA1242" s="19">
        <v>0</v>
      </c>
      <c r="BB1242" s="19">
        <v>0</v>
      </c>
      <c r="BC1242" s="46"/>
      <c r="BD1242" s="49"/>
      <c r="BE1242" s="52"/>
      <c r="BF1242" s="52"/>
      <c r="BG1242" s="55"/>
      <c r="BH1242" s="56" t="s">
        <v>83</v>
      </c>
    </row>
    <row r="1243" spans="1:60" ht="16.2" x14ac:dyDescent="0.25">
      <c r="A1243" s="41" t="s">
        <v>77</v>
      </c>
      <c r="B1243" s="42" t="s">
        <v>6659</v>
      </c>
      <c r="C1243" s="41" t="s">
        <v>79</v>
      </c>
      <c r="D1243" s="41" t="s">
        <v>139</v>
      </c>
      <c r="E1243" s="41" t="s">
        <v>6595</v>
      </c>
      <c r="F1243" s="41" t="s">
        <v>77</v>
      </c>
      <c r="G1243" s="43">
        <v>44310</v>
      </c>
      <c r="H1243" s="17" t="s">
        <v>82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30</v>
      </c>
      <c r="Y1243" s="17">
        <v>0</v>
      </c>
      <c r="Z1243" s="17">
        <v>0</v>
      </c>
      <c r="AA1243" s="17">
        <v>35</v>
      </c>
      <c r="AB1243" s="17">
        <v>65</v>
      </c>
      <c r="AC1243" s="17">
        <v>0</v>
      </c>
      <c r="AD1243" s="17">
        <v>0</v>
      </c>
      <c r="AE1243" s="17">
        <v>70</v>
      </c>
      <c r="AF1243" s="17">
        <v>100</v>
      </c>
      <c r="AG1243" s="17">
        <v>0</v>
      </c>
      <c r="AH1243" s="17">
        <v>0</v>
      </c>
      <c r="AI1243" s="17">
        <v>70</v>
      </c>
      <c r="AJ1243" s="17">
        <v>45</v>
      </c>
      <c r="AK1243" s="17">
        <v>0</v>
      </c>
      <c r="AL1243" s="17">
        <v>0</v>
      </c>
      <c r="AM1243" s="17">
        <v>40</v>
      </c>
      <c r="AN1243" s="17">
        <v>0</v>
      </c>
      <c r="AO1243" s="17">
        <v>0</v>
      </c>
      <c r="AP1243" s="17">
        <v>0</v>
      </c>
      <c r="AQ1243" s="17">
        <v>0</v>
      </c>
      <c r="AR1243" s="17">
        <v>0</v>
      </c>
      <c r="AS1243" s="17">
        <v>0</v>
      </c>
      <c r="AT1243" s="17">
        <v>0</v>
      </c>
      <c r="AU1243" s="17">
        <v>0</v>
      </c>
      <c r="AV1243" s="17">
        <v>0</v>
      </c>
      <c r="AW1243" s="17">
        <v>0</v>
      </c>
      <c r="AX1243" s="17">
        <v>0</v>
      </c>
      <c r="AY1243" s="17">
        <v>0</v>
      </c>
      <c r="AZ1243" s="17">
        <v>0</v>
      </c>
      <c r="BA1243" s="17">
        <v>0</v>
      </c>
      <c r="BB1243" s="17">
        <v>0</v>
      </c>
      <c r="BC1243" s="44">
        <f t="shared" ref="BC1243" si="1648">SUM(I1243:BB1243)</f>
        <v>455</v>
      </c>
      <c r="BD1243" s="47">
        <f t="shared" ref="BD1243" si="1649">SUM(I1244:BB1244)</f>
        <v>455</v>
      </c>
      <c r="BE1243" s="50">
        <f t="shared" ref="BE1243" si="1650">SUM(I1245:BB1245)</f>
        <v>455</v>
      </c>
      <c r="BF1243" s="50">
        <f t="shared" ref="BF1243" si="1651">BE1243-BC1243</f>
        <v>0</v>
      </c>
      <c r="BG1243" s="53">
        <v>0.877</v>
      </c>
      <c r="BH1243" s="56" t="s">
        <v>83</v>
      </c>
    </row>
    <row r="1244" spans="1:60" ht="16.2" x14ac:dyDescent="0.25">
      <c r="A1244" s="41" t="s">
        <v>77</v>
      </c>
      <c r="B1244" s="42" t="s">
        <v>6659</v>
      </c>
      <c r="C1244" s="41" t="s">
        <v>79</v>
      </c>
      <c r="D1244" s="41" t="s">
        <v>139</v>
      </c>
      <c r="E1244" s="41" t="s">
        <v>6595</v>
      </c>
      <c r="F1244" s="41" t="s">
        <v>77</v>
      </c>
      <c r="G1244" s="43">
        <v>44310</v>
      </c>
      <c r="H1244" s="18" t="s">
        <v>89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30</v>
      </c>
      <c r="Y1244" s="18">
        <v>0</v>
      </c>
      <c r="Z1244" s="18">
        <v>0</v>
      </c>
      <c r="AA1244" s="18">
        <v>35</v>
      </c>
      <c r="AB1244" s="18">
        <v>65</v>
      </c>
      <c r="AC1244" s="18">
        <v>0</v>
      </c>
      <c r="AD1244" s="18">
        <v>0</v>
      </c>
      <c r="AE1244" s="18">
        <v>70</v>
      </c>
      <c r="AF1244" s="18">
        <v>100</v>
      </c>
      <c r="AG1244" s="18">
        <v>0</v>
      </c>
      <c r="AH1244" s="18">
        <v>0</v>
      </c>
      <c r="AI1244" s="18">
        <v>70</v>
      </c>
      <c r="AJ1244" s="18">
        <v>45</v>
      </c>
      <c r="AK1244" s="18">
        <v>0</v>
      </c>
      <c r="AL1244" s="18">
        <v>0</v>
      </c>
      <c r="AM1244" s="18">
        <v>40</v>
      </c>
      <c r="AN1244" s="18">
        <v>0</v>
      </c>
      <c r="AO1244" s="18">
        <v>0</v>
      </c>
      <c r="AP1244" s="18">
        <v>0</v>
      </c>
      <c r="AQ1244" s="18">
        <v>0</v>
      </c>
      <c r="AR1244" s="18">
        <v>0</v>
      </c>
      <c r="AS1244" s="18">
        <v>0</v>
      </c>
      <c r="AT1244" s="18">
        <v>0</v>
      </c>
      <c r="AU1244" s="18">
        <v>0</v>
      </c>
      <c r="AV1244" s="18">
        <v>0</v>
      </c>
      <c r="AW1244" s="18">
        <v>0</v>
      </c>
      <c r="AX1244" s="18">
        <v>0</v>
      </c>
      <c r="AY1244" s="18">
        <v>0</v>
      </c>
      <c r="AZ1244" s="18">
        <v>0</v>
      </c>
      <c r="BA1244" s="18">
        <v>0</v>
      </c>
      <c r="BB1244" s="18">
        <v>0</v>
      </c>
      <c r="BC1244" s="45"/>
      <c r="BD1244" s="48"/>
      <c r="BE1244" s="51"/>
      <c r="BF1244" s="51"/>
      <c r="BG1244" s="54"/>
      <c r="BH1244" s="56" t="s">
        <v>83</v>
      </c>
    </row>
    <row r="1245" spans="1:60" ht="16.2" x14ac:dyDescent="0.25">
      <c r="A1245" s="41" t="s">
        <v>77</v>
      </c>
      <c r="B1245" s="42" t="s">
        <v>6659</v>
      </c>
      <c r="C1245" s="41" t="s">
        <v>79</v>
      </c>
      <c r="D1245" s="41" t="s">
        <v>139</v>
      </c>
      <c r="E1245" s="41" t="s">
        <v>6595</v>
      </c>
      <c r="F1245" s="41" t="s">
        <v>77</v>
      </c>
      <c r="G1245" s="43">
        <v>44310</v>
      </c>
      <c r="H1245" s="19" t="s">
        <v>96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  <c r="X1245" s="19">
        <v>30</v>
      </c>
      <c r="Y1245" s="19">
        <v>0</v>
      </c>
      <c r="Z1245" s="19">
        <v>0</v>
      </c>
      <c r="AA1245" s="19">
        <v>35</v>
      </c>
      <c r="AB1245" s="19">
        <v>65</v>
      </c>
      <c r="AC1245" s="19">
        <v>0</v>
      </c>
      <c r="AD1245" s="19">
        <v>0</v>
      </c>
      <c r="AE1245" s="19">
        <v>70</v>
      </c>
      <c r="AF1245" s="19">
        <v>100</v>
      </c>
      <c r="AG1245" s="19">
        <v>0</v>
      </c>
      <c r="AH1245" s="19">
        <v>0</v>
      </c>
      <c r="AI1245" s="19">
        <v>70</v>
      </c>
      <c r="AJ1245" s="19">
        <v>45</v>
      </c>
      <c r="AK1245" s="19">
        <v>0</v>
      </c>
      <c r="AL1245" s="19">
        <v>0</v>
      </c>
      <c r="AM1245" s="19">
        <v>40</v>
      </c>
      <c r="AN1245" s="19">
        <v>0</v>
      </c>
      <c r="AO1245" s="19">
        <v>0</v>
      </c>
      <c r="AP1245" s="19">
        <v>0</v>
      </c>
      <c r="AQ1245" s="19">
        <v>0</v>
      </c>
      <c r="AR1245" s="19">
        <v>0</v>
      </c>
      <c r="AS1245" s="19">
        <v>0</v>
      </c>
      <c r="AT1245" s="19">
        <v>0</v>
      </c>
      <c r="AU1245" s="19">
        <v>0</v>
      </c>
      <c r="AV1245" s="19">
        <v>0</v>
      </c>
      <c r="AW1245" s="19">
        <v>0</v>
      </c>
      <c r="AX1245" s="19">
        <v>0</v>
      </c>
      <c r="AY1245" s="19">
        <v>0</v>
      </c>
      <c r="AZ1245" s="19">
        <v>0</v>
      </c>
      <c r="BA1245" s="19">
        <v>0</v>
      </c>
      <c r="BB1245" s="19">
        <v>0</v>
      </c>
      <c r="BC1245" s="46"/>
      <c r="BD1245" s="49"/>
      <c r="BE1245" s="52"/>
      <c r="BF1245" s="52"/>
      <c r="BG1245" s="55"/>
      <c r="BH1245" s="56" t="s">
        <v>83</v>
      </c>
    </row>
    <row r="1246" spans="1:60" ht="16.2" x14ac:dyDescent="0.25">
      <c r="A1246" s="41" t="s">
        <v>77</v>
      </c>
      <c r="B1246" s="42" t="s">
        <v>6658</v>
      </c>
      <c r="C1246" s="41" t="s">
        <v>79</v>
      </c>
      <c r="D1246" s="41" t="s">
        <v>139</v>
      </c>
      <c r="E1246" s="41" t="s">
        <v>4236</v>
      </c>
      <c r="F1246" s="41" t="s">
        <v>77</v>
      </c>
      <c r="G1246" s="43">
        <v>44309</v>
      </c>
      <c r="H1246" s="17" t="s">
        <v>82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24</v>
      </c>
      <c r="Y1246" s="17">
        <v>0</v>
      </c>
      <c r="Z1246" s="17">
        <v>0</v>
      </c>
      <c r="AA1246" s="17">
        <v>24</v>
      </c>
      <c r="AB1246" s="17">
        <v>48</v>
      </c>
      <c r="AC1246" s="17">
        <v>0</v>
      </c>
      <c r="AD1246" s="17">
        <v>0</v>
      </c>
      <c r="AE1246" s="17">
        <v>66</v>
      </c>
      <c r="AF1246" s="17">
        <v>54</v>
      </c>
      <c r="AG1246" s="17">
        <v>0</v>
      </c>
      <c r="AH1246" s="17">
        <v>0</v>
      </c>
      <c r="AI1246" s="17">
        <v>72</v>
      </c>
      <c r="AJ1246" s="17">
        <v>54</v>
      </c>
      <c r="AK1246" s="17">
        <v>0</v>
      </c>
      <c r="AL1246" s="17">
        <v>0</v>
      </c>
      <c r="AM1246" s="17">
        <v>42</v>
      </c>
      <c r="AN1246" s="17">
        <v>42</v>
      </c>
      <c r="AO1246" s="17">
        <v>0</v>
      </c>
      <c r="AP1246" s="17">
        <v>0</v>
      </c>
      <c r="AQ1246" s="17">
        <v>0</v>
      </c>
      <c r="AR1246" s="17">
        <v>18</v>
      </c>
      <c r="AS1246" s="17">
        <v>0</v>
      </c>
      <c r="AT1246" s="17">
        <v>0</v>
      </c>
      <c r="AU1246" s="17">
        <v>0</v>
      </c>
      <c r="AV1246" s="17">
        <v>6</v>
      </c>
      <c r="AW1246" s="17">
        <v>0</v>
      </c>
      <c r="AX1246" s="17">
        <v>0</v>
      </c>
      <c r="AY1246" s="17">
        <v>0</v>
      </c>
      <c r="AZ1246" s="17">
        <v>0</v>
      </c>
      <c r="BA1246" s="17">
        <v>0</v>
      </c>
      <c r="BB1246" s="17">
        <v>0</v>
      </c>
      <c r="BC1246" s="44">
        <f t="shared" ref="BC1246" si="1652">SUM(I1246:BB1246)</f>
        <v>450</v>
      </c>
      <c r="BD1246" s="47">
        <f t="shared" ref="BD1246" si="1653">SUM(I1247:BB1247)</f>
        <v>450</v>
      </c>
      <c r="BE1246" s="50">
        <f t="shared" ref="BE1246" si="1654">SUM(I1248:BB1248)</f>
        <v>450</v>
      </c>
      <c r="BF1246" s="50">
        <f t="shared" ref="BF1246" si="1655">BE1246-BC1246</f>
        <v>0</v>
      </c>
      <c r="BG1246" s="53">
        <v>0.85730000000000006</v>
      </c>
      <c r="BH1246" s="56" t="s">
        <v>83</v>
      </c>
    </row>
    <row r="1247" spans="1:60" ht="16.2" x14ac:dyDescent="0.25">
      <c r="A1247" s="41" t="s">
        <v>77</v>
      </c>
      <c r="B1247" s="42" t="s">
        <v>6658</v>
      </c>
      <c r="C1247" s="41" t="s">
        <v>79</v>
      </c>
      <c r="D1247" s="41" t="s">
        <v>139</v>
      </c>
      <c r="E1247" s="41" t="s">
        <v>4236</v>
      </c>
      <c r="F1247" s="41" t="s">
        <v>77</v>
      </c>
      <c r="G1247" s="43">
        <v>44309</v>
      </c>
      <c r="H1247" s="18" t="s">
        <v>89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24</v>
      </c>
      <c r="Y1247" s="18">
        <v>0</v>
      </c>
      <c r="Z1247" s="18">
        <v>0</v>
      </c>
      <c r="AA1247" s="18">
        <v>24</v>
      </c>
      <c r="AB1247" s="18">
        <v>48</v>
      </c>
      <c r="AC1247" s="18">
        <v>0</v>
      </c>
      <c r="AD1247" s="18">
        <v>0</v>
      </c>
      <c r="AE1247" s="18">
        <v>66</v>
      </c>
      <c r="AF1247" s="18">
        <v>54</v>
      </c>
      <c r="AG1247" s="18">
        <v>0</v>
      </c>
      <c r="AH1247" s="18">
        <v>0</v>
      </c>
      <c r="AI1247" s="18">
        <v>72</v>
      </c>
      <c r="AJ1247" s="18">
        <v>54</v>
      </c>
      <c r="AK1247" s="18">
        <v>0</v>
      </c>
      <c r="AL1247" s="18">
        <v>0</v>
      </c>
      <c r="AM1247" s="18">
        <v>42</v>
      </c>
      <c r="AN1247" s="18">
        <v>42</v>
      </c>
      <c r="AO1247" s="18">
        <v>0</v>
      </c>
      <c r="AP1247" s="18">
        <v>0</v>
      </c>
      <c r="AQ1247" s="18">
        <v>0</v>
      </c>
      <c r="AR1247" s="18">
        <v>18</v>
      </c>
      <c r="AS1247" s="18">
        <v>0</v>
      </c>
      <c r="AT1247" s="18">
        <v>0</v>
      </c>
      <c r="AU1247" s="18">
        <v>0</v>
      </c>
      <c r="AV1247" s="18">
        <v>6</v>
      </c>
      <c r="AW1247" s="18">
        <v>0</v>
      </c>
      <c r="AX1247" s="18">
        <v>0</v>
      </c>
      <c r="AY1247" s="18">
        <v>0</v>
      </c>
      <c r="AZ1247" s="18">
        <v>0</v>
      </c>
      <c r="BA1247" s="18">
        <v>0</v>
      </c>
      <c r="BB1247" s="18">
        <v>0</v>
      </c>
      <c r="BC1247" s="45"/>
      <c r="BD1247" s="48"/>
      <c r="BE1247" s="51"/>
      <c r="BF1247" s="51"/>
      <c r="BG1247" s="54"/>
      <c r="BH1247" s="56" t="s">
        <v>83</v>
      </c>
    </row>
    <row r="1248" spans="1:60" ht="16.2" x14ac:dyDescent="0.25">
      <c r="A1248" s="41" t="s">
        <v>77</v>
      </c>
      <c r="B1248" s="42" t="s">
        <v>6658</v>
      </c>
      <c r="C1248" s="41" t="s">
        <v>79</v>
      </c>
      <c r="D1248" s="41" t="s">
        <v>139</v>
      </c>
      <c r="E1248" s="41" t="s">
        <v>4236</v>
      </c>
      <c r="F1248" s="41" t="s">
        <v>77</v>
      </c>
      <c r="G1248" s="43">
        <v>44309</v>
      </c>
      <c r="H1248" s="19" t="s">
        <v>96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  <c r="X1248" s="19">
        <v>24</v>
      </c>
      <c r="Y1248" s="19">
        <v>0</v>
      </c>
      <c r="Z1248" s="19">
        <v>0</v>
      </c>
      <c r="AA1248" s="19">
        <v>24</v>
      </c>
      <c r="AB1248" s="19">
        <v>48</v>
      </c>
      <c r="AC1248" s="19">
        <v>0</v>
      </c>
      <c r="AD1248" s="19">
        <v>0</v>
      </c>
      <c r="AE1248" s="19">
        <v>66</v>
      </c>
      <c r="AF1248" s="19">
        <v>54</v>
      </c>
      <c r="AG1248" s="19">
        <v>0</v>
      </c>
      <c r="AH1248" s="19">
        <v>0</v>
      </c>
      <c r="AI1248" s="19">
        <v>72</v>
      </c>
      <c r="AJ1248" s="19">
        <v>54</v>
      </c>
      <c r="AK1248" s="19">
        <v>0</v>
      </c>
      <c r="AL1248" s="19">
        <v>0</v>
      </c>
      <c r="AM1248" s="19">
        <v>42</v>
      </c>
      <c r="AN1248" s="19">
        <v>42</v>
      </c>
      <c r="AO1248" s="19">
        <v>0</v>
      </c>
      <c r="AP1248" s="19">
        <v>0</v>
      </c>
      <c r="AQ1248" s="19">
        <v>0</v>
      </c>
      <c r="AR1248" s="19">
        <v>18</v>
      </c>
      <c r="AS1248" s="19">
        <v>0</v>
      </c>
      <c r="AT1248" s="19">
        <v>0</v>
      </c>
      <c r="AU1248" s="19">
        <v>0</v>
      </c>
      <c r="AV1248" s="19">
        <v>6</v>
      </c>
      <c r="AW1248" s="19">
        <v>0</v>
      </c>
      <c r="AX1248" s="19">
        <v>0</v>
      </c>
      <c r="AY1248" s="19">
        <v>0</v>
      </c>
      <c r="AZ1248" s="19">
        <v>0</v>
      </c>
      <c r="BA1248" s="19">
        <v>0</v>
      </c>
      <c r="BB1248" s="19">
        <v>0</v>
      </c>
      <c r="BC1248" s="46"/>
      <c r="BD1248" s="49"/>
      <c r="BE1248" s="52"/>
      <c r="BF1248" s="52"/>
      <c r="BG1248" s="55"/>
      <c r="BH1248" s="56" t="s">
        <v>83</v>
      </c>
    </row>
    <row r="1249" spans="1:60" ht="16.2" x14ac:dyDescent="0.25">
      <c r="A1249" s="41" t="s">
        <v>77</v>
      </c>
      <c r="B1249" s="42" t="s">
        <v>6657</v>
      </c>
      <c r="C1249" s="41" t="s">
        <v>79</v>
      </c>
      <c r="D1249" s="41" t="s">
        <v>6537</v>
      </c>
      <c r="E1249" s="41" t="s">
        <v>6536</v>
      </c>
      <c r="F1249" s="41" t="s">
        <v>137</v>
      </c>
      <c r="G1249" s="43">
        <v>44308</v>
      </c>
      <c r="H1249" s="17" t="s">
        <v>82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3</v>
      </c>
      <c r="O1249" s="17">
        <v>0</v>
      </c>
      <c r="P1249" s="17">
        <v>8</v>
      </c>
      <c r="Q1249" s="17">
        <v>68</v>
      </c>
      <c r="R1249" s="17">
        <v>0</v>
      </c>
      <c r="S1249" s="17">
        <v>53</v>
      </c>
      <c r="T1249" s="17">
        <v>45</v>
      </c>
      <c r="U1249" s="17">
        <v>0</v>
      </c>
      <c r="V1249" s="17">
        <v>0</v>
      </c>
      <c r="W1249" s="17">
        <v>53</v>
      </c>
      <c r="X1249" s="17">
        <v>45</v>
      </c>
      <c r="Y1249" s="17">
        <v>0</v>
      </c>
      <c r="Z1249" s="17">
        <v>0</v>
      </c>
      <c r="AA1249" s="17">
        <v>17</v>
      </c>
      <c r="AB1249" s="17">
        <v>37</v>
      </c>
      <c r="AC1249" s="17">
        <v>0</v>
      </c>
      <c r="AD1249" s="17">
        <v>0</v>
      </c>
      <c r="AE1249" s="17">
        <v>63</v>
      </c>
      <c r="AF1249" s="17">
        <v>29</v>
      </c>
      <c r="AG1249" s="17">
        <v>0</v>
      </c>
      <c r="AH1249" s="17">
        <v>0</v>
      </c>
      <c r="AI1249" s="17">
        <v>29</v>
      </c>
      <c r="AJ1249" s="17">
        <v>0</v>
      </c>
      <c r="AK1249" s="17">
        <v>0</v>
      </c>
      <c r="AL1249" s="17">
        <v>0</v>
      </c>
      <c r="AM1249" s="17">
        <v>0</v>
      </c>
      <c r="AN1249" s="17">
        <v>0</v>
      </c>
      <c r="AO1249" s="17">
        <v>0</v>
      </c>
      <c r="AP1249" s="17">
        <v>0</v>
      </c>
      <c r="AQ1249" s="17">
        <v>0</v>
      </c>
      <c r="AR1249" s="17">
        <v>0</v>
      </c>
      <c r="AS1249" s="17">
        <v>0</v>
      </c>
      <c r="AT1249" s="17">
        <v>0</v>
      </c>
      <c r="AU1249" s="17">
        <v>0</v>
      </c>
      <c r="AV1249" s="17">
        <v>0</v>
      </c>
      <c r="AW1249" s="17">
        <v>0</v>
      </c>
      <c r="AX1249" s="17">
        <v>0</v>
      </c>
      <c r="AY1249" s="17">
        <v>0</v>
      </c>
      <c r="AZ1249" s="17">
        <v>0</v>
      </c>
      <c r="BA1249" s="17">
        <v>0</v>
      </c>
      <c r="BB1249" s="17">
        <v>0</v>
      </c>
      <c r="BC1249" s="44">
        <f t="shared" ref="BC1249" si="1656">SUM(I1249:BB1249)</f>
        <v>450</v>
      </c>
      <c r="BD1249" s="47">
        <f t="shared" ref="BD1249" si="1657">SUM(I1250:BB1250)</f>
        <v>450</v>
      </c>
      <c r="BE1249" s="50">
        <f t="shared" ref="BE1249" si="1658">SUM(I1251:BB1251)</f>
        <v>450</v>
      </c>
      <c r="BF1249" s="50">
        <f t="shared" ref="BF1249" si="1659">BE1249-BC1249</f>
        <v>0</v>
      </c>
      <c r="BG1249" s="53">
        <v>0.86499999999999999</v>
      </c>
      <c r="BH1249" s="56" t="s">
        <v>83</v>
      </c>
    </row>
    <row r="1250" spans="1:60" ht="16.2" x14ac:dyDescent="0.25">
      <c r="A1250" s="41" t="s">
        <v>77</v>
      </c>
      <c r="B1250" s="42" t="s">
        <v>6657</v>
      </c>
      <c r="C1250" s="41" t="s">
        <v>79</v>
      </c>
      <c r="D1250" s="41" t="s">
        <v>6537</v>
      </c>
      <c r="E1250" s="41" t="s">
        <v>6536</v>
      </c>
      <c r="F1250" s="41" t="s">
        <v>137</v>
      </c>
      <c r="G1250" s="43">
        <v>44308</v>
      </c>
      <c r="H1250" s="18" t="s">
        <v>89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3</v>
      </c>
      <c r="O1250" s="18">
        <v>0</v>
      </c>
      <c r="P1250" s="18">
        <v>8</v>
      </c>
      <c r="Q1250" s="18">
        <v>68</v>
      </c>
      <c r="R1250" s="18">
        <v>0</v>
      </c>
      <c r="S1250" s="18">
        <v>53</v>
      </c>
      <c r="T1250" s="18">
        <v>45</v>
      </c>
      <c r="U1250" s="18">
        <v>0</v>
      </c>
      <c r="V1250" s="18">
        <v>0</v>
      </c>
      <c r="W1250" s="18">
        <v>53</v>
      </c>
      <c r="X1250" s="18">
        <v>45</v>
      </c>
      <c r="Y1250" s="18">
        <v>0</v>
      </c>
      <c r="Z1250" s="18">
        <v>0</v>
      </c>
      <c r="AA1250" s="18">
        <v>17</v>
      </c>
      <c r="AB1250" s="18">
        <v>37</v>
      </c>
      <c r="AC1250" s="18">
        <v>0</v>
      </c>
      <c r="AD1250" s="18">
        <v>0</v>
      </c>
      <c r="AE1250" s="18">
        <v>63</v>
      </c>
      <c r="AF1250" s="18">
        <v>29</v>
      </c>
      <c r="AG1250" s="18">
        <v>0</v>
      </c>
      <c r="AH1250" s="18">
        <v>0</v>
      </c>
      <c r="AI1250" s="18">
        <v>29</v>
      </c>
      <c r="AJ1250" s="18">
        <v>0</v>
      </c>
      <c r="AK1250" s="18">
        <v>0</v>
      </c>
      <c r="AL1250" s="18">
        <v>0</v>
      </c>
      <c r="AM1250" s="18">
        <v>0</v>
      </c>
      <c r="AN1250" s="18">
        <v>0</v>
      </c>
      <c r="AO1250" s="18">
        <v>0</v>
      </c>
      <c r="AP1250" s="18">
        <v>0</v>
      </c>
      <c r="AQ1250" s="18">
        <v>0</v>
      </c>
      <c r="AR1250" s="18">
        <v>0</v>
      </c>
      <c r="AS1250" s="18">
        <v>0</v>
      </c>
      <c r="AT1250" s="18">
        <v>0</v>
      </c>
      <c r="AU1250" s="18">
        <v>0</v>
      </c>
      <c r="AV1250" s="18">
        <v>0</v>
      </c>
      <c r="AW1250" s="18">
        <v>0</v>
      </c>
      <c r="AX1250" s="18">
        <v>0</v>
      </c>
      <c r="AY1250" s="18">
        <v>0</v>
      </c>
      <c r="AZ1250" s="18">
        <v>0</v>
      </c>
      <c r="BA1250" s="18">
        <v>0</v>
      </c>
      <c r="BB1250" s="18">
        <v>0</v>
      </c>
      <c r="BC1250" s="45"/>
      <c r="BD1250" s="48"/>
      <c r="BE1250" s="51"/>
      <c r="BF1250" s="51"/>
      <c r="BG1250" s="54"/>
      <c r="BH1250" s="56" t="s">
        <v>83</v>
      </c>
    </row>
    <row r="1251" spans="1:60" ht="16.2" x14ac:dyDescent="0.25">
      <c r="A1251" s="41" t="s">
        <v>77</v>
      </c>
      <c r="B1251" s="42" t="s">
        <v>6657</v>
      </c>
      <c r="C1251" s="41" t="s">
        <v>79</v>
      </c>
      <c r="D1251" s="41" t="s">
        <v>6537</v>
      </c>
      <c r="E1251" s="41" t="s">
        <v>6536</v>
      </c>
      <c r="F1251" s="41" t="s">
        <v>137</v>
      </c>
      <c r="G1251" s="43">
        <v>44308</v>
      </c>
      <c r="H1251" s="19" t="s">
        <v>96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3</v>
      </c>
      <c r="O1251" s="19">
        <v>0</v>
      </c>
      <c r="P1251" s="19">
        <v>8</v>
      </c>
      <c r="Q1251" s="19">
        <v>68</v>
      </c>
      <c r="R1251" s="19">
        <v>0</v>
      </c>
      <c r="S1251" s="19">
        <v>53</v>
      </c>
      <c r="T1251" s="19">
        <v>45</v>
      </c>
      <c r="U1251" s="19">
        <v>0</v>
      </c>
      <c r="V1251" s="19">
        <v>0</v>
      </c>
      <c r="W1251" s="19">
        <v>53</v>
      </c>
      <c r="X1251" s="19">
        <v>45</v>
      </c>
      <c r="Y1251" s="19">
        <v>0</v>
      </c>
      <c r="Z1251" s="19">
        <v>0</v>
      </c>
      <c r="AA1251" s="19">
        <v>17</v>
      </c>
      <c r="AB1251" s="19">
        <v>37</v>
      </c>
      <c r="AC1251" s="19">
        <v>0</v>
      </c>
      <c r="AD1251" s="19">
        <v>0</v>
      </c>
      <c r="AE1251" s="19">
        <v>63</v>
      </c>
      <c r="AF1251" s="19">
        <v>29</v>
      </c>
      <c r="AG1251" s="19">
        <v>0</v>
      </c>
      <c r="AH1251" s="19">
        <v>0</v>
      </c>
      <c r="AI1251" s="19">
        <v>29</v>
      </c>
      <c r="AJ1251" s="19">
        <v>0</v>
      </c>
      <c r="AK1251" s="19">
        <v>0</v>
      </c>
      <c r="AL1251" s="19">
        <v>0</v>
      </c>
      <c r="AM1251" s="19">
        <v>0</v>
      </c>
      <c r="AN1251" s="19">
        <v>0</v>
      </c>
      <c r="AO1251" s="19">
        <v>0</v>
      </c>
      <c r="AP1251" s="19">
        <v>0</v>
      </c>
      <c r="AQ1251" s="19">
        <v>0</v>
      </c>
      <c r="AR1251" s="19">
        <v>0</v>
      </c>
      <c r="AS1251" s="19">
        <v>0</v>
      </c>
      <c r="AT1251" s="19">
        <v>0</v>
      </c>
      <c r="AU1251" s="19">
        <v>0</v>
      </c>
      <c r="AV1251" s="19">
        <v>0</v>
      </c>
      <c r="AW1251" s="19">
        <v>0</v>
      </c>
      <c r="AX1251" s="19">
        <v>0</v>
      </c>
      <c r="AY1251" s="19">
        <v>0</v>
      </c>
      <c r="AZ1251" s="19">
        <v>0</v>
      </c>
      <c r="BA1251" s="19">
        <v>0</v>
      </c>
      <c r="BB1251" s="19">
        <v>0</v>
      </c>
      <c r="BC1251" s="46"/>
      <c r="BD1251" s="49"/>
      <c r="BE1251" s="52"/>
      <c r="BF1251" s="52"/>
      <c r="BG1251" s="55"/>
      <c r="BH1251" s="56" t="s">
        <v>83</v>
      </c>
    </row>
    <row r="1252" spans="1:60" ht="16.2" x14ac:dyDescent="0.25">
      <c r="A1252" s="41" t="s">
        <v>77</v>
      </c>
      <c r="B1252" s="42" t="s">
        <v>6656</v>
      </c>
      <c r="C1252" s="41" t="s">
        <v>79</v>
      </c>
      <c r="D1252" s="41" t="s">
        <v>121</v>
      </c>
      <c r="E1252" s="41" t="s">
        <v>208</v>
      </c>
      <c r="F1252" s="41" t="s">
        <v>77</v>
      </c>
      <c r="G1252" s="43">
        <v>44310</v>
      </c>
      <c r="H1252" s="17" t="s">
        <v>82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41</v>
      </c>
      <c r="O1252" s="17">
        <v>0</v>
      </c>
      <c r="P1252" s="17">
        <v>32</v>
      </c>
      <c r="Q1252" s="17">
        <v>52</v>
      </c>
      <c r="R1252" s="17">
        <v>0</v>
      </c>
      <c r="S1252" s="17">
        <v>50</v>
      </c>
      <c r="T1252" s="17">
        <v>57</v>
      </c>
      <c r="U1252" s="17">
        <v>0</v>
      </c>
      <c r="V1252" s="17">
        <v>0</v>
      </c>
      <c r="W1252" s="17">
        <v>58</v>
      </c>
      <c r="X1252" s="17">
        <v>54</v>
      </c>
      <c r="Y1252" s="17">
        <v>0</v>
      </c>
      <c r="Z1252" s="17">
        <v>0</v>
      </c>
      <c r="AA1252" s="17">
        <v>30</v>
      </c>
      <c r="AB1252" s="17">
        <v>31</v>
      </c>
      <c r="AC1252" s="17">
        <v>0</v>
      </c>
      <c r="AD1252" s="17">
        <v>0</v>
      </c>
      <c r="AE1252" s="17">
        <v>33</v>
      </c>
      <c r="AF1252" s="17">
        <v>0</v>
      </c>
      <c r="AG1252" s="17">
        <v>0</v>
      </c>
      <c r="AH1252" s="17">
        <v>0</v>
      </c>
      <c r="AI1252" s="17">
        <v>0</v>
      </c>
      <c r="AJ1252" s="17">
        <v>0</v>
      </c>
      <c r="AK1252" s="17">
        <v>0</v>
      </c>
      <c r="AL1252" s="17">
        <v>0</v>
      </c>
      <c r="AM1252" s="17">
        <v>0</v>
      </c>
      <c r="AN1252" s="17">
        <v>0</v>
      </c>
      <c r="AO1252" s="17">
        <v>0</v>
      </c>
      <c r="AP1252" s="17">
        <v>0</v>
      </c>
      <c r="AQ1252" s="17">
        <v>0</v>
      </c>
      <c r="AR1252" s="17">
        <v>0</v>
      </c>
      <c r="AS1252" s="17">
        <v>0</v>
      </c>
      <c r="AT1252" s="17">
        <v>0</v>
      </c>
      <c r="AU1252" s="17">
        <v>0</v>
      </c>
      <c r="AV1252" s="17">
        <v>0</v>
      </c>
      <c r="AW1252" s="17">
        <v>0</v>
      </c>
      <c r="AX1252" s="17">
        <v>0</v>
      </c>
      <c r="AY1252" s="17">
        <v>0</v>
      </c>
      <c r="AZ1252" s="17">
        <v>0</v>
      </c>
      <c r="BA1252" s="17">
        <v>0</v>
      </c>
      <c r="BB1252" s="17">
        <v>0</v>
      </c>
      <c r="BC1252" s="44">
        <f t="shared" ref="BC1252" si="1660">SUM(I1252:BB1252)</f>
        <v>438</v>
      </c>
      <c r="BD1252" s="47">
        <f t="shared" ref="BD1252" si="1661">SUM(I1253:BB1253)</f>
        <v>438</v>
      </c>
      <c r="BE1252" s="50">
        <f t="shared" ref="BE1252" si="1662">SUM(I1254:BB1254)</f>
        <v>438</v>
      </c>
      <c r="BF1252" s="50">
        <f t="shared" ref="BF1252" si="1663">BE1252-BC1252</f>
        <v>0</v>
      </c>
      <c r="BG1252" s="53">
        <v>0.86240000000000006</v>
      </c>
      <c r="BH1252" s="56" t="s">
        <v>83</v>
      </c>
    </row>
    <row r="1253" spans="1:60" ht="16.2" x14ac:dyDescent="0.25">
      <c r="A1253" s="41" t="s">
        <v>77</v>
      </c>
      <c r="B1253" s="42" t="s">
        <v>6656</v>
      </c>
      <c r="C1253" s="41" t="s">
        <v>79</v>
      </c>
      <c r="D1253" s="41" t="s">
        <v>121</v>
      </c>
      <c r="E1253" s="41" t="s">
        <v>208</v>
      </c>
      <c r="F1253" s="41" t="s">
        <v>77</v>
      </c>
      <c r="G1253" s="43">
        <v>44310</v>
      </c>
      <c r="H1253" s="18" t="s">
        <v>89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8">
        <v>41</v>
      </c>
      <c r="O1253" s="18">
        <v>0</v>
      </c>
      <c r="P1253" s="18">
        <v>32</v>
      </c>
      <c r="Q1253" s="18">
        <v>52</v>
      </c>
      <c r="R1253" s="18">
        <v>0</v>
      </c>
      <c r="S1253" s="18">
        <v>50</v>
      </c>
      <c r="T1253" s="18">
        <v>57</v>
      </c>
      <c r="U1253" s="18">
        <v>0</v>
      </c>
      <c r="V1253" s="18">
        <v>0</v>
      </c>
      <c r="W1253" s="18">
        <v>58</v>
      </c>
      <c r="X1253" s="18">
        <v>54</v>
      </c>
      <c r="Y1253" s="18">
        <v>0</v>
      </c>
      <c r="Z1253" s="18">
        <v>0</v>
      </c>
      <c r="AA1253" s="18">
        <v>30</v>
      </c>
      <c r="AB1253" s="18">
        <v>31</v>
      </c>
      <c r="AC1253" s="18">
        <v>0</v>
      </c>
      <c r="AD1253" s="18">
        <v>0</v>
      </c>
      <c r="AE1253" s="18">
        <v>33</v>
      </c>
      <c r="AF1253" s="18">
        <v>0</v>
      </c>
      <c r="AG1253" s="18">
        <v>0</v>
      </c>
      <c r="AH1253" s="18">
        <v>0</v>
      </c>
      <c r="AI1253" s="18">
        <v>0</v>
      </c>
      <c r="AJ1253" s="18">
        <v>0</v>
      </c>
      <c r="AK1253" s="18">
        <v>0</v>
      </c>
      <c r="AL1253" s="18">
        <v>0</v>
      </c>
      <c r="AM1253" s="18">
        <v>0</v>
      </c>
      <c r="AN1253" s="18">
        <v>0</v>
      </c>
      <c r="AO1253" s="18">
        <v>0</v>
      </c>
      <c r="AP1253" s="18">
        <v>0</v>
      </c>
      <c r="AQ1253" s="18">
        <v>0</v>
      </c>
      <c r="AR1253" s="18">
        <v>0</v>
      </c>
      <c r="AS1253" s="18">
        <v>0</v>
      </c>
      <c r="AT1253" s="18">
        <v>0</v>
      </c>
      <c r="AU1253" s="18">
        <v>0</v>
      </c>
      <c r="AV1253" s="18">
        <v>0</v>
      </c>
      <c r="AW1253" s="18">
        <v>0</v>
      </c>
      <c r="AX1253" s="18">
        <v>0</v>
      </c>
      <c r="AY1253" s="18">
        <v>0</v>
      </c>
      <c r="AZ1253" s="18">
        <v>0</v>
      </c>
      <c r="BA1253" s="18">
        <v>0</v>
      </c>
      <c r="BB1253" s="18">
        <v>0</v>
      </c>
      <c r="BC1253" s="45"/>
      <c r="BD1253" s="48"/>
      <c r="BE1253" s="51"/>
      <c r="BF1253" s="51"/>
      <c r="BG1253" s="54"/>
      <c r="BH1253" s="56" t="s">
        <v>83</v>
      </c>
    </row>
    <row r="1254" spans="1:60" ht="16.2" x14ac:dyDescent="0.25">
      <c r="A1254" s="41" t="s">
        <v>77</v>
      </c>
      <c r="B1254" s="42" t="s">
        <v>6656</v>
      </c>
      <c r="C1254" s="41" t="s">
        <v>79</v>
      </c>
      <c r="D1254" s="41" t="s">
        <v>121</v>
      </c>
      <c r="E1254" s="41" t="s">
        <v>208</v>
      </c>
      <c r="F1254" s="41" t="s">
        <v>77</v>
      </c>
      <c r="G1254" s="43">
        <v>44310</v>
      </c>
      <c r="H1254" s="19" t="s">
        <v>96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41</v>
      </c>
      <c r="O1254" s="19">
        <v>0</v>
      </c>
      <c r="P1254" s="19">
        <v>32</v>
      </c>
      <c r="Q1254" s="19">
        <v>52</v>
      </c>
      <c r="R1254" s="19">
        <v>0</v>
      </c>
      <c r="S1254" s="19">
        <v>50</v>
      </c>
      <c r="T1254" s="19">
        <v>57</v>
      </c>
      <c r="U1254" s="19">
        <v>0</v>
      </c>
      <c r="V1254" s="19">
        <v>0</v>
      </c>
      <c r="W1254" s="19">
        <v>58</v>
      </c>
      <c r="X1254" s="19">
        <v>54</v>
      </c>
      <c r="Y1254" s="19">
        <v>0</v>
      </c>
      <c r="Z1254" s="19">
        <v>0</v>
      </c>
      <c r="AA1254" s="19">
        <v>30</v>
      </c>
      <c r="AB1254" s="19">
        <v>31</v>
      </c>
      <c r="AC1254" s="19">
        <v>0</v>
      </c>
      <c r="AD1254" s="19">
        <v>0</v>
      </c>
      <c r="AE1254" s="19">
        <v>33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19">
        <v>0</v>
      </c>
      <c r="AL1254" s="19">
        <v>0</v>
      </c>
      <c r="AM1254" s="19">
        <v>0</v>
      </c>
      <c r="AN1254" s="19">
        <v>0</v>
      </c>
      <c r="AO1254" s="19">
        <v>0</v>
      </c>
      <c r="AP1254" s="19">
        <v>0</v>
      </c>
      <c r="AQ1254" s="19">
        <v>0</v>
      </c>
      <c r="AR1254" s="19">
        <v>0</v>
      </c>
      <c r="AS1254" s="19">
        <v>0</v>
      </c>
      <c r="AT1254" s="19">
        <v>0</v>
      </c>
      <c r="AU1254" s="19">
        <v>0</v>
      </c>
      <c r="AV1254" s="19">
        <v>0</v>
      </c>
      <c r="AW1254" s="19">
        <v>0</v>
      </c>
      <c r="AX1254" s="19">
        <v>0</v>
      </c>
      <c r="AY1254" s="19">
        <v>0</v>
      </c>
      <c r="AZ1254" s="19">
        <v>0</v>
      </c>
      <c r="BA1254" s="19">
        <v>0</v>
      </c>
      <c r="BB1254" s="19">
        <v>0</v>
      </c>
      <c r="BC1254" s="46"/>
      <c r="BD1254" s="49"/>
      <c r="BE1254" s="52"/>
      <c r="BF1254" s="52"/>
      <c r="BG1254" s="55"/>
      <c r="BH1254" s="56" t="s">
        <v>83</v>
      </c>
    </row>
    <row r="1255" spans="1:60" ht="16.2" x14ac:dyDescent="0.25">
      <c r="A1255" s="41" t="s">
        <v>77</v>
      </c>
      <c r="B1255" s="42" t="s">
        <v>6655</v>
      </c>
      <c r="C1255" s="41" t="s">
        <v>79</v>
      </c>
      <c r="D1255" s="41" t="s">
        <v>121</v>
      </c>
      <c r="E1255" s="41" t="s">
        <v>6554</v>
      </c>
      <c r="F1255" s="41" t="s">
        <v>77</v>
      </c>
      <c r="G1255" s="43">
        <v>44309</v>
      </c>
      <c r="H1255" s="17" t="s">
        <v>82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15</v>
      </c>
      <c r="O1255" s="17">
        <v>0</v>
      </c>
      <c r="P1255" s="17">
        <v>18</v>
      </c>
      <c r="Q1255" s="17">
        <v>31</v>
      </c>
      <c r="R1255" s="17">
        <v>0</v>
      </c>
      <c r="S1255" s="17">
        <v>74</v>
      </c>
      <c r="T1255" s="17">
        <v>65</v>
      </c>
      <c r="U1255" s="17">
        <v>0</v>
      </c>
      <c r="V1255" s="17">
        <v>0</v>
      </c>
      <c r="W1255" s="17">
        <v>91</v>
      </c>
      <c r="X1255" s="17">
        <v>64</v>
      </c>
      <c r="Y1255" s="17">
        <v>0</v>
      </c>
      <c r="Z1255" s="17">
        <v>0</v>
      </c>
      <c r="AA1255" s="17">
        <v>29</v>
      </c>
      <c r="AB1255" s="17">
        <v>24</v>
      </c>
      <c r="AC1255" s="17">
        <v>0</v>
      </c>
      <c r="AD1255" s="17">
        <v>0</v>
      </c>
      <c r="AE1255" s="17">
        <v>12</v>
      </c>
      <c r="AF1255" s="17">
        <v>6</v>
      </c>
      <c r="AG1255" s="17">
        <v>0</v>
      </c>
      <c r="AH1255" s="17">
        <v>0</v>
      </c>
      <c r="AI1255" s="17">
        <v>5</v>
      </c>
      <c r="AJ1255" s="17">
        <v>2</v>
      </c>
      <c r="AK1255" s="17">
        <v>0</v>
      </c>
      <c r="AL1255" s="17">
        <v>0</v>
      </c>
      <c r="AM1255" s="17">
        <v>0</v>
      </c>
      <c r="AN1255" s="17">
        <v>0</v>
      </c>
      <c r="AO1255" s="17">
        <v>0</v>
      </c>
      <c r="AP1255" s="17">
        <v>0</v>
      </c>
      <c r="AQ1255" s="17">
        <v>0</v>
      </c>
      <c r="AR1255" s="17">
        <v>0</v>
      </c>
      <c r="AS1255" s="17">
        <v>0</v>
      </c>
      <c r="AT1255" s="17">
        <v>0</v>
      </c>
      <c r="AU1255" s="17">
        <v>0</v>
      </c>
      <c r="AV1255" s="17">
        <v>0</v>
      </c>
      <c r="AW1255" s="17">
        <v>0</v>
      </c>
      <c r="AX1255" s="17">
        <v>0</v>
      </c>
      <c r="AY1255" s="17">
        <v>0</v>
      </c>
      <c r="AZ1255" s="17">
        <v>0</v>
      </c>
      <c r="BA1255" s="17">
        <v>0</v>
      </c>
      <c r="BB1255" s="17">
        <v>0</v>
      </c>
      <c r="BC1255" s="44">
        <f t="shared" ref="BC1255" si="1664">SUM(I1255:BB1255)</f>
        <v>436</v>
      </c>
      <c r="BD1255" s="47">
        <f t="shared" ref="BD1255" si="1665">SUM(I1256:BB1256)</f>
        <v>872</v>
      </c>
      <c r="BE1255" s="50">
        <f t="shared" ref="BE1255" si="1666">SUM(I1257:BB1257)</f>
        <v>0</v>
      </c>
      <c r="BF1255" s="50">
        <f t="shared" ref="BF1255" si="1667">BE1255-BC1255</f>
        <v>-436</v>
      </c>
      <c r="BG1255" s="53">
        <v>0.86370000000000002</v>
      </c>
      <c r="BH1255" s="56" t="s">
        <v>83</v>
      </c>
    </row>
    <row r="1256" spans="1:60" ht="16.2" x14ac:dyDescent="0.25">
      <c r="A1256" s="41" t="s">
        <v>77</v>
      </c>
      <c r="B1256" s="42" t="s">
        <v>6655</v>
      </c>
      <c r="C1256" s="41" t="s">
        <v>79</v>
      </c>
      <c r="D1256" s="41" t="s">
        <v>121</v>
      </c>
      <c r="E1256" s="41" t="s">
        <v>6554</v>
      </c>
      <c r="F1256" s="41" t="s">
        <v>77</v>
      </c>
      <c r="G1256" s="43">
        <v>44309</v>
      </c>
      <c r="H1256" s="18" t="s">
        <v>89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30</v>
      </c>
      <c r="O1256" s="18">
        <v>0</v>
      </c>
      <c r="P1256" s="18">
        <v>36</v>
      </c>
      <c r="Q1256" s="18">
        <v>62</v>
      </c>
      <c r="R1256" s="18">
        <v>0</v>
      </c>
      <c r="S1256" s="18">
        <v>148</v>
      </c>
      <c r="T1256" s="18">
        <v>130</v>
      </c>
      <c r="U1256" s="18">
        <v>0</v>
      </c>
      <c r="V1256" s="18">
        <v>0</v>
      </c>
      <c r="W1256" s="18">
        <v>182</v>
      </c>
      <c r="X1256" s="18">
        <v>128</v>
      </c>
      <c r="Y1256" s="18">
        <v>0</v>
      </c>
      <c r="Z1256" s="18">
        <v>0</v>
      </c>
      <c r="AA1256" s="18">
        <v>58</v>
      </c>
      <c r="AB1256" s="18">
        <v>48</v>
      </c>
      <c r="AC1256" s="18">
        <v>0</v>
      </c>
      <c r="AD1256" s="18">
        <v>0</v>
      </c>
      <c r="AE1256" s="18">
        <v>24</v>
      </c>
      <c r="AF1256" s="18">
        <v>12</v>
      </c>
      <c r="AG1256" s="18">
        <v>0</v>
      </c>
      <c r="AH1256" s="18">
        <v>0</v>
      </c>
      <c r="AI1256" s="18">
        <v>10</v>
      </c>
      <c r="AJ1256" s="18">
        <v>4</v>
      </c>
      <c r="AK1256" s="18">
        <v>0</v>
      </c>
      <c r="AL1256" s="18">
        <v>0</v>
      </c>
      <c r="AM1256" s="18">
        <v>0</v>
      </c>
      <c r="AN1256" s="18">
        <v>0</v>
      </c>
      <c r="AO1256" s="18">
        <v>0</v>
      </c>
      <c r="AP1256" s="18">
        <v>0</v>
      </c>
      <c r="AQ1256" s="18">
        <v>0</v>
      </c>
      <c r="AR1256" s="18">
        <v>0</v>
      </c>
      <c r="AS1256" s="18">
        <v>0</v>
      </c>
      <c r="AT1256" s="18">
        <v>0</v>
      </c>
      <c r="AU1256" s="18">
        <v>0</v>
      </c>
      <c r="AV1256" s="18">
        <v>0</v>
      </c>
      <c r="AW1256" s="18">
        <v>0</v>
      </c>
      <c r="AX1256" s="18">
        <v>0</v>
      </c>
      <c r="AY1256" s="18">
        <v>0</v>
      </c>
      <c r="AZ1256" s="18">
        <v>0</v>
      </c>
      <c r="BA1256" s="18">
        <v>0</v>
      </c>
      <c r="BB1256" s="18">
        <v>0</v>
      </c>
      <c r="BC1256" s="45"/>
      <c r="BD1256" s="48"/>
      <c r="BE1256" s="51"/>
      <c r="BF1256" s="51"/>
      <c r="BG1256" s="54"/>
      <c r="BH1256" s="56" t="s">
        <v>83</v>
      </c>
    </row>
    <row r="1257" spans="1:60" ht="16.2" x14ac:dyDescent="0.25">
      <c r="A1257" s="41" t="s">
        <v>77</v>
      </c>
      <c r="B1257" s="42" t="s">
        <v>6655</v>
      </c>
      <c r="C1257" s="41" t="s">
        <v>79</v>
      </c>
      <c r="D1257" s="41" t="s">
        <v>121</v>
      </c>
      <c r="E1257" s="41" t="s">
        <v>6554</v>
      </c>
      <c r="F1257" s="41" t="s">
        <v>77</v>
      </c>
      <c r="G1257" s="43">
        <v>44309</v>
      </c>
      <c r="H1257" s="19" t="s">
        <v>96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19">
        <v>0</v>
      </c>
      <c r="AL1257" s="19">
        <v>0</v>
      </c>
      <c r="AM1257" s="19">
        <v>0</v>
      </c>
      <c r="AN1257" s="19">
        <v>0</v>
      </c>
      <c r="AO1257" s="19">
        <v>0</v>
      </c>
      <c r="AP1257" s="19">
        <v>0</v>
      </c>
      <c r="AQ1257" s="19">
        <v>0</v>
      </c>
      <c r="AR1257" s="19">
        <v>0</v>
      </c>
      <c r="AS1257" s="19">
        <v>0</v>
      </c>
      <c r="AT1257" s="19">
        <v>0</v>
      </c>
      <c r="AU1257" s="19">
        <v>0</v>
      </c>
      <c r="AV1257" s="19">
        <v>0</v>
      </c>
      <c r="AW1257" s="19">
        <v>0</v>
      </c>
      <c r="AX1257" s="19">
        <v>0</v>
      </c>
      <c r="AY1257" s="19">
        <v>0</v>
      </c>
      <c r="AZ1257" s="19">
        <v>0</v>
      </c>
      <c r="BA1257" s="19">
        <v>0</v>
      </c>
      <c r="BB1257" s="19">
        <v>0</v>
      </c>
      <c r="BC1257" s="46"/>
      <c r="BD1257" s="49"/>
      <c r="BE1257" s="52"/>
      <c r="BF1257" s="52"/>
      <c r="BG1257" s="55"/>
      <c r="BH1257" s="56" t="s">
        <v>83</v>
      </c>
    </row>
    <row r="1258" spans="1:60" ht="16.2" x14ac:dyDescent="0.25">
      <c r="A1258" s="41" t="s">
        <v>77</v>
      </c>
      <c r="B1258" s="42" t="s">
        <v>6655</v>
      </c>
      <c r="C1258" s="41" t="s">
        <v>79</v>
      </c>
      <c r="D1258" s="41" t="s">
        <v>121</v>
      </c>
      <c r="E1258" s="41" t="s">
        <v>6554</v>
      </c>
      <c r="F1258" s="41" t="s">
        <v>77</v>
      </c>
      <c r="G1258" s="43">
        <v>44309</v>
      </c>
      <c r="H1258" s="17" t="s">
        <v>82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15</v>
      </c>
      <c r="O1258" s="17">
        <v>0</v>
      </c>
      <c r="P1258" s="17">
        <v>18</v>
      </c>
      <c r="Q1258" s="17">
        <v>31</v>
      </c>
      <c r="R1258" s="17">
        <v>0</v>
      </c>
      <c r="S1258" s="17">
        <v>74</v>
      </c>
      <c r="T1258" s="17">
        <v>65</v>
      </c>
      <c r="U1258" s="17">
        <v>0</v>
      </c>
      <c r="V1258" s="17">
        <v>0</v>
      </c>
      <c r="W1258" s="17">
        <v>91</v>
      </c>
      <c r="X1258" s="17">
        <v>64</v>
      </c>
      <c r="Y1258" s="17">
        <v>0</v>
      </c>
      <c r="Z1258" s="17">
        <v>0</v>
      </c>
      <c r="AA1258" s="17">
        <v>29</v>
      </c>
      <c r="AB1258" s="17">
        <v>24</v>
      </c>
      <c r="AC1258" s="17">
        <v>0</v>
      </c>
      <c r="AD1258" s="17">
        <v>0</v>
      </c>
      <c r="AE1258" s="17">
        <v>12</v>
      </c>
      <c r="AF1258" s="17">
        <v>6</v>
      </c>
      <c r="AG1258" s="17">
        <v>0</v>
      </c>
      <c r="AH1258" s="17">
        <v>0</v>
      </c>
      <c r="AI1258" s="17">
        <v>5</v>
      </c>
      <c r="AJ1258" s="17">
        <v>2</v>
      </c>
      <c r="AK1258" s="17">
        <v>0</v>
      </c>
      <c r="AL1258" s="17">
        <v>0</v>
      </c>
      <c r="AM1258" s="17">
        <v>0</v>
      </c>
      <c r="AN1258" s="17">
        <v>0</v>
      </c>
      <c r="AO1258" s="17">
        <v>0</v>
      </c>
      <c r="AP1258" s="17">
        <v>0</v>
      </c>
      <c r="AQ1258" s="17">
        <v>0</v>
      </c>
      <c r="AR1258" s="17">
        <v>0</v>
      </c>
      <c r="AS1258" s="17">
        <v>0</v>
      </c>
      <c r="AT1258" s="17">
        <v>0</v>
      </c>
      <c r="AU1258" s="17">
        <v>0</v>
      </c>
      <c r="AV1258" s="17">
        <v>0</v>
      </c>
      <c r="AW1258" s="17">
        <v>0</v>
      </c>
      <c r="AX1258" s="17">
        <v>0</v>
      </c>
      <c r="AY1258" s="17">
        <v>0</v>
      </c>
      <c r="AZ1258" s="17">
        <v>0</v>
      </c>
      <c r="BA1258" s="17">
        <v>0</v>
      </c>
      <c r="BB1258" s="17">
        <v>0</v>
      </c>
      <c r="BC1258" s="44">
        <f t="shared" ref="BC1258" si="1668">SUM(I1258:BB1258)</f>
        <v>436</v>
      </c>
      <c r="BD1258" s="47">
        <f t="shared" ref="BD1258" si="1669">SUM(I1259:BB1259)</f>
        <v>872</v>
      </c>
      <c r="BE1258" s="50">
        <f t="shared" ref="BE1258" si="1670">SUM(I1260:BB1260)</f>
        <v>0</v>
      </c>
      <c r="BF1258" s="50">
        <f t="shared" ref="BF1258" si="1671">BE1258-BC1258</f>
        <v>-436</v>
      </c>
      <c r="BG1258" s="53">
        <v>0.83290000000000008</v>
      </c>
      <c r="BH1258" s="56" t="s">
        <v>83</v>
      </c>
    </row>
    <row r="1259" spans="1:60" ht="16.2" x14ac:dyDescent="0.25">
      <c r="A1259" s="41" t="s">
        <v>77</v>
      </c>
      <c r="B1259" s="42" t="s">
        <v>6655</v>
      </c>
      <c r="C1259" s="41" t="s">
        <v>79</v>
      </c>
      <c r="D1259" s="41" t="s">
        <v>121</v>
      </c>
      <c r="E1259" s="41" t="s">
        <v>6554</v>
      </c>
      <c r="F1259" s="41" t="s">
        <v>77</v>
      </c>
      <c r="G1259" s="43">
        <v>44309</v>
      </c>
      <c r="H1259" s="18" t="s">
        <v>89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30</v>
      </c>
      <c r="O1259" s="18">
        <v>0</v>
      </c>
      <c r="P1259" s="18">
        <v>36</v>
      </c>
      <c r="Q1259" s="18">
        <v>62</v>
      </c>
      <c r="R1259" s="18">
        <v>0</v>
      </c>
      <c r="S1259" s="18">
        <v>148</v>
      </c>
      <c r="T1259" s="18">
        <v>130</v>
      </c>
      <c r="U1259" s="18">
        <v>0</v>
      </c>
      <c r="V1259" s="18">
        <v>0</v>
      </c>
      <c r="W1259" s="18">
        <v>182</v>
      </c>
      <c r="X1259" s="18">
        <v>128</v>
      </c>
      <c r="Y1259" s="18">
        <v>0</v>
      </c>
      <c r="Z1259" s="18">
        <v>0</v>
      </c>
      <c r="AA1259" s="18">
        <v>58</v>
      </c>
      <c r="AB1259" s="18">
        <v>48</v>
      </c>
      <c r="AC1259" s="18">
        <v>0</v>
      </c>
      <c r="AD1259" s="18">
        <v>0</v>
      </c>
      <c r="AE1259" s="18">
        <v>24</v>
      </c>
      <c r="AF1259" s="18">
        <v>12</v>
      </c>
      <c r="AG1259" s="18">
        <v>0</v>
      </c>
      <c r="AH1259" s="18">
        <v>0</v>
      </c>
      <c r="AI1259" s="18">
        <v>10</v>
      </c>
      <c r="AJ1259" s="18">
        <v>4</v>
      </c>
      <c r="AK1259" s="18">
        <v>0</v>
      </c>
      <c r="AL1259" s="18">
        <v>0</v>
      </c>
      <c r="AM1259" s="18">
        <v>0</v>
      </c>
      <c r="AN1259" s="18">
        <v>0</v>
      </c>
      <c r="AO1259" s="18">
        <v>0</v>
      </c>
      <c r="AP1259" s="18">
        <v>0</v>
      </c>
      <c r="AQ1259" s="18">
        <v>0</v>
      </c>
      <c r="AR1259" s="18">
        <v>0</v>
      </c>
      <c r="AS1259" s="18">
        <v>0</v>
      </c>
      <c r="AT1259" s="18">
        <v>0</v>
      </c>
      <c r="AU1259" s="18">
        <v>0</v>
      </c>
      <c r="AV1259" s="18">
        <v>0</v>
      </c>
      <c r="AW1259" s="18">
        <v>0</v>
      </c>
      <c r="AX1259" s="18">
        <v>0</v>
      </c>
      <c r="AY1259" s="18">
        <v>0</v>
      </c>
      <c r="AZ1259" s="18">
        <v>0</v>
      </c>
      <c r="BA1259" s="18">
        <v>0</v>
      </c>
      <c r="BB1259" s="18">
        <v>0</v>
      </c>
      <c r="BC1259" s="45"/>
      <c r="BD1259" s="48"/>
      <c r="BE1259" s="51"/>
      <c r="BF1259" s="51"/>
      <c r="BG1259" s="54"/>
      <c r="BH1259" s="56" t="s">
        <v>83</v>
      </c>
    </row>
    <row r="1260" spans="1:60" ht="16.2" x14ac:dyDescent="0.25">
      <c r="A1260" s="41" t="s">
        <v>77</v>
      </c>
      <c r="B1260" s="42" t="s">
        <v>6655</v>
      </c>
      <c r="C1260" s="41" t="s">
        <v>79</v>
      </c>
      <c r="D1260" s="41" t="s">
        <v>121</v>
      </c>
      <c r="E1260" s="41" t="s">
        <v>6554</v>
      </c>
      <c r="F1260" s="41" t="s">
        <v>77</v>
      </c>
      <c r="G1260" s="43">
        <v>44309</v>
      </c>
      <c r="H1260" s="19" t="s">
        <v>96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19">
        <v>0</v>
      </c>
      <c r="AL1260" s="19">
        <v>0</v>
      </c>
      <c r="AM1260" s="19">
        <v>0</v>
      </c>
      <c r="AN1260" s="19">
        <v>0</v>
      </c>
      <c r="AO1260" s="19">
        <v>0</v>
      </c>
      <c r="AP1260" s="19">
        <v>0</v>
      </c>
      <c r="AQ1260" s="19">
        <v>0</v>
      </c>
      <c r="AR1260" s="19">
        <v>0</v>
      </c>
      <c r="AS1260" s="19">
        <v>0</v>
      </c>
      <c r="AT1260" s="19">
        <v>0</v>
      </c>
      <c r="AU1260" s="19">
        <v>0</v>
      </c>
      <c r="AV1260" s="19">
        <v>0</v>
      </c>
      <c r="AW1260" s="19">
        <v>0</v>
      </c>
      <c r="AX1260" s="19">
        <v>0</v>
      </c>
      <c r="AY1260" s="19">
        <v>0</v>
      </c>
      <c r="AZ1260" s="19">
        <v>0</v>
      </c>
      <c r="BA1260" s="19">
        <v>0</v>
      </c>
      <c r="BB1260" s="19">
        <v>0</v>
      </c>
      <c r="BC1260" s="46"/>
      <c r="BD1260" s="49"/>
      <c r="BE1260" s="52"/>
      <c r="BF1260" s="52"/>
      <c r="BG1260" s="55"/>
      <c r="BH1260" s="56" t="s">
        <v>83</v>
      </c>
    </row>
    <row r="1261" spans="1:60" ht="16.2" x14ac:dyDescent="0.25">
      <c r="A1261" s="41" t="s">
        <v>77</v>
      </c>
      <c r="B1261" s="42" t="s">
        <v>6654</v>
      </c>
      <c r="C1261" s="41" t="s">
        <v>79</v>
      </c>
      <c r="D1261" s="41" t="s">
        <v>121</v>
      </c>
      <c r="E1261" s="41" t="s">
        <v>6554</v>
      </c>
      <c r="F1261" s="41" t="s">
        <v>77</v>
      </c>
      <c r="G1261" s="43">
        <v>44310</v>
      </c>
      <c r="H1261" s="17" t="s">
        <v>82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23</v>
      </c>
      <c r="O1261" s="17">
        <v>0</v>
      </c>
      <c r="P1261" s="17">
        <v>28</v>
      </c>
      <c r="Q1261" s="17">
        <v>45</v>
      </c>
      <c r="R1261" s="17">
        <v>0</v>
      </c>
      <c r="S1261" s="17">
        <v>65</v>
      </c>
      <c r="T1261" s="17">
        <v>57</v>
      </c>
      <c r="U1261" s="17">
        <v>0</v>
      </c>
      <c r="V1261" s="17">
        <v>0</v>
      </c>
      <c r="W1261" s="17">
        <v>77</v>
      </c>
      <c r="X1261" s="17">
        <v>51</v>
      </c>
      <c r="Y1261" s="17">
        <v>0</v>
      </c>
      <c r="Z1261" s="17">
        <v>0</v>
      </c>
      <c r="AA1261" s="17">
        <v>40</v>
      </c>
      <c r="AB1261" s="17">
        <v>28</v>
      </c>
      <c r="AC1261" s="17">
        <v>0</v>
      </c>
      <c r="AD1261" s="17">
        <v>0</v>
      </c>
      <c r="AE1261" s="17">
        <v>20</v>
      </c>
      <c r="AF1261" s="17">
        <v>0</v>
      </c>
      <c r="AG1261" s="17">
        <v>0</v>
      </c>
      <c r="AH1261" s="17">
        <v>0</v>
      </c>
      <c r="AI1261" s="17">
        <v>0</v>
      </c>
      <c r="AJ1261" s="17">
        <v>0</v>
      </c>
      <c r="AK1261" s="17">
        <v>0</v>
      </c>
      <c r="AL1261" s="17">
        <v>0</v>
      </c>
      <c r="AM1261" s="17">
        <v>0</v>
      </c>
      <c r="AN1261" s="17">
        <v>0</v>
      </c>
      <c r="AO1261" s="17">
        <v>0</v>
      </c>
      <c r="AP1261" s="17">
        <v>0</v>
      </c>
      <c r="AQ1261" s="17">
        <v>0</v>
      </c>
      <c r="AR1261" s="17">
        <v>0</v>
      </c>
      <c r="AS1261" s="17">
        <v>0</v>
      </c>
      <c r="AT1261" s="17">
        <v>0</v>
      </c>
      <c r="AU1261" s="17">
        <v>0</v>
      </c>
      <c r="AV1261" s="17">
        <v>0</v>
      </c>
      <c r="AW1261" s="17">
        <v>0</v>
      </c>
      <c r="AX1261" s="17">
        <v>0</v>
      </c>
      <c r="AY1261" s="17">
        <v>0</v>
      </c>
      <c r="AZ1261" s="17">
        <v>0</v>
      </c>
      <c r="BA1261" s="17">
        <v>0</v>
      </c>
      <c r="BB1261" s="17">
        <v>0</v>
      </c>
      <c r="BC1261" s="44">
        <f t="shared" ref="BC1261" si="1672">SUM(I1261:BB1261)</f>
        <v>434</v>
      </c>
      <c r="BD1261" s="47">
        <f t="shared" ref="BD1261" si="1673">SUM(I1262:BB1262)</f>
        <v>414</v>
      </c>
      <c r="BE1261" s="50">
        <f t="shared" ref="BE1261" si="1674">SUM(I1263:BB1263)</f>
        <v>414</v>
      </c>
      <c r="BF1261" s="50">
        <f t="shared" ref="BF1261" si="1675">BE1261-BC1261</f>
        <v>-20</v>
      </c>
      <c r="BG1261" s="53">
        <v>0.88700000000000001</v>
      </c>
      <c r="BH1261" s="56" t="s">
        <v>83</v>
      </c>
    </row>
    <row r="1262" spans="1:60" ht="16.2" x14ac:dyDescent="0.25">
      <c r="A1262" s="41" t="s">
        <v>77</v>
      </c>
      <c r="B1262" s="42" t="s">
        <v>6654</v>
      </c>
      <c r="C1262" s="41" t="s">
        <v>79</v>
      </c>
      <c r="D1262" s="41" t="s">
        <v>121</v>
      </c>
      <c r="E1262" s="41" t="s">
        <v>6554</v>
      </c>
      <c r="F1262" s="41" t="s">
        <v>77</v>
      </c>
      <c r="G1262" s="43">
        <v>44310</v>
      </c>
      <c r="H1262" s="18" t="s">
        <v>89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23</v>
      </c>
      <c r="O1262" s="18">
        <v>0</v>
      </c>
      <c r="P1262" s="18">
        <v>28</v>
      </c>
      <c r="Q1262" s="18">
        <v>45</v>
      </c>
      <c r="R1262" s="18">
        <v>0</v>
      </c>
      <c r="S1262" s="18">
        <v>65</v>
      </c>
      <c r="T1262" s="18">
        <v>57</v>
      </c>
      <c r="U1262" s="18">
        <v>0</v>
      </c>
      <c r="V1262" s="18">
        <v>0</v>
      </c>
      <c r="W1262" s="18">
        <v>77</v>
      </c>
      <c r="X1262" s="18">
        <v>51</v>
      </c>
      <c r="Y1262" s="18">
        <v>0</v>
      </c>
      <c r="Z1262" s="18">
        <v>0</v>
      </c>
      <c r="AA1262" s="18">
        <v>40</v>
      </c>
      <c r="AB1262" s="18">
        <v>28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  <c r="AI1262" s="18">
        <v>0</v>
      </c>
      <c r="AJ1262" s="18">
        <v>0</v>
      </c>
      <c r="AK1262" s="18">
        <v>0</v>
      </c>
      <c r="AL1262" s="18">
        <v>0</v>
      </c>
      <c r="AM1262" s="18">
        <v>0</v>
      </c>
      <c r="AN1262" s="18">
        <v>0</v>
      </c>
      <c r="AO1262" s="18">
        <v>0</v>
      </c>
      <c r="AP1262" s="18">
        <v>0</v>
      </c>
      <c r="AQ1262" s="18">
        <v>0</v>
      </c>
      <c r="AR1262" s="18">
        <v>0</v>
      </c>
      <c r="AS1262" s="18">
        <v>0</v>
      </c>
      <c r="AT1262" s="18">
        <v>0</v>
      </c>
      <c r="AU1262" s="18">
        <v>0</v>
      </c>
      <c r="AV1262" s="18">
        <v>0</v>
      </c>
      <c r="AW1262" s="18">
        <v>0</v>
      </c>
      <c r="AX1262" s="18">
        <v>0</v>
      </c>
      <c r="AY1262" s="18">
        <v>0</v>
      </c>
      <c r="AZ1262" s="18">
        <v>0</v>
      </c>
      <c r="BA1262" s="18">
        <v>0</v>
      </c>
      <c r="BB1262" s="18">
        <v>0</v>
      </c>
      <c r="BC1262" s="45"/>
      <c r="BD1262" s="48"/>
      <c r="BE1262" s="51"/>
      <c r="BF1262" s="51"/>
      <c r="BG1262" s="54"/>
      <c r="BH1262" s="56" t="s">
        <v>83</v>
      </c>
    </row>
    <row r="1263" spans="1:60" ht="16.2" x14ac:dyDescent="0.25">
      <c r="A1263" s="41" t="s">
        <v>77</v>
      </c>
      <c r="B1263" s="42" t="s">
        <v>6654</v>
      </c>
      <c r="C1263" s="41" t="s">
        <v>79</v>
      </c>
      <c r="D1263" s="41" t="s">
        <v>121</v>
      </c>
      <c r="E1263" s="41" t="s">
        <v>6554</v>
      </c>
      <c r="F1263" s="41" t="s">
        <v>77</v>
      </c>
      <c r="G1263" s="43">
        <v>44310</v>
      </c>
      <c r="H1263" s="19" t="s">
        <v>96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23</v>
      </c>
      <c r="O1263" s="19">
        <v>0</v>
      </c>
      <c r="P1263" s="19">
        <v>28</v>
      </c>
      <c r="Q1263" s="19">
        <v>45</v>
      </c>
      <c r="R1263" s="19">
        <v>0</v>
      </c>
      <c r="S1263" s="19">
        <v>65</v>
      </c>
      <c r="T1263" s="19">
        <v>57</v>
      </c>
      <c r="U1263" s="19">
        <v>0</v>
      </c>
      <c r="V1263" s="19">
        <v>0</v>
      </c>
      <c r="W1263" s="19">
        <v>77</v>
      </c>
      <c r="X1263" s="19">
        <v>51</v>
      </c>
      <c r="Y1263" s="19">
        <v>0</v>
      </c>
      <c r="Z1263" s="19">
        <v>0</v>
      </c>
      <c r="AA1263" s="19">
        <v>40</v>
      </c>
      <c r="AB1263" s="19">
        <v>28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19">
        <v>0</v>
      </c>
      <c r="AL1263" s="19">
        <v>0</v>
      </c>
      <c r="AM1263" s="19">
        <v>0</v>
      </c>
      <c r="AN1263" s="19">
        <v>0</v>
      </c>
      <c r="AO1263" s="19">
        <v>0</v>
      </c>
      <c r="AP1263" s="19">
        <v>0</v>
      </c>
      <c r="AQ1263" s="19">
        <v>0</v>
      </c>
      <c r="AR1263" s="19">
        <v>0</v>
      </c>
      <c r="AS1263" s="19">
        <v>0</v>
      </c>
      <c r="AT1263" s="19">
        <v>0</v>
      </c>
      <c r="AU1263" s="19">
        <v>0</v>
      </c>
      <c r="AV1263" s="19">
        <v>0</v>
      </c>
      <c r="AW1263" s="19">
        <v>0</v>
      </c>
      <c r="AX1263" s="19">
        <v>0</v>
      </c>
      <c r="AY1263" s="19">
        <v>0</v>
      </c>
      <c r="AZ1263" s="19">
        <v>0</v>
      </c>
      <c r="BA1263" s="19">
        <v>0</v>
      </c>
      <c r="BB1263" s="19">
        <v>0</v>
      </c>
      <c r="BC1263" s="46"/>
      <c r="BD1263" s="49"/>
      <c r="BE1263" s="52"/>
      <c r="BF1263" s="52"/>
      <c r="BG1263" s="55"/>
      <c r="BH1263" s="56" t="s">
        <v>83</v>
      </c>
    </row>
    <row r="1264" spans="1:60" ht="16.2" x14ac:dyDescent="0.25">
      <c r="A1264" s="41" t="s">
        <v>77</v>
      </c>
      <c r="B1264" s="42" t="s">
        <v>6654</v>
      </c>
      <c r="C1264" s="41" t="s">
        <v>79</v>
      </c>
      <c r="D1264" s="41" t="s">
        <v>121</v>
      </c>
      <c r="E1264" s="41" t="s">
        <v>6554</v>
      </c>
      <c r="F1264" s="41" t="s">
        <v>77</v>
      </c>
      <c r="G1264" s="43">
        <v>44308</v>
      </c>
      <c r="H1264" s="17" t="s">
        <v>82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23</v>
      </c>
      <c r="O1264" s="17">
        <v>0</v>
      </c>
      <c r="P1264" s="17">
        <v>28</v>
      </c>
      <c r="Q1264" s="17">
        <v>45</v>
      </c>
      <c r="R1264" s="17">
        <v>0</v>
      </c>
      <c r="S1264" s="17">
        <v>65</v>
      </c>
      <c r="T1264" s="17">
        <v>57</v>
      </c>
      <c r="U1264" s="17">
        <v>0</v>
      </c>
      <c r="V1264" s="17">
        <v>0</v>
      </c>
      <c r="W1264" s="17">
        <v>77</v>
      </c>
      <c r="X1264" s="17">
        <v>51</v>
      </c>
      <c r="Y1264" s="17">
        <v>0</v>
      </c>
      <c r="Z1264" s="17">
        <v>0</v>
      </c>
      <c r="AA1264" s="17">
        <v>40</v>
      </c>
      <c r="AB1264" s="17">
        <v>28</v>
      </c>
      <c r="AC1264" s="17">
        <v>0</v>
      </c>
      <c r="AD1264" s="17">
        <v>0</v>
      </c>
      <c r="AE1264" s="17">
        <v>20</v>
      </c>
      <c r="AF1264" s="17">
        <v>0</v>
      </c>
      <c r="AG1264" s="17">
        <v>0</v>
      </c>
      <c r="AH1264" s="17">
        <v>0</v>
      </c>
      <c r="AI1264" s="17">
        <v>0</v>
      </c>
      <c r="AJ1264" s="17">
        <v>0</v>
      </c>
      <c r="AK1264" s="17">
        <v>0</v>
      </c>
      <c r="AL1264" s="17">
        <v>0</v>
      </c>
      <c r="AM1264" s="17">
        <v>0</v>
      </c>
      <c r="AN1264" s="17">
        <v>0</v>
      </c>
      <c r="AO1264" s="17">
        <v>0</v>
      </c>
      <c r="AP1264" s="17">
        <v>0</v>
      </c>
      <c r="AQ1264" s="17">
        <v>0</v>
      </c>
      <c r="AR1264" s="17">
        <v>0</v>
      </c>
      <c r="AS1264" s="17">
        <v>0</v>
      </c>
      <c r="AT1264" s="17">
        <v>0</v>
      </c>
      <c r="AU1264" s="17">
        <v>0</v>
      </c>
      <c r="AV1264" s="17">
        <v>0</v>
      </c>
      <c r="AW1264" s="17">
        <v>0</v>
      </c>
      <c r="AX1264" s="17">
        <v>0</v>
      </c>
      <c r="AY1264" s="17">
        <v>0</v>
      </c>
      <c r="AZ1264" s="17">
        <v>0</v>
      </c>
      <c r="BA1264" s="17">
        <v>0</v>
      </c>
      <c r="BB1264" s="17">
        <v>0</v>
      </c>
      <c r="BC1264" s="44">
        <f t="shared" ref="BC1264" si="1676">SUM(I1264:BB1264)</f>
        <v>434</v>
      </c>
      <c r="BD1264" s="47">
        <f t="shared" ref="BD1264" si="1677">SUM(I1265:BB1265)</f>
        <v>0</v>
      </c>
      <c r="BE1264" s="50">
        <f t="shared" ref="BE1264" si="1678">SUM(I1266:BB1266)</f>
        <v>0</v>
      </c>
      <c r="BF1264" s="50">
        <f t="shared" ref="BF1264" si="1679">BE1264-BC1264</f>
        <v>-434</v>
      </c>
      <c r="BG1264" s="53">
        <v>0.86420000000000008</v>
      </c>
      <c r="BH1264" s="56" t="s">
        <v>83</v>
      </c>
    </row>
    <row r="1265" spans="1:60" ht="16.2" x14ac:dyDescent="0.25">
      <c r="A1265" s="41" t="s">
        <v>77</v>
      </c>
      <c r="B1265" s="42" t="s">
        <v>6654</v>
      </c>
      <c r="C1265" s="41" t="s">
        <v>79</v>
      </c>
      <c r="D1265" s="41" t="s">
        <v>121</v>
      </c>
      <c r="E1265" s="41" t="s">
        <v>6554</v>
      </c>
      <c r="F1265" s="41" t="s">
        <v>77</v>
      </c>
      <c r="G1265" s="43">
        <v>44308</v>
      </c>
      <c r="H1265" s="18" t="s">
        <v>89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0</v>
      </c>
      <c r="AI1265" s="18">
        <v>0</v>
      </c>
      <c r="AJ1265" s="18">
        <v>0</v>
      </c>
      <c r="AK1265" s="18">
        <v>0</v>
      </c>
      <c r="AL1265" s="18">
        <v>0</v>
      </c>
      <c r="AM1265" s="18">
        <v>0</v>
      </c>
      <c r="AN1265" s="18">
        <v>0</v>
      </c>
      <c r="AO1265" s="18">
        <v>0</v>
      </c>
      <c r="AP1265" s="18">
        <v>0</v>
      </c>
      <c r="AQ1265" s="18">
        <v>0</v>
      </c>
      <c r="AR1265" s="18">
        <v>0</v>
      </c>
      <c r="AS1265" s="18">
        <v>0</v>
      </c>
      <c r="AT1265" s="18">
        <v>0</v>
      </c>
      <c r="AU1265" s="18">
        <v>0</v>
      </c>
      <c r="AV1265" s="18">
        <v>0</v>
      </c>
      <c r="AW1265" s="18">
        <v>0</v>
      </c>
      <c r="AX1265" s="18">
        <v>0</v>
      </c>
      <c r="AY1265" s="18">
        <v>0</v>
      </c>
      <c r="AZ1265" s="18">
        <v>0</v>
      </c>
      <c r="BA1265" s="18">
        <v>0</v>
      </c>
      <c r="BB1265" s="18">
        <v>0</v>
      </c>
      <c r="BC1265" s="45"/>
      <c r="BD1265" s="48"/>
      <c r="BE1265" s="51"/>
      <c r="BF1265" s="51"/>
      <c r="BG1265" s="54"/>
      <c r="BH1265" s="56" t="s">
        <v>83</v>
      </c>
    </row>
    <row r="1266" spans="1:60" ht="16.2" x14ac:dyDescent="0.25">
      <c r="A1266" s="41" t="s">
        <v>77</v>
      </c>
      <c r="B1266" s="42" t="s">
        <v>6654</v>
      </c>
      <c r="C1266" s="41" t="s">
        <v>79</v>
      </c>
      <c r="D1266" s="41" t="s">
        <v>121</v>
      </c>
      <c r="E1266" s="41" t="s">
        <v>6554</v>
      </c>
      <c r="F1266" s="41" t="s">
        <v>77</v>
      </c>
      <c r="G1266" s="43">
        <v>44308</v>
      </c>
      <c r="H1266" s="19" t="s">
        <v>96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19">
        <v>0</v>
      </c>
      <c r="AL1266" s="19">
        <v>0</v>
      </c>
      <c r="AM1266" s="19">
        <v>0</v>
      </c>
      <c r="AN1266" s="19">
        <v>0</v>
      </c>
      <c r="AO1266" s="19">
        <v>0</v>
      </c>
      <c r="AP1266" s="19">
        <v>0</v>
      </c>
      <c r="AQ1266" s="19">
        <v>0</v>
      </c>
      <c r="AR1266" s="19">
        <v>0</v>
      </c>
      <c r="AS1266" s="19">
        <v>0</v>
      </c>
      <c r="AT1266" s="19">
        <v>0</v>
      </c>
      <c r="AU1266" s="19">
        <v>0</v>
      </c>
      <c r="AV1266" s="19">
        <v>0</v>
      </c>
      <c r="AW1266" s="19">
        <v>0</v>
      </c>
      <c r="AX1266" s="19">
        <v>0</v>
      </c>
      <c r="AY1266" s="19">
        <v>0</v>
      </c>
      <c r="AZ1266" s="19">
        <v>0</v>
      </c>
      <c r="BA1266" s="19">
        <v>0</v>
      </c>
      <c r="BB1266" s="19">
        <v>0</v>
      </c>
      <c r="BC1266" s="46"/>
      <c r="BD1266" s="49"/>
      <c r="BE1266" s="52"/>
      <c r="BF1266" s="52"/>
      <c r="BG1266" s="55"/>
      <c r="BH1266" s="56" t="s">
        <v>83</v>
      </c>
    </row>
    <row r="1267" spans="1:60" ht="16.2" x14ac:dyDescent="0.25">
      <c r="A1267" s="41" t="s">
        <v>77</v>
      </c>
      <c r="B1267" s="42" t="s">
        <v>6653</v>
      </c>
      <c r="C1267" s="41" t="s">
        <v>79</v>
      </c>
      <c r="D1267" s="41" t="s">
        <v>6530</v>
      </c>
      <c r="E1267" s="41" t="s">
        <v>6529</v>
      </c>
      <c r="F1267" s="41" t="s">
        <v>137</v>
      </c>
      <c r="G1267" s="43">
        <v>44315</v>
      </c>
      <c r="H1267" s="17" t="s">
        <v>82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10</v>
      </c>
      <c r="O1267" s="17">
        <v>0</v>
      </c>
      <c r="P1267" s="17">
        <v>17</v>
      </c>
      <c r="Q1267" s="17">
        <v>27</v>
      </c>
      <c r="R1267" s="17">
        <v>0</v>
      </c>
      <c r="S1267" s="17">
        <v>37</v>
      </c>
      <c r="T1267" s="17">
        <v>51</v>
      </c>
      <c r="U1267" s="17">
        <v>0</v>
      </c>
      <c r="V1267" s="17">
        <v>0</v>
      </c>
      <c r="W1267" s="17">
        <v>58</v>
      </c>
      <c r="X1267" s="17">
        <v>65</v>
      </c>
      <c r="Y1267" s="17">
        <v>0</v>
      </c>
      <c r="Z1267" s="17">
        <v>0</v>
      </c>
      <c r="AA1267" s="17">
        <v>54</v>
      </c>
      <c r="AB1267" s="17">
        <v>43</v>
      </c>
      <c r="AC1267" s="17">
        <v>0</v>
      </c>
      <c r="AD1267" s="17">
        <v>0</v>
      </c>
      <c r="AE1267" s="17">
        <v>28</v>
      </c>
      <c r="AF1267" s="17">
        <v>24</v>
      </c>
      <c r="AG1267" s="17">
        <v>0</v>
      </c>
      <c r="AH1267" s="17">
        <v>0</v>
      </c>
      <c r="AI1267" s="17">
        <v>14</v>
      </c>
      <c r="AJ1267" s="17">
        <v>0</v>
      </c>
      <c r="AK1267" s="17">
        <v>0</v>
      </c>
      <c r="AL1267" s="17">
        <v>0</v>
      </c>
      <c r="AM1267" s="17">
        <v>0</v>
      </c>
      <c r="AN1267" s="17">
        <v>0</v>
      </c>
      <c r="AO1267" s="17">
        <v>0</v>
      </c>
      <c r="AP1267" s="17">
        <v>0</v>
      </c>
      <c r="AQ1267" s="17">
        <v>0</v>
      </c>
      <c r="AR1267" s="17">
        <v>0</v>
      </c>
      <c r="AS1267" s="17">
        <v>0</v>
      </c>
      <c r="AT1267" s="17">
        <v>0</v>
      </c>
      <c r="AU1267" s="17">
        <v>0</v>
      </c>
      <c r="AV1267" s="17">
        <v>0</v>
      </c>
      <c r="AW1267" s="17">
        <v>0</v>
      </c>
      <c r="AX1267" s="17">
        <v>0</v>
      </c>
      <c r="AY1267" s="17">
        <v>0</v>
      </c>
      <c r="AZ1267" s="17">
        <v>0</v>
      </c>
      <c r="BA1267" s="17">
        <v>0</v>
      </c>
      <c r="BB1267" s="17">
        <v>0</v>
      </c>
      <c r="BC1267" s="44">
        <f t="shared" ref="BC1267" si="1680">SUM(I1267:BB1267)</f>
        <v>428</v>
      </c>
      <c r="BD1267" s="47">
        <f t="shared" ref="BD1267" si="1681">SUM(I1268:BB1268)</f>
        <v>417</v>
      </c>
      <c r="BE1267" s="50">
        <f t="shared" ref="BE1267" si="1682">SUM(I1269:BB1269)</f>
        <v>360</v>
      </c>
      <c r="BF1267" s="50">
        <f t="shared" ref="BF1267" si="1683">BE1267-BC1267</f>
        <v>-68</v>
      </c>
      <c r="BG1267" s="53">
        <v>0.85950000000000004</v>
      </c>
      <c r="BH1267" s="56" t="s">
        <v>83</v>
      </c>
    </row>
    <row r="1268" spans="1:60" ht="16.2" x14ac:dyDescent="0.25">
      <c r="A1268" s="41" t="s">
        <v>77</v>
      </c>
      <c r="B1268" s="42" t="s">
        <v>6653</v>
      </c>
      <c r="C1268" s="41" t="s">
        <v>79</v>
      </c>
      <c r="D1268" s="41" t="s">
        <v>6530</v>
      </c>
      <c r="E1268" s="41" t="s">
        <v>6529</v>
      </c>
      <c r="F1268" s="41" t="s">
        <v>137</v>
      </c>
      <c r="G1268" s="43">
        <v>44315</v>
      </c>
      <c r="H1268" s="18" t="s">
        <v>89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10</v>
      </c>
      <c r="O1268" s="18">
        <v>0</v>
      </c>
      <c r="P1268" s="18">
        <v>14</v>
      </c>
      <c r="Q1268" s="18">
        <v>27</v>
      </c>
      <c r="R1268" s="18">
        <v>0</v>
      </c>
      <c r="S1268" s="18">
        <v>37</v>
      </c>
      <c r="T1268" s="18">
        <v>43</v>
      </c>
      <c r="U1268" s="18">
        <v>0</v>
      </c>
      <c r="V1268" s="18">
        <v>0</v>
      </c>
      <c r="W1268" s="18">
        <v>58</v>
      </c>
      <c r="X1268" s="18">
        <v>65</v>
      </c>
      <c r="Y1268" s="18">
        <v>0</v>
      </c>
      <c r="Z1268" s="18">
        <v>0</v>
      </c>
      <c r="AA1268" s="18">
        <v>54</v>
      </c>
      <c r="AB1268" s="18">
        <v>43</v>
      </c>
      <c r="AC1268" s="18">
        <v>0</v>
      </c>
      <c r="AD1268" s="18">
        <v>0</v>
      </c>
      <c r="AE1268" s="18">
        <v>28</v>
      </c>
      <c r="AF1268" s="18">
        <v>24</v>
      </c>
      <c r="AG1268" s="18">
        <v>0</v>
      </c>
      <c r="AH1268" s="18">
        <v>0</v>
      </c>
      <c r="AI1268" s="18">
        <v>14</v>
      </c>
      <c r="AJ1268" s="18">
        <v>0</v>
      </c>
      <c r="AK1268" s="18">
        <v>0</v>
      </c>
      <c r="AL1268" s="18">
        <v>0</v>
      </c>
      <c r="AM1268" s="18">
        <v>0</v>
      </c>
      <c r="AN1268" s="18">
        <v>0</v>
      </c>
      <c r="AO1268" s="18">
        <v>0</v>
      </c>
      <c r="AP1268" s="18">
        <v>0</v>
      </c>
      <c r="AQ1268" s="18">
        <v>0</v>
      </c>
      <c r="AR1268" s="18">
        <v>0</v>
      </c>
      <c r="AS1268" s="18">
        <v>0</v>
      </c>
      <c r="AT1268" s="18">
        <v>0</v>
      </c>
      <c r="AU1268" s="18">
        <v>0</v>
      </c>
      <c r="AV1268" s="18">
        <v>0</v>
      </c>
      <c r="AW1268" s="18">
        <v>0</v>
      </c>
      <c r="AX1268" s="18">
        <v>0</v>
      </c>
      <c r="AY1268" s="18">
        <v>0</v>
      </c>
      <c r="AZ1268" s="18">
        <v>0</v>
      </c>
      <c r="BA1268" s="18">
        <v>0</v>
      </c>
      <c r="BB1268" s="18">
        <v>0</v>
      </c>
      <c r="BC1268" s="45"/>
      <c r="BD1268" s="48"/>
      <c r="BE1268" s="51"/>
      <c r="BF1268" s="51"/>
      <c r="BG1268" s="54"/>
      <c r="BH1268" s="56" t="s">
        <v>83</v>
      </c>
    </row>
    <row r="1269" spans="1:60" ht="16.2" x14ac:dyDescent="0.25">
      <c r="A1269" s="41" t="s">
        <v>77</v>
      </c>
      <c r="B1269" s="42" t="s">
        <v>6653</v>
      </c>
      <c r="C1269" s="41" t="s">
        <v>79</v>
      </c>
      <c r="D1269" s="41" t="s">
        <v>6530</v>
      </c>
      <c r="E1269" s="41" t="s">
        <v>6529</v>
      </c>
      <c r="F1269" s="41" t="s">
        <v>137</v>
      </c>
      <c r="G1269" s="43">
        <v>44315</v>
      </c>
      <c r="H1269" s="19" t="s">
        <v>96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10</v>
      </c>
      <c r="O1269" s="19">
        <v>0</v>
      </c>
      <c r="P1269" s="19">
        <v>0</v>
      </c>
      <c r="Q1269" s="19">
        <v>27</v>
      </c>
      <c r="R1269" s="19">
        <v>0</v>
      </c>
      <c r="S1269" s="19">
        <v>37</v>
      </c>
      <c r="T1269" s="19">
        <v>0</v>
      </c>
      <c r="U1269" s="19">
        <v>0</v>
      </c>
      <c r="V1269" s="19">
        <v>0</v>
      </c>
      <c r="W1269" s="19">
        <v>58</v>
      </c>
      <c r="X1269" s="19">
        <v>65</v>
      </c>
      <c r="Y1269" s="19">
        <v>0</v>
      </c>
      <c r="Z1269" s="19">
        <v>0</v>
      </c>
      <c r="AA1269" s="19">
        <v>54</v>
      </c>
      <c r="AB1269" s="19">
        <v>43</v>
      </c>
      <c r="AC1269" s="19">
        <v>0</v>
      </c>
      <c r="AD1269" s="19">
        <v>0</v>
      </c>
      <c r="AE1269" s="19">
        <v>28</v>
      </c>
      <c r="AF1269" s="19">
        <v>24</v>
      </c>
      <c r="AG1269" s="19">
        <v>0</v>
      </c>
      <c r="AH1269" s="19">
        <v>0</v>
      </c>
      <c r="AI1269" s="19">
        <v>14</v>
      </c>
      <c r="AJ1269" s="19">
        <v>0</v>
      </c>
      <c r="AK1269" s="19">
        <v>0</v>
      </c>
      <c r="AL1269" s="19">
        <v>0</v>
      </c>
      <c r="AM1269" s="19">
        <v>0</v>
      </c>
      <c r="AN1269" s="19">
        <v>0</v>
      </c>
      <c r="AO1269" s="19">
        <v>0</v>
      </c>
      <c r="AP1269" s="19">
        <v>0</v>
      </c>
      <c r="AQ1269" s="19">
        <v>0</v>
      </c>
      <c r="AR1269" s="19">
        <v>0</v>
      </c>
      <c r="AS1269" s="19">
        <v>0</v>
      </c>
      <c r="AT1269" s="19">
        <v>0</v>
      </c>
      <c r="AU1269" s="19">
        <v>0</v>
      </c>
      <c r="AV1269" s="19">
        <v>0</v>
      </c>
      <c r="AW1269" s="19">
        <v>0</v>
      </c>
      <c r="AX1269" s="19">
        <v>0</v>
      </c>
      <c r="AY1269" s="19">
        <v>0</v>
      </c>
      <c r="AZ1269" s="19">
        <v>0</v>
      </c>
      <c r="BA1269" s="19">
        <v>0</v>
      </c>
      <c r="BB1269" s="19">
        <v>0</v>
      </c>
      <c r="BC1269" s="46"/>
      <c r="BD1269" s="49"/>
      <c r="BE1269" s="52"/>
      <c r="BF1269" s="52"/>
      <c r="BG1269" s="55"/>
      <c r="BH1269" s="56" t="s">
        <v>83</v>
      </c>
    </row>
    <row r="1270" spans="1:60" ht="16.2" x14ac:dyDescent="0.25">
      <c r="A1270" s="41" t="s">
        <v>77</v>
      </c>
      <c r="B1270" s="42" t="s">
        <v>6485</v>
      </c>
      <c r="C1270" s="41" t="s">
        <v>79</v>
      </c>
      <c r="D1270" s="41" t="s">
        <v>165</v>
      </c>
      <c r="E1270" s="41" t="s">
        <v>3264</v>
      </c>
      <c r="F1270" s="41" t="s">
        <v>77</v>
      </c>
      <c r="G1270" s="43">
        <v>44303</v>
      </c>
      <c r="H1270" s="17" t="s">
        <v>82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74</v>
      </c>
      <c r="O1270" s="17">
        <v>0</v>
      </c>
      <c r="P1270" s="17">
        <v>0</v>
      </c>
      <c r="Q1270" s="17">
        <v>90</v>
      </c>
      <c r="R1270" s="17">
        <v>0</v>
      </c>
      <c r="S1270" s="17">
        <v>0</v>
      </c>
      <c r="T1270" s="17">
        <v>135</v>
      </c>
      <c r="U1270" s="17">
        <v>0</v>
      </c>
      <c r="V1270" s="17">
        <v>0</v>
      </c>
      <c r="W1270" s="17">
        <v>0</v>
      </c>
      <c r="X1270" s="17">
        <v>111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  <c r="AI1270" s="17">
        <v>0</v>
      </c>
      <c r="AJ1270" s="17">
        <v>0</v>
      </c>
      <c r="AK1270" s="17">
        <v>0</v>
      </c>
      <c r="AL1270" s="17">
        <v>0</v>
      </c>
      <c r="AM1270" s="17">
        <v>0</v>
      </c>
      <c r="AN1270" s="17">
        <v>0</v>
      </c>
      <c r="AO1270" s="17">
        <v>0</v>
      </c>
      <c r="AP1270" s="17">
        <v>0</v>
      </c>
      <c r="AQ1270" s="17">
        <v>0</v>
      </c>
      <c r="AR1270" s="17">
        <v>0</v>
      </c>
      <c r="AS1270" s="17">
        <v>0</v>
      </c>
      <c r="AT1270" s="17">
        <v>0</v>
      </c>
      <c r="AU1270" s="17">
        <v>0</v>
      </c>
      <c r="AV1270" s="17">
        <v>0</v>
      </c>
      <c r="AW1270" s="17">
        <v>0</v>
      </c>
      <c r="AX1270" s="17">
        <v>0</v>
      </c>
      <c r="AY1270" s="17">
        <v>0</v>
      </c>
      <c r="AZ1270" s="17">
        <v>0</v>
      </c>
      <c r="BA1270" s="17">
        <v>0</v>
      </c>
      <c r="BB1270" s="17">
        <v>0</v>
      </c>
      <c r="BC1270" s="44">
        <f t="shared" ref="BC1270" si="1684">SUM(I1270:BB1270)</f>
        <v>410</v>
      </c>
      <c r="BD1270" s="47">
        <f t="shared" ref="BD1270" si="1685">SUM(I1271:BB1271)</f>
        <v>0</v>
      </c>
      <c r="BE1270" s="50">
        <f t="shared" ref="BE1270" si="1686">SUM(I1272:BB1272)</f>
        <v>0</v>
      </c>
      <c r="BF1270" s="50">
        <f t="shared" ref="BF1270" si="1687">BE1270-BC1270</f>
        <v>-410</v>
      </c>
      <c r="BG1270" s="53">
        <v>0.83430000000000004</v>
      </c>
      <c r="BH1270" s="56" t="s">
        <v>83</v>
      </c>
    </row>
    <row r="1271" spans="1:60" ht="16.2" x14ac:dyDescent="0.25">
      <c r="A1271" s="41" t="s">
        <v>77</v>
      </c>
      <c r="B1271" s="42" t="s">
        <v>6485</v>
      </c>
      <c r="C1271" s="41" t="s">
        <v>79</v>
      </c>
      <c r="D1271" s="41" t="s">
        <v>165</v>
      </c>
      <c r="E1271" s="41" t="s">
        <v>3264</v>
      </c>
      <c r="F1271" s="41" t="s">
        <v>77</v>
      </c>
      <c r="G1271" s="43">
        <v>44303</v>
      </c>
      <c r="H1271" s="18" t="s">
        <v>89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  <c r="AI1271" s="18">
        <v>0</v>
      </c>
      <c r="AJ1271" s="18">
        <v>0</v>
      </c>
      <c r="AK1271" s="18">
        <v>0</v>
      </c>
      <c r="AL1271" s="18">
        <v>0</v>
      </c>
      <c r="AM1271" s="18">
        <v>0</v>
      </c>
      <c r="AN1271" s="18">
        <v>0</v>
      </c>
      <c r="AO1271" s="18">
        <v>0</v>
      </c>
      <c r="AP1271" s="18">
        <v>0</v>
      </c>
      <c r="AQ1271" s="18">
        <v>0</v>
      </c>
      <c r="AR1271" s="18">
        <v>0</v>
      </c>
      <c r="AS1271" s="18">
        <v>0</v>
      </c>
      <c r="AT1271" s="18">
        <v>0</v>
      </c>
      <c r="AU1271" s="18">
        <v>0</v>
      </c>
      <c r="AV1271" s="18">
        <v>0</v>
      </c>
      <c r="AW1271" s="18">
        <v>0</v>
      </c>
      <c r="AX1271" s="18">
        <v>0</v>
      </c>
      <c r="AY1271" s="18">
        <v>0</v>
      </c>
      <c r="AZ1271" s="18">
        <v>0</v>
      </c>
      <c r="BA1271" s="18">
        <v>0</v>
      </c>
      <c r="BB1271" s="18">
        <v>0</v>
      </c>
      <c r="BC1271" s="45"/>
      <c r="BD1271" s="48"/>
      <c r="BE1271" s="51"/>
      <c r="BF1271" s="51"/>
      <c r="BG1271" s="54"/>
      <c r="BH1271" s="56" t="s">
        <v>83</v>
      </c>
    </row>
    <row r="1272" spans="1:60" ht="16.2" x14ac:dyDescent="0.25">
      <c r="A1272" s="41" t="s">
        <v>77</v>
      </c>
      <c r="B1272" s="42" t="s">
        <v>6485</v>
      </c>
      <c r="C1272" s="41" t="s">
        <v>79</v>
      </c>
      <c r="D1272" s="41" t="s">
        <v>165</v>
      </c>
      <c r="E1272" s="41" t="s">
        <v>3264</v>
      </c>
      <c r="F1272" s="41" t="s">
        <v>77</v>
      </c>
      <c r="G1272" s="43">
        <v>44303</v>
      </c>
      <c r="H1272" s="19" t="s">
        <v>96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19">
        <v>0</v>
      </c>
      <c r="AK1272" s="19">
        <v>0</v>
      </c>
      <c r="AL1272" s="19">
        <v>0</v>
      </c>
      <c r="AM1272" s="19">
        <v>0</v>
      </c>
      <c r="AN1272" s="19">
        <v>0</v>
      </c>
      <c r="AO1272" s="19">
        <v>0</v>
      </c>
      <c r="AP1272" s="19">
        <v>0</v>
      </c>
      <c r="AQ1272" s="19">
        <v>0</v>
      </c>
      <c r="AR1272" s="19">
        <v>0</v>
      </c>
      <c r="AS1272" s="19">
        <v>0</v>
      </c>
      <c r="AT1272" s="19">
        <v>0</v>
      </c>
      <c r="AU1272" s="19">
        <v>0</v>
      </c>
      <c r="AV1272" s="19">
        <v>0</v>
      </c>
      <c r="AW1272" s="19">
        <v>0</v>
      </c>
      <c r="AX1272" s="19">
        <v>0</v>
      </c>
      <c r="AY1272" s="19">
        <v>0</v>
      </c>
      <c r="AZ1272" s="19">
        <v>0</v>
      </c>
      <c r="BA1272" s="19">
        <v>0</v>
      </c>
      <c r="BB1272" s="19">
        <v>0</v>
      </c>
      <c r="BC1272" s="46"/>
      <c r="BD1272" s="49"/>
      <c r="BE1272" s="52"/>
      <c r="BF1272" s="52"/>
      <c r="BG1272" s="55"/>
      <c r="BH1272" s="56" t="s">
        <v>83</v>
      </c>
    </row>
    <row r="1273" spans="1:60" ht="16.2" x14ac:dyDescent="0.25">
      <c r="A1273" s="41" t="s">
        <v>77</v>
      </c>
      <c r="B1273" s="42" t="s">
        <v>6652</v>
      </c>
      <c r="C1273" s="41" t="s">
        <v>79</v>
      </c>
      <c r="D1273" s="41" t="s">
        <v>165</v>
      </c>
      <c r="E1273" s="41" t="s">
        <v>481</v>
      </c>
      <c r="F1273" s="41" t="s">
        <v>77</v>
      </c>
      <c r="G1273" s="43">
        <v>44310</v>
      </c>
      <c r="H1273" s="17" t="s">
        <v>82</v>
      </c>
      <c r="I1273" s="17">
        <v>0</v>
      </c>
      <c r="J1273" s="17">
        <v>0</v>
      </c>
      <c r="K1273" s="17">
        <v>0</v>
      </c>
      <c r="L1273" s="17">
        <v>0</v>
      </c>
      <c r="M1273" s="17">
        <v>60</v>
      </c>
      <c r="N1273" s="17">
        <v>30</v>
      </c>
      <c r="O1273" s="17">
        <v>0</v>
      </c>
      <c r="P1273" s="17">
        <v>70</v>
      </c>
      <c r="Q1273" s="17">
        <v>60</v>
      </c>
      <c r="R1273" s="17">
        <v>0</v>
      </c>
      <c r="S1273" s="17">
        <v>90</v>
      </c>
      <c r="T1273" s="17">
        <v>90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  <c r="AI1273" s="17">
        <v>0</v>
      </c>
      <c r="AJ1273" s="17">
        <v>0</v>
      </c>
      <c r="AK1273" s="17">
        <v>0</v>
      </c>
      <c r="AL1273" s="17">
        <v>0</v>
      </c>
      <c r="AM1273" s="17">
        <v>0</v>
      </c>
      <c r="AN1273" s="17">
        <v>0</v>
      </c>
      <c r="AO1273" s="17">
        <v>0</v>
      </c>
      <c r="AP1273" s="17">
        <v>0</v>
      </c>
      <c r="AQ1273" s="17">
        <v>0</v>
      </c>
      <c r="AR1273" s="17">
        <v>0</v>
      </c>
      <c r="AS1273" s="17">
        <v>0</v>
      </c>
      <c r="AT1273" s="17">
        <v>0</v>
      </c>
      <c r="AU1273" s="17">
        <v>0</v>
      </c>
      <c r="AV1273" s="17">
        <v>0</v>
      </c>
      <c r="AW1273" s="17">
        <v>0</v>
      </c>
      <c r="AX1273" s="17">
        <v>0</v>
      </c>
      <c r="AY1273" s="17">
        <v>0</v>
      </c>
      <c r="AZ1273" s="17">
        <v>0</v>
      </c>
      <c r="BA1273" s="17">
        <v>0</v>
      </c>
      <c r="BB1273" s="17">
        <v>0</v>
      </c>
      <c r="BC1273" s="44">
        <f t="shared" ref="BC1273" si="1688">SUM(I1273:BB1273)</f>
        <v>400</v>
      </c>
      <c r="BD1273" s="47">
        <f t="shared" ref="BD1273" si="1689">SUM(I1274:BB1274)</f>
        <v>1200</v>
      </c>
      <c r="BE1273" s="50">
        <f t="shared" ref="BE1273" si="1690">SUM(I1275:BB1275)</f>
        <v>0</v>
      </c>
      <c r="BF1273" s="50">
        <f t="shared" ref="BF1273" si="1691">BE1273-BC1273</f>
        <v>-400</v>
      </c>
      <c r="BG1273" s="53">
        <v>0.88030000000000008</v>
      </c>
      <c r="BH1273" s="56" t="s">
        <v>83</v>
      </c>
    </row>
    <row r="1274" spans="1:60" ht="16.2" x14ac:dyDescent="0.25">
      <c r="A1274" s="41" t="s">
        <v>77</v>
      </c>
      <c r="B1274" s="42" t="s">
        <v>6652</v>
      </c>
      <c r="C1274" s="41" t="s">
        <v>79</v>
      </c>
      <c r="D1274" s="41" t="s">
        <v>165</v>
      </c>
      <c r="E1274" s="41" t="s">
        <v>481</v>
      </c>
      <c r="F1274" s="41" t="s">
        <v>77</v>
      </c>
      <c r="G1274" s="43">
        <v>44310</v>
      </c>
      <c r="H1274" s="18" t="s">
        <v>89</v>
      </c>
      <c r="I1274" s="18">
        <v>0</v>
      </c>
      <c r="J1274" s="18">
        <v>0</v>
      </c>
      <c r="K1274" s="18">
        <v>0</v>
      </c>
      <c r="L1274" s="18">
        <v>0</v>
      </c>
      <c r="M1274" s="18">
        <v>180</v>
      </c>
      <c r="N1274" s="18">
        <v>90</v>
      </c>
      <c r="O1274" s="18">
        <v>0</v>
      </c>
      <c r="P1274" s="18">
        <v>210</v>
      </c>
      <c r="Q1274" s="18">
        <v>180</v>
      </c>
      <c r="R1274" s="18">
        <v>0</v>
      </c>
      <c r="S1274" s="18">
        <v>270</v>
      </c>
      <c r="T1274" s="18">
        <v>270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  <c r="AI1274" s="18">
        <v>0</v>
      </c>
      <c r="AJ1274" s="18">
        <v>0</v>
      </c>
      <c r="AK1274" s="18">
        <v>0</v>
      </c>
      <c r="AL1274" s="18">
        <v>0</v>
      </c>
      <c r="AM1274" s="18">
        <v>0</v>
      </c>
      <c r="AN1274" s="18">
        <v>0</v>
      </c>
      <c r="AO1274" s="18">
        <v>0</v>
      </c>
      <c r="AP1274" s="18">
        <v>0</v>
      </c>
      <c r="AQ1274" s="18">
        <v>0</v>
      </c>
      <c r="AR1274" s="18">
        <v>0</v>
      </c>
      <c r="AS1274" s="18">
        <v>0</v>
      </c>
      <c r="AT1274" s="18">
        <v>0</v>
      </c>
      <c r="AU1274" s="18">
        <v>0</v>
      </c>
      <c r="AV1274" s="18">
        <v>0</v>
      </c>
      <c r="AW1274" s="18">
        <v>0</v>
      </c>
      <c r="AX1274" s="18">
        <v>0</v>
      </c>
      <c r="AY1274" s="18">
        <v>0</v>
      </c>
      <c r="AZ1274" s="18">
        <v>0</v>
      </c>
      <c r="BA1274" s="18">
        <v>0</v>
      </c>
      <c r="BB1274" s="18">
        <v>0</v>
      </c>
      <c r="BC1274" s="45"/>
      <c r="BD1274" s="48"/>
      <c r="BE1274" s="51"/>
      <c r="BF1274" s="51"/>
      <c r="BG1274" s="54"/>
      <c r="BH1274" s="56" t="s">
        <v>83</v>
      </c>
    </row>
    <row r="1275" spans="1:60" ht="16.2" x14ac:dyDescent="0.25">
      <c r="A1275" s="41" t="s">
        <v>77</v>
      </c>
      <c r="B1275" s="42" t="s">
        <v>6652</v>
      </c>
      <c r="C1275" s="41" t="s">
        <v>79</v>
      </c>
      <c r="D1275" s="41" t="s">
        <v>165</v>
      </c>
      <c r="E1275" s="41" t="s">
        <v>481</v>
      </c>
      <c r="F1275" s="41" t="s">
        <v>77</v>
      </c>
      <c r="G1275" s="43">
        <v>44310</v>
      </c>
      <c r="H1275" s="19" t="s">
        <v>96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19">
        <v>0</v>
      </c>
      <c r="AL1275" s="19">
        <v>0</v>
      </c>
      <c r="AM1275" s="19">
        <v>0</v>
      </c>
      <c r="AN1275" s="19">
        <v>0</v>
      </c>
      <c r="AO1275" s="19">
        <v>0</v>
      </c>
      <c r="AP1275" s="19">
        <v>0</v>
      </c>
      <c r="AQ1275" s="19">
        <v>0</v>
      </c>
      <c r="AR1275" s="19">
        <v>0</v>
      </c>
      <c r="AS1275" s="19">
        <v>0</v>
      </c>
      <c r="AT1275" s="19">
        <v>0</v>
      </c>
      <c r="AU1275" s="19">
        <v>0</v>
      </c>
      <c r="AV1275" s="19">
        <v>0</v>
      </c>
      <c r="AW1275" s="19">
        <v>0</v>
      </c>
      <c r="AX1275" s="19">
        <v>0</v>
      </c>
      <c r="AY1275" s="19">
        <v>0</v>
      </c>
      <c r="AZ1275" s="19">
        <v>0</v>
      </c>
      <c r="BA1275" s="19">
        <v>0</v>
      </c>
      <c r="BB1275" s="19">
        <v>0</v>
      </c>
      <c r="BC1275" s="46"/>
      <c r="BD1275" s="49"/>
      <c r="BE1275" s="52"/>
      <c r="BF1275" s="52"/>
      <c r="BG1275" s="55"/>
      <c r="BH1275" s="56" t="s">
        <v>83</v>
      </c>
    </row>
    <row r="1276" spans="1:60" ht="16.2" x14ac:dyDescent="0.25">
      <c r="A1276" s="41" t="s">
        <v>77</v>
      </c>
      <c r="B1276" s="42" t="s">
        <v>6652</v>
      </c>
      <c r="C1276" s="41" t="s">
        <v>79</v>
      </c>
      <c r="D1276" s="41" t="s">
        <v>165</v>
      </c>
      <c r="E1276" s="41" t="s">
        <v>481</v>
      </c>
      <c r="F1276" s="41" t="s">
        <v>77</v>
      </c>
      <c r="G1276" s="43">
        <v>44310</v>
      </c>
      <c r="H1276" s="17" t="s">
        <v>82</v>
      </c>
      <c r="I1276" s="17">
        <v>0</v>
      </c>
      <c r="J1276" s="17">
        <v>0</v>
      </c>
      <c r="K1276" s="17">
        <v>0</v>
      </c>
      <c r="L1276" s="17">
        <v>0</v>
      </c>
      <c r="M1276" s="17">
        <v>60</v>
      </c>
      <c r="N1276" s="17">
        <v>30</v>
      </c>
      <c r="O1276" s="17">
        <v>0</v>
      </c>
      <c r="P1276" s="17">
        <v>70</v>
      </c>
      <c r="Q1276" s="17">
        <v>60</v>
      </c>
      <c r="R1276" s="17">
        <v>0</v>
      </c>
      <c r="S1276" s="17">
        <v>90</v>
      </c>
      <c r="T1276" s="17">
        <v>90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  <c r="AI1276" s="17">
        <v>0</v>
      </c>
      <c r="AJ1276" s="17">
        <v>0</v>
      </c>
      <c r="AK1276" s="17">
        <v>0</v>
      </c>
      <c r="AL1276" s="17">
        <v>0</v>
      </c>
      <c r="AM1276" s="17">
        <v>0</v>
      </c>
      <c r="AN1276" s="17">
        <v>0</v>
      </c>
      <c r="AO1276" s="17">
        <v>0</v>
      </c>
      <c r="AP1276" s="17">
        <v>0</v>
      </c>
      <c r="AQ1276" s="17">
        <v>0</v>
      </c>
      <c r="AR1276" s="17">
        <v>0</v>
      </c>
      <c r="AS1276" s="17">
        <v>0</v>
      </c>
      <c r="AT1276" s="17">
        <v>0</v>
      </c>
      <c r="AU1276" s="17">
        <v>0</v>
      </c>
      <c r="AV1276" s="17">
        <v>0</v>
      </c>
      <c r="AW1276" s="17">
        <v>0</v>
      </c>
      <c r="AX1276" s="17">
        <v>0</v>
      </c>
      <c r="AY1276" s="17">
        <v>0</v>
      </c>
      <c r="AZ1276" s="17">
        <v>0</v>
      </c>
      <c r="BA1276" s="17">
        <v>0</v>
      </c>
      <c r="BB1276" s="17">
        <v>0</v>
      </c>
      <c r="BC1276" s="44">
        <f t="shared" ref="BC1276" si="1692">SUM(I1276:BB1276)</f>
        <v>400</v>
      </c>
      <c r="BD1276" s="47">
        <f t="shared" ref="BD1276" si="1693">SUM(I1277:BB1277)</f>
        <v>1200</v>
      </c>
      <c r="BE1276" s="50">
        <f t="shared" ref="BE1276" si="1694">SUM(I1278:BB1278)</f>
        <v>0</v>
      </c>
      <c r="BF1276" s="50">
        <f t="shared" ref="BF1276" si="1695">BE1276-BC1276</f>
        <v>-400</v>
      </c>
      <c r="BG1276" s="53">
        <v>0.86220000000000008</v>
      </c>
      <c r="BH1276" s="56" t="s">
        <v>83</v>
      </c>
    </row>
    <row r="1277" spans="1:60" ht="16.2" x14ac:dyDescent="0.25">
      <c r="A1277" s="41" t="s">
        <v>77</v>
      </c>
      <c r="B1277" s="42" t="s">
        <v>6652</v>
      </c>
      <c r="C1277" s="41" t="s">
        <v>79</v>
      </c>
      <c r="D1277" s="41" t="s">
        <v>165</v>
      </c>
      <c r="E1277" s="41" t="s">
        <v>481</v>
      </c>
      <c r="F1277" s="41" t="s">
        <v>77</v>
      </c>
      <c r="G1277" s="43">
        <v>44310</v>
      </c>
      <c r="H1277" s="18" t="s">
        <v>89</v>
      </c>
      <c r="I1277" s="18">
        <v>0</v>
      </c>
      <c r="J1277" s="18">
        <v>0</v>
      </c>
      <c r="K1277" s="18">
        <v>0</v>
      </c>
      <c r="L1277" s="18">
        <v>0</v>
      </c>
      <c r="M1277" s="18">
        <v>180</v>
      </c>
      <c r="N1277" s="18">
        <v>90</v>
      </c>
      <c r="O1277" s="18">
        <v>0</v>
      </c>
      <c r="P1277" s="18">
        <v>210</v>
      </c>
      <c r="Q1277" s="18">
        <v>180</v>
      </c>
      <c r="R1277" s="18">
        <v>0</v>
      </c>
      <c r="S1277" s="18">
        <v>270</v>
      </c>
      <c r="T1277" s="18">
        <v>270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  <c r="AI1277" s="18">
        <v>0</v>
      </c>
      <c r="AJ1277" s="18">
        <v>0</v>
      </c>
      <c r="AK1277" s="18">
        <v>0</v>
      </c>
      <c r="AL1277" s="18">
        <v>0</v>
      </c>
      <c r="AM1277" s="18">
        <v>0</v>
      </c>
      <c r="AN1277" s="18">
        <v>0</v>
      </c>
      <c r="AO1277" s="18">
        <v>0</v>
      </c>
      <c r="AP1277" s="18">
        <v>0</v>
      </c>
      <c r="AQ1277" s="18">
        <v>0</v>
      </c>
      <c r="AR1277" s="18">
        <v>0</v>
      </c>
      <c r="AS1277" s="18">
        <v>0</v>
      </c>
      <c r="AT1277" s="18">
        <v>0</v>
      </c>
      <c r="AU1277" s="18">
        <v>0</v>
      </c>
      <c r="AV1277" s="18">
        <v>0</v>
      </c>
      <c r="AW1277" s="18">
        <v>0</v>
      </c>
      <c r="AX1277" s="18">
        <v>0</v>
      </c>
      <c r="AY1277" s="18">
        <v>0</v>
      </c>
      <c r="AZ1277" s="18">
        <v>0</v>
      </c>
      <c r="BA1277" s="18">
        <v>0</v>
      </c>
      <c r="BB1277" s="18">
        <v>0</v>
      </c>
      <c r="BC1277" s="45"/>
      <c r="BD1277" s="48"/>
      <c r="BE1277" s="51"/>
      <c r="BF1277" s="51"/>
      <c r="BG1277" s="54"/>
      <c r="BH1277" s="56" t="s">
        <v>83</v>
      </c>
    </row>
    <row r="1278" spans="1:60" ht="16.2" x14ac:dyDescent="0.25">
      <c r="A1278" s="41" t="s">
        <v>77</v>
      </c>
      <c r="B1278" s="42" t="s">
        <v>6652</v>
      </c>
      <c r="C1278" s="41" t="s">
        <v>79</v>
      </c>
      <c r="D1278" s="41" t="s">
        <v>165</v>
      </c>
      <c r="E1278" s="41" t="s">
        <v>481</v>
      </c>
      <c r="F1278" s="41" t="s">
        <v>77</v>
      </c>
      <c r="G1278" s="43">
        <v>44310</v>
      </c>
      <c r="H1278" s="19" t="s">
        <v>96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19">
        <v>0</v>
      </c>
      <c r="AL1278" s="19">
        <v>0</v>
      </c>
      <c r="AM1278" s="19">
        <v>0</v>
      </c>
      <c r="AN1278" s="19">
        <v>0</v>
      </c>
      <c r="AO1278" s="19">
        <v>0</v>
      </c>
      <c r="AP1278" s="19">
        <v>0</v>
      </c>
      <c r="AQ1278" s="19">
        <v>0</v>
      </c>
      <c r="AR1278" s="19">
        <v>0</v>
      </c>
      <c r="AS1278" s="19">
        <v>0</v>
      </c>
      <c r="AT1278" s="19">
        <v>0</v>
      </c>
      <c r="AU1278" s="19">
        <v>0</v>
      </c>
      <c r="AV1278" s="19">
        <v>0</v>
      </c>
      <c r="AW1278" s="19">
        <v>0</v>
      </c>
      <c r="AX1278" s="19">
        <v>0</v>
      </c>
      <c r="AY1278" s="19">
        <v>0</v>
      </c>
      <c r="AZ1278" s="19">
        <v>0</v>
      </c>
      <c r="BA1278" s="19">
        <v>0</v>
      </c>
      <c r="BB1278" s="19">
        <v>0</v>
      </c>
      <c r="BC1278" s="46"/>
      <c r="BD1278" s="49"/>
      <c r="BE1278" s="52"/>
      <c r="BF1278" s="52"/>
      <c r="BG1278" s="55"/>
      <c r="BH1278" s="56" t="s">
        <v>83</v>
      </c>
    </row>
    <row r="1279" spans="1:60" ht="16.2" x14ac:dyDescent="0.25">
      <c r="A1279" s="41" t="s">
        <v>77</v>
      </c>
      <c r="B1279" s="42" t="s">
        <v>6652</v>
      </c>
      <c r="C1279" s="41" t="s">
        <v>79</v>
      </c>
      <c r="D1279" s="41" t="s">
        <v>165</v>
      </c>
      <c r="E1279" s="41" t="s">
        <v>481</v>
      </c>
      <c r="F1279" s="41" t="s">
        <v>77</v>
      </c>
      <c r="G1279" s="43">
        <v>44310</v>
      </c>
      <c r="H1279" s="17" t="s">
        <v>82</v>
      </c>
      <c r="I1279" s="17">
        <v>0</v>
      </c>
      <c r="J1279" s="17">
        <v>0</v>
      </c>
      <c r="K1279" s="17">
        <v>0</v>
      </c>
      <c r="L1279" s="17">
        <v>0</v>
      </c>
      <c r="M1279" s="17">
        <v>60</v>
      </c>
      <c r="N1279" s="17">
        <v>30</v>
      </c>
      <c r="O1279" s="17">
        <v>0</v>
      </c>
      <c r="P1279" s="17">
        <v>70</v>
      </c>
      <c r="Q1279" s="17">
        <v>60</v>
      </c>
      <c r="R1279" s="17">
        <v>0</v>
      </c>
      <c r="S1279" s="17">
        <v>90</v>
      </c>
      <c r="T1279" s="17">
        <v>90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  <c r="AI1279" s="17">
        <v>0</v>
      </c>
      <c r="AJ1279" s="17">
        <v>0</v>
      </c>
      <c r="AK1279" s="17">
        <v>0</v>
      </c>
      <c r="AL1279" s="17">
        <v>0</v>
      </c>
      <c r="AM1279" s="17">
        <v>0</v>
      </c>
      <c r="AN1279" s="17">
        <v>0</v>
      </c>
      <c r="AO1279" s="17">
        <v>0</v>
      </c>
      <c r="AP1279" s="17">
        <v>0</v>
      </c>
      <c r="AQ1279" s="17">
        <v>0</v>
      </c>
      <c r="AR1279" s="17">
        <v>0</v>
      </c>
      <c r="AS1279" s="17">
        <v>0</v>
      </c>
      <c r="AT1279" s="17">
        <v>0</v>
      </c>
      <c r="AU1279" s="17">
        <v>0</v>
      </c>
      <c r="AV1279" s="17">
        <v>0</v>
      </c>
      <c r="AW1279" s="17">
        <v>0</v>
      </c>
      <c r="AX1279" s="17">
        <v>0</v>
      </c>
      <c r="AY1279" s="17">
        <v>0</v>
      </c>
      <c r="AZ1279" s="17">
        <v>0</v>
      </c>
      <c r="BA1279" s="17">
        <v>0</v>
      </c>
      <c r="BB1279" s="17">
        <v>0</v>
      </c>
      <c r="BC1279" s="44">
        <f t="shared" ref="BC1279" si="1696">SUM(I1279:BB1279)</f>
        <v>400</v>
      </c>
      <c r="BD1279" s="47">
        <f t="shared" ref="BD1279" si="1697">SUM(I1280:BB1280)</f>
        <v>1200</v>
      </c>
      <c r="BE1279" s="50">
        <f t="shared" ref="BE1279" si="1698">SUM(I1281:BB1281)</f>
        <v>0</v>
      </c>
      <c r="BF1279" s="50">
        <f t="shared" ref="BF1279" si="1699">BE1279-BC1279</f>
        <v>-400</v>
      </c>
      <c r="BG1279" s="53">
        <v>0.85870000000000002</v>
      </c>
      <c r="BH1279" s="56" t="s">
        <v>83</v>
      </c>
    </row>
    <row r="1280" spans="1:60" ht="16.2" x14ac:dyDescent="0.25">
      <c r="A1280" s="41" t="s">
        <v>77</v>
      </c>
      <c r="B1280" s="42" t="s">
        <v>6652</v>
      </c>
      <c r="C1280" s="41" t="s">
        <v>79</v>
      </c>
      <c r="D1280" s="41" t="s">
        <v>165</v>
      </c>
      <c r="E1280" s="41" t="s">
        <v>481</v>
      </c>
      <c r="F1280" s="41" t="s">
        <v>77</v>
      </c>
      <c r="G1280" s="43">
        <v>44310</v>
      </c>
      <c r="H1280" s="18" t="s">
        <v>89</v>
      </c>
      <c r="I1280" s="18">
        <v>0</v>
      </c>
      <c r="J1280" s="18">
        <v>0</v>
      </c>
      <c r="K1280" s="18">
        <v>0</v>
      </c>
      <c r="L1280" s="18">
        <v>0</v>
      </c>
      <c r="M1280" s="18">
        <v>180</v>
      </c>
      <c r="N1280" s="18">
        <v>90</v>
      </c>
      <c r="O1280" s="18">
        <v>0</v>
      </c>
      <c r="P1280" s="18">
        <v>210</v>
      </c>
      <c r="Q1280" s="18">
        <v>180</v>
      </c>
      <c r="R1280" s="18">
        <v>0</v>
      </c>
      <c r="S1280" s="18">
        <v>270</v>
      </c>
      <c r="T1280" s="18">
        <v>270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  <c r="AI1280" s="18">
        <v>0</v>
      </c>
      <c r="AJ1280" s="18">
        <v>0</v>
      </c>
      <c r="AK1280" s="18">
        <v>0</v>
      </c>
      <c r="AL1280" s="18">
        <v>0</v>
      </c>
      <c r="AM1280" s="18">
        <v>0</v>
      </c>
      <c r="AN1280" s="18">
        <v>0</v>
      </c>
      <c r="AO1280" s="18">
        <v>0</v>
      </c>
      <c r="AP1280" s="18">
        <v>0</v>
      </c>
      <c r="AQ1280" s="18">
        <v>0</v>
      </c>
      <c r="AR1280" s="18">
        <v>0</v>
      </c>
      <c r="AS1280" s="18">
        <v>0</v>
      </c>
      <c r="AT1280" s="18">
        <v>0</v>
      </c>
      <c r="AU1280" s="18">
        <v>0</v>
      </c>
      <c r="AV1280" s="18">
        <v>0</v>
      </c>
      <c r="AW1280" s="18">
        <v>0</v>
      </c>
      <c r="AX1280" s="18">
        <v>0</v>
      </c>
      <c r="AY1280" s="18">
        <v>0</v>
      </c>
      <c r="AZ1280" s="18">
        <v>0</v>
      </c>
      <c r="BA1280" s="18">
        <v>0</v>
      </c>
      <c r="BB1280" s="18">
        <v>0</v>
      </c>
      <c r="BC1280" s="45"/>
      <c r="BD1280" s="48"/>
      <c r="BE1280" s="51"/>
      <c r="BF1280" s="51"/>
      <c r="BG1280" s="54"/>
      <c r="BH1280" s="56" t="s">
        <v>83</v>
      </c>
    </row>
    <row r="1281" spans="1:60" ht="16.2" x14ac:dyDescent="0.25">
      <c r="A1281" s="41" t="s">
        <v>77</v>
      </c>
      <c r="B1281" s="42" t="s">
        <v>6652</v>
      </c>
      <c r="C1281" s="41" t="s">
        <v>79</v>
      </c>
      <c r="D1281" s="41" t="s">
        <v>165</v>
      </c>
      <c r="E1281" s="41" t="s">
        <v>481</v>
      </c>
      <c r="F1281" s="41" t="s">
        <v>77</v>
      </c>
      <c r="G1281" s="43">
        <v>44310</v>
      </c>
      <c r="H1281" s="19" t="s">
        <v>96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19">
        <v>0</v>
      </c>
      <c r="AL1281" s="19">
        <v>0</v>
      </c>
      <c r="AM1281" s="19">
        <v>0</v>
      </c>
      <c r="AN1281" s="19">
        <v>0</v>
      </c>
      <c r="AO1281" s="19">
        <v>0</v>
      </c>
      <c r="AP1281" s="19">
        <v>0</v>
      </c>
      <c r="AQ1281" s="19">
        <v>0</v>
      </c>
      <c r="AR1281" s="19">
        <v>0</v>
      </c>
      <c r="AS1281" s="19">
        <v>0</v>
      </c>
      <c r="AT1281" s="19">
        <v>0</v>
      </c>
      <c r="AU1281" s="19">
        <v>0</v>
      </c>
      <c r="AV1281" s="19">
        <v>0</v>
      </c>
      <c r="AW1281" s="19">
        <v>0</v>
      </c>
      <c r="AX1281" s="19">
        <v>0</v>
      </c>
      <c r="AY1281" s="19">
        <v>0</v>
      </c>
      <c r="AZ1281" s="19">
        <v>0</v>
      </c>
      <c r="BA1281" s="19">
        <v>0</v>
      </c>
      <c r="BB1281" s="19">
        <v>0</v>
      </c>
      <c r="BC1281" s="46"/>
      <c r="BD1281" s="49"/>
      <c r="BE1281" s="52"/>
      <c r="BF1281" s="52"/>
      <c r="BG1281" s="55"/>
      <c r="BH1281" s="56" t="s">
        <v>83</v>
      </c>
    </row>
    <row r="1282" spans="1:60" ht="16.2" x14ac:dyDescent="0.25">
      <c r="A1282" s="41" t="s">
        <v>77</v>
      </c>
      <c r="B1282" s="42" t="s">
        <v>6518</v>
      </c>
      <c r="C1282" s="41" t="s">
        <v>79</v>
      </c>
      <c r="D1282" s="41" t="s">
        <v>139</v>
      </c>
      <c r="E1282" s="41" t="s">
        <v>926</v>
      </c>
      <c r="F1282" s="41" t="s">
        <v>77</v>
      </c>
      <c r="G1282" s="43">
        <v>44314</v>
      </c>
      <c r="H1282" s="17" t="s">
        <v>82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16</v>
      </c>
      <c r="Y1282" s="17">
        <v>0</v>
      </c>
      <c r="Z1282" s="17">
        <v>0</v>
      </c>
      <c r="AA1282" s="17">
        <v>0</v>
      </c>
      <c r="AB1282" s="17">
        <v>56</v>
      </c>
      <c r="AC1282" s="17">
        <v>0</v>
      </c>
      <c r="AD1282" s="17">
        <v>0</v>
      </c>
      <c r="AE1282" s="17">
        <v>0</v>
      </c>
      <c r="AF1282" s="17">
        <v>88</v>
      </c>
      <c r="AG1282" s="17">
        <v>0</v>
      </c>
      <c r="AH1282" s="17">
        <v>0</v>
      </c>
      <c r="AI1282" s="17">
        <v>0</v>
      </c>
      <c r="AJ1282" s="17">
        <v>112</v>
      </c>
      <c r="AK1282" s="17">
        <v>0</v>
      </c>
      <c r="AL1282" s="17">
        <v>0</v>
      </c>
      <c r="AM1282" s="17">
        <v>0</v>
      </c>
      <c r="AN1282" s="17">
        <v>72</v>
      </c>
      <c r="AO1282" s="17">
        <v>0</v>
      </c>
      <c r="AP1282" s="17">
        <v>0</v>
      </c>
      <c r="AQ1282" s="17">
        <v>0</v>
      </c>
      <c r="AR1282" s="17">
        <v>40</v>
      </c>
      <c r="AS1282" s="17">
        <v>0</v>
      </c>
      <c r="AT1282" s="17">
        <v>0</v>
      </c>
      <c r="AU1282" s="17">
        <v>0</v>
      </c>
      <c r="AV1282" s="17">
        <v>16</v>
      </c>
      <c r="AW1282" s="17">
        <v>0</v>
      </c>
      <c r="AX1282" s="17">
        <v>0</v>
      </c>
      <c r="AY1282" s="17">
        <v>0</v>
      </c>
      <c r="AZ1282" s="17">
        <v>0</v>
      </c>
      <c r="BA1282" s="17">
        <v>0</v>
      </c>
      <c r="BB1282" s="17">
        <v>0</v>
      </c>
      <c r="BC1282" s="44">
        <f t="shared" ref="BC1282" si="1700">SUM(I1282:BB1282)</f>
        <v>400</v>
      </c>
      <c r="BD1282" s="47">
        <f t="shared" ref="BD1282" si="1701">SUM(I1283:BB1283)</f>
        <v>728</v>
      </c>
      <c r="BE1282" s="50">
        <f t="shared" ref="BE1282" si="1702">SUM(I1284:BB1284)</f>
        <v>72</v>
      </c>
      <c r="BF1282" s="50">
        <f t="shared" ref="BF1282" si="1703">BE1282-BC1282</f>
        <v>-328</v>
      </c>
      <c r="BG1282" s="53">
        <v>0.83400000000000007</v>
      </c>
      <c r="BH1282" s="56" t="s">
        <v>83</v>
      </c>
    </row>
    <row r="1283" spans="1:60" ht="16.2" x14ac:dyDescent="0.25">
      <c r="A1283" s="41" t="s">
        <v>77</v>
      </c>
      <c r="B1283" s="42" t="s">
        <v>6518</v>
      </c>
      <c r="C1283" s="41" t="s">
        <v>79</v>
      </c>
      <c r="D1283" s="41" t="s">
        <v>139</v>
      </c>
      <c r="E1283" s="41" t="s">
        <v>926</v>
      </c>
      <c r="F1283" s="41" t="s">
        <v>77</v>
      </c>
      <c r="G1283" s="43">
        <v>44314</v>
      </c>
      <c r="H1283" s="18" t="s">
        <v>89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16</v>
      </c>
      <c r="Y1283" s="18">
        <v>0</v>
      </c>
      <c r="Z1283" s="18">
        <v>0</v>
      </c>
      <c r="AA1283" s="18">
        <v>0</v>
      </c>
      <c r="AB1283" s="18">
        <v>112</v>
      </c>
      <c r="AC1283" s="18">
        <v>0</v>
      </c>
      <c r="AD1283" s="18">
        <v>0</v>
      </c>
      <c r="AE1283" s="18">
        <v>0</v>
      </c>
      <c r="AF1283" s="18">
        <v>176</v>
      </c>
      <c r="AG1283" s="18">
        <v>0</v>
      </c>
      <c r="AH1283" s="18">
        <v>0</v>
      </c>
      <c r="AI1283" s="18">
        <v>0</v>
      </c>
      <c r="AJ1283" s="18">
        <v>224</v>
      </c>
      <c r="AK1283" s="18">
        <v>0</v>
      </c>
      <c r="AL1283" s="18">
        <v>0</v>
      </c>
      <c r="AM1283" s="18">
        <v>0</v>
      </c>
      <c r="AN1283" s="18">
        <v>144</v>
      </c>
      <c r="AO1283" s="18">
        <v>0</v>
      </c>
      <c r="AP1283" s="18">
        <v>0</v>
      </c>
      <c r="AQ1283" s="18">
        <v>0</v>
      </c>
      <c r="AR1283" s="18">
        <v>40</v>
      </c>
      <c r="AS1283" s="18">
        <v>0</v>
      </c>
      <c r="AT1283" s="18">
        <v>0</v>
      </c>
      <c r="AU1283" s="18">
        <v>0</v>
      </c>
      <c r="AV1283" s="18">
        <v>16</v>
      </c>
      <c r="AW1283" s="18">
        <v>0</v>
      </c>
      <c r="AX1283" s="18">
        <v>0</v>
      </c>
      <c r="AY1283" s="18">
        <v>0</v>
      </c>
      <c r="AZ1283" s="18">
        <v>0</v>
      </c>
      <c r="BA1283" s="18">
        <v>0</v>
      </c>
      <c r="BB1283" s="18">
        <v>0</v>
      </c>
      <c r="BC1283" s="45"/>
      <c r="BD1283" s="48"/>
      <c r="BE1283" s="51"/>
      <c r="BF1283" s="51"/>
      <c r="BG1283" s="54"/>
      <c r="BH1283" s="56" t="s">
        <v>83</v>
      </c>
    </row>
    <row r="1284" spans="1:60" ht="16.2" x14ac:dyDescent="0.25">
      <c r="A1284" s="41" t="s">
        <v>77</v>
      </c>
      <c r="B1284" s="42" t="s">
        <v>6518</v>
      </c>
      <c r="C1284" s="41" t="s">
        <v>79</v>
      </c>
      <c r="D1284" s="41" t="s">
        <v>139</v>
      </c>
      <c r="E1284" s="41" t="s">
        <v>926</v>
      </c>
      <c r="F1284" s="41" t="s">
        <v>77</v>
      </c>
      <c r="G1284" s="43">
        <v>44314</v>
      </c>
      <c r="H1284" s="19" t="s">
        <v>96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  <c r="X1284" s="19">
        <v>16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19">
        <v>0</v>
      </c>
      <c r="AL1284" s="19">
        <v>0</v>
      </c>
      <c r="AM1284" s="19">
        <v>0</v>
      </c>
      <c r="AN1284" s="19">
        <v>0</v>
      </c>
      <c r="AO1284" s="19">
        <v>0</v>
      </c>
      <c r="AP1284" s="19">
        <v>0</v>
      </c>
      <c r="AQ1284" s="19">
        <v>0</v>
      </c>
      <c r="AR1284" s="19">
        <v>40</v>
      </c>
      <c r="AS1284" s="19">
        <v>0</v>
      </c>
      <c r="AT1284" s="19">
        <v>0</v>
      </c>
      <c r="AU1284" s="19">
        <v>0</v>
      </c>
      <c r="AV1284" s="19">
        <v>16</v>
      </c>
      <c r="AW1284" s="19">
        <v>0</v>
      </c>
      <c r="AX1284" s="19">
        <v>0</v>
      </c>
      <c r="AY1284" s="19">
        <v>0</v>
      </c>
      <c r="AZ1284" s="19">
        <v>0</v>
      </c>
      <c r="BA1284" s="19">
        <v>0</v>
      </c>
      <c r="BB1284" s="19">
        <v>0</v>
      </c>
      <c r="BC1284" s="46"/>
      <c r="BD1284" s="49"/>
      <c r="BE1284" s="52"/>
      <c r="BF1284" s="52"/>
      <c r="BG1284" s="55"/>
      <c r="BH1284" s="56" t="s">
        <v>83</v>
      </c>
    </row>
    <row r="1285" spans="1:60" ht="16.2" x14ac:dyDescent="0.25">
      <c r="A1285" s="41" t="s">
        <v>77</v>
      </c>
      <c r="B1285" s="42" t="s">
        <v>6518</v>
      </c>
      <c r="C1285" s="41" t="s">
        <v>79</v>
      </c>
      <c r="D1285" s="41" t="s">
        <v>139</v>
      </c>
      <c r="E1285" s="41" t="s">
        <v>926</v>
      </c>
      <c r="F1285" s="41" t="s">
        <v>77</v>
      </c>
      <c r="G1285" s="43">
        <v>44314</v>
      </c>
      <c r="H1285" s="17" t="s">
        <v>82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16</v>
      </c>
      <c r="Y1285" s="17">
        <v>0</v>
      </c>
      <c r="Z1285" s="17">
        <v>0</v>
      </c>
      <c r="AA1285" s="17">
        <v>0</v>
      </c>
      <c r="AB1285" s="17">
        <v>56</v>
      </c>
      <c r="AC1285" s="17">
        <v>0</v>
      </c>
      <c r="AD1285" s="17">
        <v>0</v>
      </c>
      <c r="AE1285" s="17">
        <v>0</v>
      </c>
      <c r="AF1285" s="17">
        <v>88</v>
      </c>
      <c r="AG1285" s="17">
        <v>0</v>
      </c>
      <c r="AH1285" s="17">
        <v>0</v>
      </c>
      <c r="AI1285" s="17">
        <v>0</v>
      </c>
      <c r="AJ1285" s="17">
        <v>112</v>
      </c>
      <c r="AK1285" s="17">
        <v>0</v>
      </c>
      <c r="AL1285" s="17">
        <v>0</v>
      </c>
      <c r="AM1285" s="17">
        <v>0</v>
      </c>
      <c r="AN1285" s="17">
        <v>72</v>
      </c>
      <c r="AO1285" s="17">
        <v>0</v>
      </c>
      <c r="AP1285" s="17">
        <v>0</v>
      </c>
      <c r="AQ1285" s="17">
        <v>0</v>
      </c>
      <c r="AR1285" s="17">
        <v>40</v>
      </c>
      <c r="AS1285" s="17">
        <v>0</v>
      </c>
      <c r="AT1285" s="17">
        <v>0</v>
      </c>
      <c r="AU1285" s="17">
        <v>0</v>
      </c>
      <c r="AV1285" s="17">
        <v>16</v>
      </c>
      <c r="AW1285" s="17">
        <v>0</v>
      </c>
      <c r="AX1285" s="17">
        <v>0</v>
      </c>
      <c r="AY1285" s="17">
        <v>0</v>
      </c>
      <c r="AZ1285" s="17">
        <v>0</v>
      </c>
      <c r="BA1285" s="17">
        <v>0</v>
      </c>
      <c r="BB1285" s="17">
        <v>0</v>
      </c>
      <c r="BC1285" s="44">
        <f t="shared" ref="BC1285" si="1704">SUM(I1285:BB1285)</f>
        <v>400</v>
      </c>
      <c r="BD1285" s="47">
        <f t="shared" ref="BD1285" si="1705">SUM(I1286:BB1286)</f>
        <v>728</v>
      </c>
      <c r="BE1285" s="50">
        <f t="shared" ref="BE1285" si="1706">SUM(I1287:BB1287)</f>
        <v>72</v>
      </c>
      <c r="BF1285" s="50">
        <f t="shared" ref="BF1285" si="1707">BE1285-BC1285</f>
        <v>-328</v>
      </c>
      <c r="BG1285" s="53">
        <v>0.85040000000000004</v>
      </c>
      <c r="BH1285" s="56" t="s">
        <v>83</v>
      </c>
    </row>
    <row r="1286" spans="1:60" ht="16.2" x14ac:dyDescent="0.25">
      <c r="A1286" s="41" t="s">
        <v>77</v>
      </c>
      <c r="B1286" s="42" t="s">
        <v>6518</v>
      </c>
      <c r="C1286" s="41" t="s">
        <v>79</v>
      </c>
      <c r="D1286" s="41" t="s">
        <v>139</v>
      </c>
      <c r="E1286" s="41" t="s">
        <v>926</v>
      </c>
      <c r="F1286" s="41" t="s">
        <v>77</v>
      </c>
      <c r="G1286" s="43">
        <v>44314</v>
      </c>
      <c r="H1286" s="18" t="s">
        <v>89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16</v>
      </c>
      <c r="Y1286" s="18">
        <v>0</v>
      </c>
      <c r="Z1286" s="18">
        <v>0</v>
      </c>
      <c r="AA1286" s="18">
        <v>0</v>
      </c>
      <c r="AB1286" s="18">
        <v>112</v>
      </c>
      <c r="AC1286" s="18">
        <v>0</v>
      </c>
      <c r="AD1286" s="18">
        <v>0</v>
      </c>
      <c r="AE1286" s="18">
        <v>0</v>
      </c>
      <c r="AF1286" s="18">
        <v>176</v>
      </c>
      <c r="AG1286" s="18">
        <v>0</v>
      </c>
      <c r="AH1286" s="18">
        <v>0</v>
      </c>
      <c r="AI1286" s="18">
        <v>0</v>
      </c>
      <c r="AJ1286" s="18">
        <v>224</v>
      </c>
      <c r="AK1286" s="18">
        <v>0</v>
      </c>
      <c r="AL1286" s="18">
        <v>0</v>
      </c>
      <c r="AM1286" s="18">
        <v>0</v>
      </c>
      <c r="AN1286" s="18">
        <v>144</v>
      </c>
      <c r="AO1286" s="18">
        <v>0</v>
      </c>
      <c r="AP1286" s="18">
        <v>0</v>
      </c>
      <c r="AQ1286" s="18">
        <v>0</v>
      </c>
      <c r="AR1286" s="18">
        <v>40</v>
      </c>
      <c r="AS1286" s="18">
        <v>0</v>
      </c>
      <c r="AT1286" s="18">
        <v>0</v>
      </c>
      <c r="AU1286" s="18">
        <v>0</v>
      </c>
      <c r="AV1286" s="18">
        <v>16</v>
      </c>
      <c r="AW1286" s="18">
        <v>0</v>
      </c>
      <c r="AX1286" s="18">
        <v>0</v>
      </c>
      <c r="AY1286" s="18">
        <v>0</v>
      </c>
      <c r="AZ1286" s="18">
        <v>0</v>
      </c>
      <c r="BA1286" s="18">
        <v>0</v>
      </c>
      <c r="BB1286" s="18">
        <v>0</v>
      </c>
      <c r="BC1286" s="45"/>
      <c r="BD1286" s="48"/>
      <c r="BE1286" s="51"/>
      <c r="BF1286" s="51"/>
      <c r="BG1286" s="54"/>
      <c r="BH1286" s="56" t="s">
        <v>83</v>
      </c>
    </row>
    <row r="1287" spans="1:60" ht="16.2" x14ac:dyDescent="0.25">
      <c r="A1287" s="41" t="s">
        <v>77</v>
      </c>
      <c r="B1287" s="42" t="s">
        <v>6518</v>
      </c>
      <c r="C1287" s="41" t="s">
        <v>79</v>
      </c>
      <c r="D1287" s="41" t="s">
        <v>139</v>
      </c>
      <c r="E1287" s="41" t="s">
        <v>926</v>
      </c>
      <c r="F1287" s="41" t="s">
        <v>77</v>
      </c>
      <c r="G1287" s="43">
        <v>44314</v>
      </c>
      <c r="H1287" s="19" t="s">
        <v>96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  <c r="X1287" s="19">
        <v>16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19">
        <v>0</v>
      </c>
      <c r="AL1287" s="19">
        <v>0</v>
      </c>
      <c r="AM1287" s="19">
        <v>0</v>
      </c>
      <c r="AN1287" s="19">
        <v>0</v>
      </c>
      <c r="AO1287" s="19">
        <v>0</v>
      </c>
      <c r="AP1287" s="19">
        <v>0</v>
      </c>
      <c r="AQ1287" s="19">
        <v>0</v>
      </c>
      <c r="AR1287" s="19">
        <v>40</v>
      </c>
      <c r="AS1287" s="19">
        <v>0</v>
      </c>
      <c r="AT1287" s="19">
        <v>0</v>
      </c>
      <c r="AU1287" s="19">
        <v>0</v>
      </c>
      <c r="AV1287" s="19">
        <v>16</v>
      </c>
      <c r="AW1287" s="19">
        <v>0</v>
      </c>
      <c r="AX1287" s="19">
        <v>0</v>
      </c>
      <c r="AY1287" s="19">
        <v>0</v>
      </c>
      <c r="AZ1287" s="19">
        <v>0</v>
      </c>
      <c r="BA1287" s="19">
        <v>0</v>
      </c>
      <c r="BB1287" s="19">
        <v>0</v>
      </c>
      <c r="BC1287" s="46"/>
      <c r="BD1287" s="49"/>
      <c r="BE1287" s="52"/>
      <c r="BF1287" s="52"/>
      <c r="BG1287" s="55"/>
      <c r="BH1287" s="56" t="s">
        <v>83</v>
      </c>
    </row>
    <row r="1288" spans="1:60" ht="16.2" x14ac:dyDescent="0.25">
      <c r="A1288" s="41" t="s">
        <v>77</v>
      </c>
      <c r="B1288" s="42" t="s">
        <v>6651</v>
      </c>
      <c r="C1288" s="41" t="s">
        <v>79</v>
      </c>
      <c r="D1288" s="41" t="s">
        <v>2438</v>
      </c>
      <c r="E1288" s="41" t="s">
        <v>3963</v>
      </c>
      <c r="F1288" s="41" t="s">
        <v>137</v>
      </c>
      <c r="G1288" s="43">
        <v>44303</v>
      </c>
      <c r="H1288" s="17" t="s">
        <v>82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13</v>
      </c>
      <c r="Q1288" s="17">
        <v>23</v>
      </c>
      <c r="R1288" s="17">
        <v>0</v>
      </c>
      <c r="S1288" s="17">
        <v>24</v>
      </c>
      <c r="T1288" s="17">
        <v>24</v>
      </c>
      <c r="U1288" s="17">
        <v>0</v>
      </c>
      <c r="V1288" s="17">
        <v>0</v>
      </c>
      <c r="W1288" s="17">
        <v>16</v>
      </c>
      <c r="X1288" s="17">
        <v>14</v>
      </c>
      <c r="Y1288" s="17">
        <v>0</v>
      </c>
      <c r="Z1288" s="17">
        <v>0</v>
      </c>
      <c r="AA1288" s="17">
        <v>32</v>
      </c>
      <c r="AB1288" s="17">
        <v>45</v>
      </c>
      <c r="AC1288" s="17">
        <v>0</v>
      </c>
      <c r="AD1288" s="17">
        <v>0</v>
      </c>
      <c r="AE1288" s="17">
        <v>48</v>
      </c>
      <c r="AF1288" s="17">
        <v>45</v>
      </c>
      <c r="AG1288" s="17">
        <v>0</v>
      </c>
      <c r="AH1288" s="17">
        <v>0</v>
      </c>
      <c r="AI1288" s="17">
        <v>45</v>
      </c>
      <c r="AJ1288" s="17">
        <v>39</v>
      </c>
      <c r="AK1288" s="17">
        <v>0</v>
      </c>
      <c r="AL1288" s="17">
        <v>0</v>
      </c>
      <c r="AM1288" s="17">
        <v>24</v>
      </c>
      <c r="AN1288" s="17">
        <v>3</v>
      </c>
      <c r="AO1288" s="17">
        <v>0</v>
      </c>
      <c r="AP1288" s="17">
        <v>0</v>
      </c>
      <c r="AQ1288" s="17">
        <v>0</v>
      </c>
      <c r="AR1288" s="17">
        <v>0</v>
      </c>
      <c r="AS1288" s="17">
        <v>0</v>
      </c>
      <c r="AT1288" s="17">
        <v>0</v>
      </c>
      <c r="AU1288" s="17">
        <v>0</v>
      </c>
      <c r="AV1288" s="17">
        <v>0</v>
      </c>
      <c r="AW1288" s="17">
        <v>0</v>
      </c>
      <c r="AX1288" s="17">
        <v>0</v>
      </c>
      <c r="AY1288" s="17">
        <v>0</v>
      </c>
      <c r="AZ1288" s="17">
        <v>0</v>
      </c>
      <c r="BA1288" s="17">
        <v>0</v>
      </c>
      <c r="BB1288" s="17">
        <v>0</v>
      </c>
      <c r="BC1288" s="44">
        <f t="shared" ref="BC1288" si="1708">SUM(I1288:BB1288)</f>
        <v>395</v>
      </c>
      <c r="BD1288" s="47">
        <f t="shared" ref="BD1288" si="1709">SUM(I1289:BB1289)</f>
        <v>395</v>
      </c>
      <c r="BE1288" s="50">
        <f t="shared" ref="BE1288" si="1710">SUM(I1290:BB1290)</f>
        <v>395</v>
      </c>
      <c r="BF1288" s="50">
        <f t="shared" ref="BF1288" si="1711">BE1288-BC1288</f>
        <v>0</v>
      </c>
      <c r="BG1288" s="53">
        <v>0.88590000000000002</v>
      </c>
      <c r="BH1288" s="56" t="s">
        <v>83</v>
      </c>
    </row>
    <row r="1289" spans="1:60" ht="16.2" x14ac:dyDescent="0.25">
      <c r="A1289" s="41" t="s">
        <v>77</v>
      </c>
      <c r="B1289" s="42" t="s">
        <v>6651</v>
      </c>
      <c r="C1289" s="41" t="s">
        <v>79</v>
      </c>
      <c r="D1289" s="41" t="s">
        <v>2438</v>
      </c>
      <c r="E1289" s="41" t="s">
        <v>3963</v>
      </c>
      <c r="F1289" s="41" t="s">
        <v>137</v>
      </c>
      <c r="G1289" s="43">
        <v>44303</v>
      </c>
      <c r="H1289" s="18" t="s">
        <v>89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13</v>
      </c>
      <c r="Q1289" s="18">
        <v>23</v>
      </c>
      <c r="R1289" s="18">
        <v>0</v>
      </c>
      <c r="S1289" s="18">
        <v>24</v>
      </c>
      <c r="T1289" s="18">
        <v>24</v>
      </c>
      <c r="U1289" s="18">
        <v>0</v>
      </c>
      <c r="V1289" s="18">
        <v>0</v>
      </c>
      <c r="W1289" s="18">
        <v>16</v>
      </c>
      <c r="X1289" s="18">
        <v>14</v>
      </c>
      <c r="Y1289" s="18">
        <v>0</v>
      </c>
      <c r="Z1289" s="18">
        <v>0</v>
      </c>
      <c r="AA1289" s="18">
        <v>32</v>
      </c>
      <c r="AB1289" s="18">
        <v>45</v>
      </c>
      <c r="AC1289" s="18">
        <v>0</v>
      </c>
      <c r="AD1289" s="18">
        <v>0</v>
      </c>
      <c r="AE1289" s="18">
        <v>48</v>
      </c>
      <c r="AF1289" s="18">
        <v>45</v>
      </c>
      <c r="AG1289" s="18">
        <v>0</v>
      </c>
      <c r="AH1289" s="18">
        <v>0</v>
      </c>
      <c r="AI1289" s="18">
        <v>45</v>
      </c>
      <c r="AJ1289" s="18">
        <v>39</v>
      </c>
      <c r="AK1289" s="18">
        <v>0</v>
      </c>
      <c r="AL1289" s="18">
        <v>0</v>
      </c>
      <c r="AM1289" s="18">
        <v>24</v>
      </c>
      <c r="AN1289" s="18">
        <v>3</v>
      </c>
      <c r="AO1289" s="18">
        <v>0</v>
      </c>
      <c r="AP1289" s="18">
        <v>0</v>
      </c>
      <c r="AQ1289" s="18">
        <v>0</v>
      </c>
      <c r="AR1289" s="18">
        <v>0</v>
      </c>
      <c r="AS1289" s="18">
        <v>0</v>
      </c>
      <c r="AT1289" s="18">
        <v>0</v>
      </c>
      <c r="AU1289" s="18">
        <v>0</v>
      </c>
      <c r="AV1289" s="18">
        <v>0</v>
      </c>
      <c r="AW1289" s="18">
        <v>0</v>
      </c>
      <c r="AX1289" s="18">
        <v>0</v>
      </c>
      <c r="AY1289" s="18">
        <v>0</v>
      </c>
      <c r="AZ1289" s="18">
        <v>0</v>
      </c>
      <c r="BA1289" s="18">
        <v>0</v>
      </c>
      <c r="BB1289" s="18">
        <v>0</v>
      </c>
      <c r="BC1289" s="45"/>
      <c r="BD1289" s="48"/>
      <c r="BE1289" s="51"/>
      <c r="BF1289" s="51"/>
      <c r="BG1289" s="54"/>
      <c r="BH1289" s="56" t="s">
        <v>83</v>
      </c>
    </row>
    <row r="1290" spans="1:60" ht="16.2" x14ac:dyDescent="0.25">
      <c r="A1290" s="41" t="s">
        <v>77</v>
      </c>
      <c r="B1290" s="42" t="s">
        <v>6651</v>
      </c>
      <c r="C1290" s="41" t="s">
        <v>79</v>
      </c>
      <c r="D1290" s="41" t="s">
        <v>2438</v>
      </c>
      <c r="E1290" s="41" t="s">
        <v>3963</v>
      </c>
      <c r="F1290" s="41" t="s">
        <v>137</v>
      </c>
      <c r="G1290" s="43">
        <v>44303</v>
      </c>
      <c r="H1290" s="19" t="s">
        <v>96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19">
        <v>13</v>
      </c>
      <c r="Q1290" s="19">
        <v>23</v>
      </c>
      <c r="R1290" s="19">
        <v>0</v>
      </c>
      <c r="S1290" s="19">
        <v>24</v>
      </c>
      <c r="T1290" s="19">
        <v>24</v>
      </c>
      <c r="U1290" s="19">
        <v>0</v>
      </c>
      <c r="V1290" s="19">
        <v>0</v>
      </c>
      <c r="W1290" s="19">
        <v>16</v>
      </c>
      <c r="X1290" s="19">
        <v>14</v>
      </c>
      <c r="Y1290" s="19">
        <v>0</v>
      </c>
      <c r="Z1290" s="19">
        <v>0</v>
      </c>
      <c r="AA1290" s="19">
        <v>32</v>
      </c>
      <c r="AB1290" s="19">
        <v>45</v>
      </c>
      <c r="AC1290" s="19">
        <v>0</v>
      </c>
      <c r="AD1290" s="19">
        <v>0</v>
      </c>
      <c r="AE1290" s="19">
        <v>48</v>
      </c>
      <c r="AF1290" s="19">
        <v>45</v>
      </c>
      <c r="AG1290" s="19">
        <v>0</v>
      </c>
      <c r="AH1290" s="19">
        <v>0</v>
      </c>
      <c r="AI1290" s="19">
        <v>45</v>
      </c>
      <c r="AJ1290" s="19">
        <v>39</v>
      </c>
      <c r="AK1290" s="19">
        <v>0</v>
      </c>
      <c r="AL1290" s="19">
        <v>0</v>
      </c>
      <c r="AM1290" s="19">
        <v>24</v>
      </c>
      <c r="AN1290" s="19">
        <v>3</v>
      </c>
      <c r="AO1290" s="19">
        <v>0</v>
      </c>
      <c r="AP1290" s="19">
        <v>0</v>
      </c>
      <c r="AQ1290" s="19">
        <v>0</v>
      </c>
      <c r="AR1290" s="19">
        <v>0</v>
      </c>
      <c r="AS1290" s="19">
        <v>0</v>
      </c>
      <c r="AT1290" s="19">
        <v>0</v>
      </c>
      <c r="AU1290" s="19">
        <v>0</v>
      </c>
      <c r="AV1290" s="19">
        <v>0</v>
      </c>
      <c r="AW1290" s="19">
        <v>0</v>
      </c>
      <c r="AX1290" s="19">
        <v>0</v>
      </c>
      <c r="AY1290" s="19">
        <v>0</v>
      </c>
      <c r="AZ1290" s="19">
        <v>0</v>
      </c>
      <c r="BA1290" s="19">
        <v>0</v>
      </c>
      <c r="BB1290" s="19">
        <v>0</v>
      </c>
      <c r="BC1290" s="46"/>
      <c r="BD1290" s="49"/>
      <c r="BE1290" s="52"/>
      <c r="BF1290" s="52"/>
      <c r="BG1290" s="55"/>
      <c r="BH1290" s="56" t="s">
        <v>83</v>
      </c>
    </row>
    <row r="1291" spans="1:60" ht="16.2" x14ac:dyDescent="0.25">
      <c r="A1291" s="41" t="s">
        <v>77</v>
      </c>
      <c r="B1291" s="42" t="s">
        <v>6650</v>
      </c>
      <c r="C1291" s="41" t="s">
        <v>79</v>
      </c>
      <c r="D1291" s="41" t="s">
        <v>333</v>
      </c>
      <c r="E1291" s="41" t="s">
        <v>334</v>
      </c>
      <c r="F1291" s="41" t="s">
        <v>77</v>
      </c>
      <c r="G1291" s="43">
        <v>44315</v>
      </c>
      <c r="H1291" s="17" t="s">
        <v>82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9</v>
      </c>
      <c r="O1291" s="17">
        <v>0</v>
      </c>
      <c r="P1291" s="17">
        <v>5</v>
      </c>
      <c r="Q1291" s="17">
        <v>14</v>
      </c>
      <c r="R1291" s="17">
        <v>0</v>
      </c>
      <c r="S1291" s="17">
        <v>11</v>
      </c>
      <c r="T1291" s="17">
        <v>25</v>
      </c>
      <c r="U1291" s="17">
        <v>0</v>
      </c>
      <c r="V1291" s="17">
        <v>0</v>
      </c>
      <c r="W1291" s="17">
        <v>13</v>
      </c>
      <c r="X1291" s="17">
        <v>32</v>
      </c>
      <c r="Y1291" s="17">
        <v>0</v>
      </c>
      <c r="Z1291" s="17">
        <v>0</v>
      </c>
      <c r="AA1291" s="17">
        <v>17</v>
      </c>
      <c r="AB1291" s="17">
        <v>34</v>
      </c>
      <c r="AC1291" s="17">
        <v>0</v>
      </c>
      <c r="AD1291" s="17">
        <v>0</v>
      </c>
      <c r="AE1291" s="17">
        <v>20</v>
      </c>
      <c r="AF1291" s="17">
        <v>38</v>
      </c>
      <c r="AG1291" s="17">
        <v>0</v>
      </c>
      <c r="AH1291" s="17">
        <v>0</v>
      </c>
      <c r="AI1291" s="17">
        <v>23</v>
      </c>
      <c r="AJ1291" s="17">
        <v>40</v>
      </c>
      <c r="AK1291" s="17">
        <v>0</v>
      </c>
      <c r="AL1291" s="17">
        <v>0</v>
      </c>
      <c r="AM1291" s="17">
        <v>21</v>
      </c>
      <c r="AN1291" s="17">
        <v>32</v>
      </c>
      <c r="AO1291" s="17">
        <v>0</v>
      </c>
      <c r="AP1291" s="17">
        <v>0</v>
      </c>
      <c r="AQ1291" s="17">
        <v>13</v>
      </c>
      <c r="AR1291" s="17">
        <v>21</v>
      </c>
      <c r="AS1291" s="17">
        <v>0</v>
      </c>
      <c r="AT1291" s="17">
        <v>0</v>
      </c>
      <c r="AU1291" s="17">
        <v>5</v>
      </c>
      <c r="AV1291" s="17">
        <v>13</v>
      </c>
      <c r="AW1291" s="17">
        <v>0</v>
      </c>
      <c r="AX1291" s="17">
        <v>0</v>
      </c>
      <c r="AY1291" s="17">
        <v>0</v>
      </c>
      <c r="AZ1291" s="17">
        <v>9</v>
      </c>
      <c r="BA1291" s="17">
        <v>0</v>
      </c>
      <c r="BB1291" s="17">
        <v>0</v>
      </c>
      <c r="BC1291" s="44">
        <f t="shared" ref="BC1291" si="1712">SUM(I1291:BB1291)</f>
        <v>395</v>
      </c>
      <c r="BD1291" s="47">
        <f t="shared" ref="BD1291" si="1713">SUM(I1292:BB1292)</f>
        <v>395</v>
      </c>
      <c r="BE1291" s="50">
        <f t="shared" ref="BE1291" si="1714">SUM(I1293:BB1293)</f>
        <v>395</v>
      </c>
      <c r="BF1291" s="50">
        <f t="shared" ref="BF1291" si="1715">BE1291-BC1291</f>
        <v>0</v>
      </c>
      <c r="BG1291" s="53">
        <v>0.874</v>
      </c>
      <c r="BH1291" s="56" t="s">
        <v>83</v>
      </c>
    </row>
    <row r="1292" spans="1:60" ht="16.2" x14ac:dyDescent="0.25">
      <c r="A1292" s="41" t="s">
        <v>77</v>
      </c>
      <c r="B1292" s="42" t="s">
        <v>6650</v>
      </c>
      <c r="C1292" s="41" t="s">
        <v>79</v>
      </c>
      <c r="D1292" s="41" t="s">
        <v>333</v>
      </c>
      <c r="E1292" s="41" t="s">
        <v>334</v>
      </c>
      <c r="F1292" s="41" t="s">
        <v>77</v>
      </c>
      <c r="G1292" s="43">
        <v>44315</v>
      </c>
      <c r="H1292" s="18" t="s">
        <v>89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9</v>
      </c>
      <c r="O1292" s="18">
        <v>0</v>
      </c>
      <c r="P1292" s="18">
        <v>5</v>
      </c>
      <c r="Q1292" s="18">
        <v>14</v>
      </c>
      <c r="R1292" s="18">
        <v>0</v>
      </c>
      <c r="S1292" s="18">
        <v>11</v>
      </c>
      <c r="T1292" s="18">
        <v>25</v>
      </c>
      <c r="U1292" s="18">
        <v>0</v>
      </c>
      <c r="V1292" s="18">
        <v>0</v>
      </c>
      <c r="W1292" s="18">
        <v>13</v>
      </c>
      <c r="X1292" s="18">
        <v>32</v>
      </c>
      <c r="Y1292" s="18">
        <v>0</v>
      </c>
      <c r="Z1292" s="18">
        <v>0</v>
      </c>
      <c r="AA1292" s="18">
        <v>17</v>
      </c>
      <c r="AB1292" s="18">
        <v>34</v>
      </c>
      <c r="AC1292" s="18">
        <v>0</v>
      </c>
      <c r="AD1292" s="18">
        <v>0</v>
      </c>
      <c r="AE1292" s="18">
        <v>20</v>
      </c>
      <c r="AF1292" s="18">
        <v>38</v>
      </c>
      <c r="AG1292" s="18">
        <v>0</v>
      </c>
      <c r="AH1292" s="18">
        <v>0</v>
      </c>
      <c r="AI1292" s="18">
        <v>23</v>
      </c>
      <c r="AJ1292" s="18">
        <v>40</v>
      </c>
      <c r="AK1292" s="18">
        <v>0</v>
      </c>
      <c r="AL1292" s="18">
        <v>0</v>
      </c>
      <c r="AM1292" s="18">
        <v>21</v>
      </c>
      <c r="AN1292" s="18">
        <v>32</v>
      </c>
      <c r="AO1292" s="18">
        <v>0</v>
      </c>
      <c r="AP1292" s="18">
        <v>0</v>
      </c>
      <c r="AQ1292" s="18">
        <v>13</v>
      </c>
      <c r="AR1292" s="18">
        <v>21</v>
      </c>
      <c r="AS1292" s="18">
        <v>0</v>
      </c>
      <c r="AT1292" s="18">
        <v>0</v>
      </c>
      <c r="AU1292" s="18">
        <v>5</v>
      </c>
      <c r="AV1292" s="18">
        <v>13</v>
      </c>
      <c r="AW1292" s="18">
        <v>0</v>
      </c>
      <c r="AX1292" s="18">
        <v>0</v>
      </c>
      <c r="AY1292" s="18">
        <v>0</v>
      </c>
      <c r="AZ1292" s="18">
        <v>9</v>
      </c>
      <c r="BA1292" s="18">
        <v>0</v>
      </c>
      <c r="BB1292" s="18">
        <v>0</v>
      </c>
      <c r="BC1292" s="45"/>
      <c r="BD1292" s="48"/>
      <c r="BE1292" s="51"/>
      <c r="BF1292" s="51"/>
      <c r="BG1292" s="54"/>
      <c r="BH1292" s="56" t="s">
        <v>83</v>
      </c>
    </row>
    <row r="1293" spans="1:60" ht="16.2" x14ac:dyDescent="0.25">
      <c r="A1293" s="41" t="s">
        <v>77</v>
      </c>
      <c r="B1293" s="42" t="s">
        <v>6650</v>
      </c>
      <c r="C1293" s="41" t="s">
        <v>79</v>
      </c>
      <c r="D1293" s="41" t="s">
        <v>333</v>
      </c>
      <c r="E1293" s="41" t="s">
        <v>334</v>
      </c>
      <c r="F1293" s="41" t="s">
        <v>77</v>
      </c>
      <c r="G1293" s="43">
        <v>44315</v>
      </c>
      <c r="H1293" s="19" t="s">
        <v>96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9</v>
      </c>
      <c r="O1293" s="19">
        <v>0</v>
      </c>
      <c r="P1293" s="19">
        <v>5</v>
      </c>
      <c r="Q1293" s="19">
        <v>14</v>
      </c>
      <c r="R1293" s="19">
        <v>0</v>
      </c>
      <c r="S1293" s="19">
        <v>11</v>
      </c>
      <c r="T1293" s="19">
        <v>25</v>
      </c>
      <c r="U1293" s="19">
        <v>0</v>
      </c>
      <c r="V1293" s="19">
        <v>0</v>
      </c>
      <c r="W1293" s="19">
        <v>13</v>
      </c>
      <c r="X1293" s="19">
        <v>32</v>
      </c>
      <c r="Y1293" s="19">
        <v>0</v>
      </c>
      <c r="Z1293" s="19">
        <v>0</v>
      </c>
      <c r="AA1293" s="19">
        <v>17</v>
      </c>
      <c r="AB1293" s="19">
        <v>34</v>
      </c>
      <c r="AC1293" s="19">
        <v>0</v>
      </c>
      <c r="AD1293" s="19">
        <v>0</v>
      </c>
      <c r="AE1293" s="19">
        <v>20</v>
      </c>
      <c r="AF1293" s="19">
        <v>38</v>
      </c>
      <c r="AG1293" s="19">
        <v>0</v>
      </c>
      <c r="AH1293" s="19">
        <v>0</v>
      </c>
      <c r="AI1293" s="19">
        <v>23</v>
      </c>
      <c r="AJ1293" s="19">
        <v>40</v>
      </c>
      <c r="AK1293" s="19">
        <v>0</v>
      </c>
      <c r="AL1293" s="19">
        <v>0</v>
      </c>
      <c r="AM1293" s="19">
        <v>21</v>
      </c>
      <c r="AN1293" s="19">
        <v>32</v>
      </c>
      <c r="AO1293" s="19">
        <v>0</v>
      </c>
      <c r="AP1293" s="19">
        <v>0</v>
      </c>
      <c r="AQ1293" s="19">
        <v>13</v>
      </c>
      <c r="AR1293" s="19">
        <v>21</v>
      </c>
      <c r="AS1293" s="19">
        <v>0</v>
      </c>
      <c r="AT1293" s="19">
        <v>0</v>
      </c>
      <c r="AU1293" s="19">
        <v>5</v>
      </c>
      <c r="AV1293" s="19">
        <v>13</v>
      </c>
      <c r="AW1293" s="19">
        <v>0</v>
      </c>
      <c r="AX1293" s="19">
        <v>0</v>
      </c>
      <c r="AY1293" s="19">
        <v>0</v>
      </c>
      <c r="AZ1293" s="19">
        <v>9</v>
      </c>
      <c r="BA1293" s="19">
        <v>0</v>
      </c>
      <c r="BB1293" s="19">
        <v>0</v>
      </c>
      <c r="BC1293" s="46"/>
      <c r="BD1293" s="49"/>
      <c r="BE1293" s="52"/>
      <c r="BF1293" s="52"/>
      <c r="BG1293" s="55"/>
      <c r="BH1293" s="56" t="s">
        <v>83</v>
      </c>
    </row>
    <row r="1294" spans="1:60" ht="16.2" x14ac:dyDescent="0.25">
      <c r="A1294" s="41" t="s">
        <v>77</v>
      </c>
      <c r="B1294" s="42" t="s">
        <v>6649</v>
      </c>
      <c r="C1294" s="41" t="s">
        <v>79</v>
      </c>
      <c r="D1294" s="41" t="s">
        <v>333</v>
      </c>
      <c r="E1294" s="41" t="s">
        <v>442</v>
      </c>
      <c r="F1294" s="41" t="s">
        <v>77</v>
      </c>
      <c r="G1294" s="43">
        <v>44309</v>
      </c>
      <c r="H1294" s="17" t="s">
        <v>82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4</v>
      </c>
      <c r="Q1294" s="17">
        <v>7</v>
      </c>
      <c r="R1294" s="17">
        <v>0</v>
      </c>
      <c r="S1294" s="17">
        <v>11</v>
      </c>
      <c r="T1294" s="17">
        <v>10</v>
      </c>
      <c r="U1294" s="17">
        <v>0</v>
      </c>
      <c r="V1294" s="17">
        <v>0</v>
      </c>
      <c r="W1294" s="17">
        <v>17</v>
      </c>
      <c r="X1294" s="17">
        <v>15</v>
      </c>
      <c r="Y1294" s="17">
        <v>0</v>
      </c>
      <c r="Z1294" s="17">
        <v>0</v>
      </c>
      <c r="AA1294" s="17">
        <v>23</v>
      </c>
      <c r="AB1294" s="17">
        <v>29</v>
      </c>
      <c r="AC1294" s="17">
        <v>0</v>
      </c>
      <c r="AD1294" s="17">
        <v>0</v>
      </c>
      <c r="AE1294" s="17">
        <v>43</v>
      </c>
      <c r="AF1294" s="17">
        <v>37</v>
      </c>
      <c r="AG1294" s="17">
        <v>0</v>
      </c>
      <c r="AH1294" s="17">
        <v>0</v>
      </c>
      <c r="AI1294" s="17">
        <v>56</v>
      </c>
      <c r="AJ1294" s="17">
        <v>37</v>
      </c>
      <c r="AK1294" s="17">
        <v>0</v>
      </c>
      <c r="AL1294" s="17">
        <v>0</v>
      </c>
      <c r="AM1294" s="17">
        <v>37</v>
      </c>
      <c r="AN1294" s="17">
        <v>29</v>
      </c>
      <c r="AO1294" s="17">
        <v>0</v>
      </c>
      <c r="AP1294" s="17">
        <v>0</v>
      </c>
      <c r="AQ1294" s="17">
        <v>21</v>
      </c>
      <c r="AR1294" s="17">
        <v>7</v>
      </c>
      <c r="AS1294" s="17">
        <v>0</v>
      </c>
      <c r="AT1294" s="17">
        <v>0</v>
      </c>
      <c r="AU1294" s="17">
        <v>7</v>
      </c>
      <c r="AV1294" s="17">
        <v>3</v>
      </c>
      <c r="AW1294" s="17">
        <v>0</v>
      </c>
      <c r="AX1294" s="17">
        <v>0</v>
      </c>
      <c r="AY1294" s="17">
        <v>0</v>
      </c>
      <c r="AZ1294" s="17">
        <v>0</v>
      </c>
      <c r="BA1294" s="17">
        <v>0</v>
      </c>
      <c r="BB1294" s="17">
        <v>0</v>
      </c>
      <c r="BC1294" s="44">
        <f t="shared" ref="BC1294" si="1716">SUM(I1294:BB1294)</f>
        <v>393</v>
      </c>
      <c r="BD1294" s="47">
        <f t="shared" ref="BD1294" si="1717">SUM(I1295:BB1295)</f>
        <v>393</v>
      </c>
      <c r="BE1294" s="50">
        <f t="shared" ref="BE1294" si="1718">SUM(I1296:BB1296)</f>
        <v>393</v>
      </c>
      <c r="BF1294" s="50">
        <f t="shared" ref="BF1294" si="1719">BE1294-BC1294</f>
        <v>0</v>
      </c>
      <c r="BG1294" s="53">
        <v>0.88880000000000003</v>
      </c>
      <c r="BH1294" s="56" t="s">
        <v>83</v>
      </c>
    </row>
    <row r="1295" spans="1:60" ht="16.2" x14ac:dyDescent="0.25">
      <c r="A1295" s="41" t="s">
        <v>77</v>
      </c>
      <c r="B1295" s="42" t="s">
        <v>6649</v>
      </c>
      <c r="C1295" s="41" t="s">
        <v>79</v>
      </c>
      <c r="D1295" s="41" t="s">
        <v>333</v>
      </c>
      <c r="E1295" s="41" t="s">
        <v>442</v>
      </c>
      <c r="F1295" s="41" t="s">
        <v>77</v>
      </c>
      <c r="G1295" s="43">
        <v>44309</v>
      </c>
      <c r="H1295" s="18" t="s">
        <v>89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4</v>
      </c>
      <c r="Q1295" s="18">
        <v>7</v>
      </c>
      <c r="R1295" s="18">
        <v>0</v>
      </c>
      <c r="S1295" s="18">
        <v>11</v>
      </c>
      <c r="T1295" s="18">
        <v>10</v>
      </c>
      <c r="U1295" s="18">
        <v>0</v>
      </c>
      <c r="V1295" s="18">
        <v>0</v>
      </c>
      <c r="W1295" s="18">
        <v>17</v>
      </c>
      <c r="X1295" s="18">
        <v>15</v>
      </c>
      <c r="Y1295" s="18">
        <v>0</v>
      </c>
      <c r="Z1295" s="18">
        <v>0</v>
      </c>
      <c r="AA1295" s="18">
        <v>23</v>
      </c>
      <c r="AB1295" s="18">
        <v>29</v>
      </c>
      <c r="AC1295" s="18">
        <v>0</v>
      </c>
      <c r="AD1295" s="18">
        <v>0</v>
      </c>
      <c r="AE1295" s="18">
        <v>43</v>
      </c>
      <c r="AF1295" s="18">
        <v>37</v>
      </c>
      <c r="AG1295" s="18">
        <v>0</v>
      </c>
      <c r="AH1295" s="18">
        <v>0</v>
      </c>
      <c r="AI1295" s="18">
        <v>56</v>
      </c>
      <c r="AJ1295" s="18">
        <v>37</v>
      </c>
      <c r="AK1295" s="18">
        <v>0</v>
      </c>
      <c r="AL1295" s="18">
        <v>0</v>
      </c>
      <c r="AM1295" s="18">
        <v>37</v>
      </c>
      <c r="AN1295" s="18">
        <v>29</v>
      </c>
      <c r="AO1295" s="18">
        <v>0</v>
      </c>
      <c r="AP1295" s="18">
        <v>0</v>
      </c>
      <c r="AQ1295" s="18">
        <v>21</v>
      </c>
      <c r="AR1295" s="18">
        <v>7</v>
      </c>
      <c r="AS1295" s="18">
        <v>0</v>
      </c>
      <c r="AT1295" s="18">
        <v>0</v>
      </c>
      <c r="AU1295" s="18">
        <v>7</v>
      </c>
      <c r="AV1295" s="18">
        <v>3</v>
      </c>
      <c r="AW1295" s="18">
        <v>0</v>
      </c>
      <c r="AX1295" s="18">
        <v>0</v>
      </c>
      <c r="AY1295" s="18">
        <v>0</v>
      </c>
      <c r="AZ1295" s="18">
        <v>0</v>
      </c>
      <c r="BA1295" s="18">
        <v>0</v>
      </c>
      <c r="BB1295" s="18">
        <v>0</v>
      </c>
      <c r="BC1295" s="45"/>
      <c r="BD1295" s="48"/>
      <c r="BE1295" s="51"/>
      <c r="BF1295" s="51"/>
      <c r="BG1295" s="54"/>
      <c r="BH1295" s="56" t="s">
        <v>83</v>
      </c>
    </row>
    <row r="1296" spans="1:60" ht="16.2" x14ac:dyDescent="0.25">
      <c r="A1296" s="41" t="s">
        <v>77</v>
      </c>
      <c r="B1296" s="42" t="s">
        <v>6649</v>
      </c>
      <c r="C1296" s="41" t="s">
        <v>79</v>
      </c>
      <c r="D1296" s="41" t="s">
        <v>333</v>
      </c>
      <c r="E1296" s="41" t="s">
        <v>442</v>
      </c>
      <c r="F1296" s="41" t="s">
        <v>77</v>
      </c>
      <c r="G1296" s="43">
        <v>44309</v>
      </c>
      <c r="H1296" s="19" t="s">
        <v>96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19">
        <v>4</v>
      </c>
      <c r="Q1296" s="19">
        <v>7</v>
      </c>
      <c r="R1296" s="19">
        <v>0</v>
      </c>
      <c r="S1296" s="19">
        <v>11</v>
      </c>
      <c r="T1296" s="19">
        <v>10</v>
      </c>
      <c r="U1296" s="19">
        <v>0</v>
      </c>
      <c r="V1296" s="19">
        <v>0</v>
      </c>
      <c r="W1296" s="19">
        <v>17</v>
      </c>
      <c r="X1296" s="19">
        <v>15</v>
      </c>
      <c r="Y1296" s="19">
        <v>0</v>
      </c>
      <c r="Z1296" s="19">
        <v>0</v>
      </c>
      <c r="AA1296" s="19">
        <v>23</v>
      </c>
      <c r="AB1296" s="19">
        <v>29</v>
      </c>
      <c r="AC1296" s="19">
        <v>0</v>
      </c>
      <c r="AD1296" s="19">
        <v>0</v>
      </c>
      <c r="AE1296" s="19">
        <v>43</v>
      </c>
      <c r="AF1296" s="19">
        <v>37</v>
      </c>
      <c r="AG1296" s="19">
        <v>0</v>
      </c>
      <c r="AH1296" s="19">
        <v>0</v>
      </c>
      <c r="AI1296" s="19">
        <v>56</v>
      </c>
      <c r="AJ1296" s="19">
        <v>37</v>
      </c>
      <c r="AK1296" s="19">
        <v>0</v>
      </c>
      <c r="AL1296" s="19">
        <v>0</v>
      </c>
      <c r="AM1296" s="19">
        <v>37</v>
      </c>
      <c r="AN1296" s="19">
        <v>29</v>
      </c>
      <c r="AO1296" s="19">
        <v>0</v>
      </c>
      <c r="AP1296" s="19">
        <v>0</v>
      </c>
      <c r="AQ1296" s="19">
        <v>21</v>
      </c>
      <c r="AR1296" s="19">
        <v>7</v>
      </c>
      <c r="AS1296" s="19">
        <v>0</v>
      </c>
      <c r="AT1296" s="19">
        <v>0</v>
      </c>
      <c r="AU1296" s="19">
        <v>7</v>
      </c>
      <c r="AV1296" s="19">
        <v>3</v>
      </c>
      <c r="AW1296" s="19">
        <v>0</v>
      </c>
      <c r="AX1296" s="19">
        <v>0</v>
      </c>
      <c r="AY1296" s="19">
        <v>0</v>
      </c>
      <c r="AZ1296" s="19">
        <v>0</v>
      </c>
      <c r="BA1296" s="19">
        <v>0</v>
      </c>
      <c r="BB1296" s="19">
        <v>0</v>
      </c>
      <c r="BC1296" s="46"/>
      <c r="BD1296" s="49"/>
      <c r="BE1296" s="52"/>
      <c r="BF1296" s="52"/>
      <c r="BG1296" s="55"/>
      <c r="BH1296" s="56" t="s">
        <v>83</v>
      </c>
    </row>
    <row r="1297" spans="1:60" ht="16.2" x14ac:dyDescent="0.25">
      <c r="A1297" s="41" t="s">
        <v>77</v>
      </c>
      <c r="B1297" s="42" t="s">
        <v>6517</v>
      </c>
      <c r="C1297" s="41" t="s">
        <v>79</v>
      </c>
      <c r="D1297" s="41" t="s">
        <v>80</v>
      </c>
      <c r="E1297" s="41" t="s">
        <v>6515</v>
      </c>
      <c r="F1297" s="41" t="s">
        <v>77</v>
      </c>
      <c r="G1297" s="43">
        <v>44308</v>
      </c>
      <c r="H1297" s="17" t="s">
        <v>82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15</v>
      </c>
      <c r="T1297" s="17">
        <v>14</v>
      </c>
      <c r="U1297" s="17">
        <v>0</v>
      </c>
      <c r="V1297" s="17">
        <v>0</v>
      </c>
      <c r="W1297" s="17">
        <v>22</v>
      </c>
      <c r="X1297" s="17">
        <v>22</v>
      </c>
      <c r="Y1297" s="17">
        <v>0</v>
      </c>
      <c r="Z1297" s="17">
        <v>0</v>
      </c>
      <c r="AA1297" s="17">
        <v>24</v>
      </c>
      <c r="AB1297" s="17">
        <v>31</v>
      </c>
      <c r="AC1297" s="17">
        <v>0</v>
      </c>
      <c r="AD1297" s="17">
        <v>0</v>
      </c>
      <c r="AE1297" s="17">
        <v>42</v>
      </c>
      <c r="AF1297" s="17">
        <v>38</v>
      </c>
      <c r="AG1297" s="17">
        <v>0</v>
      </c>
      <c r="AH1297" s="17">
        <v>0</v>
      </c>
      <c r="AI1297" s="17">
        <v>54</v>
      </c>
      <c r="AJ1297" s="17">
        <v>38</v>
      </c>
      <c r="AK1297" s="17">
        <v>0</v>
      </c>
      <c r="AL1297" s="17">
        <v>0</v>
      </c>
      <c r="AM1297" s="17">
        <v>36</v>
      </c>
      <c r="AN1297" s="17">
        <v>29</v>
      </c>
      <c r="AO1297" s="17">
        <v>0</v>
      </c>
      <c r="AP1297" s="17">
        <v>0</v>
      </c>
      <c r="AQ1297" s="17">
        <v>22</v>
      </c>
      <c r="AR1297" s="17">
        <v>0</v>
      </c>
      <c r="AS1297" s="17">
        <v>0</v>
      </c>
      <c r="AT1297" s="17">
        <v>0</v>
      </c>
      <c r="AU1297" s="17">
        <v>0</v>
      </c>
      <c r="AV1297" s="17">
        <v>0</v>
      </c>
      <c r="AW1297" s="17">
        <v>0</v>
      </c>
      <c r="AX1297" s="17">
        <v>0</v>
      </c>
      <c r="AY1297" s="17">
        <v>0</v>
      </c>
      <c r="AZ1297" s="17">
        <v>0</v>
      </c>
      <c r="BA1297" s="17">
        <v>0</v>
      </c>
      <c r="BB1297" s="17">
        <v>0</v>
      </c>
      <c r="BC1297" s="44">
        <f t="shared" ref="BC1297" si="1720">SUM(I1297:BB1297)</f>
        <v>387</v>
      </c>
      <c r="BD1297" s="47">
        <f t="shared" ref="BD1297" si="1721">SUM(I1298:BB1298)</f>
        <v>259</v>
      </c>
      <c r="BE1297" s="50">
        <f t="shared" ref="BE1297" si="1722">SUM(I1299:BB1299)</f>
        <v>259</v>
      </c>
      <c r="BF1297" s="50">
        <f t="shared" ref="BF1297" si="1723">BE1297-BC1297</f>
        <v>-128</v>
      </c>
      <c r="BG1297" s="53">
        <v>0.87040000000000006</v>
      </c>
      <c r="BH1297" s="56" t="s">
        <v>83</v>
      </c>
    </row>
    <row r="1298" spans="1:60" ht="16.2" x14ac:dyDescent="0.25">
      <c r="A1298" s="41" t="s">
        <v>77</v>
      </c>
      <c r="B1298" s="42" t="s">
        <v>6517</v>
      </c>
      <c r="C1298" s="41" t="s">
        <v>79</v>
      </c>
      <c r="D1298" s="41" t="s">
        <v>80</v>
      </c>
      <c r="E1298" s="41" t="s">
        <v>6515</v>
      </c>
      <c r="F1298" s="41" t="s">
        <v>77</v>
      </c>
      <c r="G1298" s="43">
        <v>44308</v>
      </c>
      <c r="H1298" s="18" t="s">
        <v>89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42</v>
      </c>
      <c r="AF1298" s="18">
        <v>38</v>
      </c>
      <c r="AG1298" s="18">
        <v>0</v>
      </c>
      <c r="AH1298" s="18">
        <v>0</v>
      </c>
      <c r="AI1298" s="18">
        <v>54</v>
      </c>
      <c r="AJ1298" s="18">
        <v>38</v>
      </c>
      <c r="AK1298" s="18">
        <v>0</v>
      </c>
      <c r="AL1298" s="18">
        <v>0</v>
      </c>
      <c r="AM1298" s="18">
        <v>36</v>
      </c>
      <c r="AN1298" s="18">
        <v>29</v>
      </c>
      <c r="AO1298" s="18">
        <v>0</v>
      </c>
      <c r="AP1298" s="18">
        <v>0</v>
      </c>
      <c r="AQ1298" s="18">
        <v>22</v>
      </c>
      <c r="AR1298" s="18">
        <v>0</v>
      </c>
      <c r="AS1298" s="18">
        <v>0</v>
      </c>
      <c r="AT1298" s="18">
        <v>0</v>
      </c>
      <c r="AU1298" s="18">
        <v>0</v>
      </c>
      <c r="AV1298" s="18">
        <v>0</v>
      </c>
      <c r="AW1298" s="18">
        <v>0</v>
      </c>
      <c r="AX1298" s="18">
        <v>0</v>
      </c>
      <c r="AY1298" s="18">
        <v>0</v>
      </c>
      <c r="AZ1298" s="18">
        <v>0</v>
      </c>
      <c r="BA1298" s="18">
        <v>0</v>
      </c>
      <c r="BB1298" s="18">
        <v>0</v>
      </c>
      <c r="BC1298" s="45"/>
      <c r="BD1298" s="48"/>
      <c r="BE1298" s="51"/>
      <c r="BF1298" s="51"/>
      <c r="BG1298" s="54"/>
      <c r="BH1298" s="56" t="s">
        <v>83</v>
      </c>
    </row>
    <row r="1299" spans="1:60" ht="16.2" x14ac:dyDescent="0.25">
      <c r="A1299" s="41" t="s">
        <v>77</v>
      </c>
      <c r="B1299" s="42" t="s">
        <v>6517</v>
      </c>
      <c r="C1299" s="41" t="s">
        <v>79</v>
      </c>
      <c r="D1299" s="41" t="s">
        <v>80</v>
      </c>
      <c r="E1299" s="41" t="s">
        <v>6515</v>
      </c>
      <c r="F1299" s="41" t="s">
        <v>77</v>
      </c>
      <c r="G1299" s="43">
        <v>44308</v>
      </c>
      <c r="H1299" s="19" t="s">
        <v>96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19">
        <v>0</v>
      </c>
      <c r="AE1299" s="19">
        <v>42</v>
      </c>
      <c r="AF1299" s="19">
        <v>38</v>
      </c>
      <c r="AG1299" s="19">
        <v>0</v>
      </c>
      <c r="AH1299" s="19">
        <v>0</v>
      </c>
      <c r="AI1299" s="19">
        <v>54</v>
      </c>
      <c r="AJ1299" s="19">
        <v>38</v>
      </c>
      <c r="AK1299" s="19">
        <v>0</v>
      </c>
      <c r="AL1299" s="19">
        <v>0</v>
      </c>
      <c r="AM1299" s="19">
        <v>36</v>
      </c>
      <c r="AN1299" s="19">
        <v>29</v>
      </c>
      <c r="AO1299" s="19">
        <v>0</v>
      </c>
      <c r="AP1299" s="19">
        <v>0</v>
      </c>
      <c r="AQ1299" s="19">
        <v>22</v>
      </c>
      <c r="AR1299" s="19">
        <v>0</v>
      </c>
      <c r="AS1299" s="19">
        <v>0</v>
      </c>
      <c r="AT1299" s="19">
        <v>0</v>
      </c>
      <c r="AU1299" s="19">
        <v>0</v>
      </c>
      <c r="AV1299" s="19">
        <v>0</v>
      </c>
      <c r="AW1299" s="19">
        <v>0</v>
      </c>
      <c r="AX1299" s="19">
        <v>0</v>
      </c>
      <c r="AY1299" s="19">
        <v>0</v>
      </c>
      <c r="AZ1299" s="19">
        <v>0</v>
      </c>
      <c r="BA1299" s="19">
        <v>0</v>
      </c>
      <c r="BB1299" s="19">
        <v>0</v>
      </c>
      <c r="BC1299" s="46"/>
      <c r="BD1299" s="49"/>
      <c r="BE1299" s="52"/>
      <c r="BF1299" s="52"/>
      <c r="BG1299" s="55"/>
      <c r="BH1299" s="56" t="s">
        <v>83</v>
      </c>
    </row>
    <row r="1300" spans="1:60" ht="16.2" x14ac:dyDescent="0.25">
      <c r="A1300" s="41" t="s">
        <v>77</v>
      </c>
      <c r="B1300" s="42" t="s">
        <v>6508</v>
      </c>
      <c r="C1300" s="41" t="s">
        <v>79</v>
      </c>
      <c r="D1300" s="41" t="s">
        <v>80</v>
      </c>
      <c r="E1300" s="41" t="s">
        <v>2337</v>
      </c>
      <c r="F1300" s="41" t="s">
        <v>77</v>
      </c>
      <c r="G1300" s="43">
        <v>44302</v>
      </c>
      <c r="H1300" s="17" t="s">
        <v>82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6</v>
      </c>
      <c r="O1300" s="17">
        <v>0</v>
      </c>
      <c r="P1300" s="17">
        <v>4</v>
      </c>
      <c r="Q1300" s="17">
        <v>11</v>
      </c>
      <c r="R1300" s="17">
        <v>0</v>
      </c>
      <c r="S1300" s="17">
        <v>11</v>
      </c>
      <c r="T1300" s="17">
        <v>8</v>
      </c>
      <c r="U1300" s="17">
        <v>0</v>
      </c>
      <c r="V1300" s="17">
        <v>0</v>
      </c>
      <c r="W1300" s="17">
        <v>9</v>
      </c>
      <c r="X1300" s="17">
        <v>20</v>
      </c>
      <c r="Y1300" s="17">
        <v>0</v>
      </c>
      <c r="Z1300" s="17">
        <v>0</v>
      </c>
      <c r="AA1300" s="17">
        <v>22</v>
      </c>
      <c r="AB1300" s="17">
        <v>42</v>
      </c>
      <c r="AC1300" s="17">
        <v>0</v>
      </c>
      <c r="AD1300" s="17">
        <v>0</v>
      </c>
      <c r="AE1300" s="17">
        <v>53</v>
      </c>
      <c r="AF1300" s="17">
        <v>46</v>
      </c>
      <c r="AG1300" s="17">
        <v>0</v>
      </c>
      <c r="AH1300" s="17">
        <v>0</v>
      </c>
      <c r="AI1300" s="17">
        <v>55</v>
      </c>
      <c r="AJ1300" s="17">
        <v>39</v>
      </c>
      <c r="AK1300" s="17">
        <v>0</v>
      </c>
      <c r="AL1300" s="17">
        <v>0</v>
      </c>
      <c r="AM1300" s="17">
        <v>26</v>
      </c>
      <c r="AN1300" s="17">
        <v>20</v>
      </c>
      <c r="AO1300" s="17">
        <v>0</v>
      </c>
      <c r="AP1300" s="17">
        <v>0</v>
      </c>
      <c r="AQ1300" s="17">
        <v>3</v>
      </c>
      <c r="AR1300" s="17">
        <v>9</v>
      </c>
      <c r="AS1300" s="17">
        <v>0</v>
      </c>
      <c r="AT1300" s="17">
        <v>0</v>
      </c>
      <c r="AU1300" s="17">
        <v>2</v>
      </c>
      <c r="AV1300" s="17">
        <v>0</v>
      </c>
      <c r="AW1300" s="17">
        <v>0</v>
      </c>
      <c r="AX1300" s="17">
        <v>0</v>
      </c>
      <c r="AY1300" s="17">
        <v>0</v>
      </c>
      <c r="AZ1300" s="17">
        <v>0</v>
      </c>
      <c r="BA1300" s="17">
        <v>0</v>
      </c>
      <c r="BB1300" s="17">
        <v>0</v>
      </c>
      <c r="BC1300" s="44">
        <f t="shared" ref="BC1300" si="1724">SUM(I1300:BB1300)</f>
        <v>386</v>
      </c>
      <c r="BD1300" s="47">
        <f t="shared" ref="BD1300" si="1725">SUM(I1301:BB1301)</f>
        <v>386</v>
      </c>
      <c r="BE1300" s="50">
        <f t="shared" ref="BE1300" si="1726">SUM(I1302:BB1302)</f>
        <v>386</v>
      </c>
      <c r="BF1300" s="50">
        <f t="shared" ref="BF1300" si="1727">BE1300-BC1300</f>
        <v>0</v>
      </c>
      <c r="BG1300" s="53">
        <v>0.85470000000000002</v>
      </c>
      <c r="BH1300" s="56" t="s">
        <v>83</v>
      </c>
    </row>
    <row r="1301" spans="1:60" ht="16.2" x14ac:dyDescent="0.25">
      <c r="A1301" s="41" t="s">
        <v>77</v>
      </c>
      <c r="B1301" s="42" t="s">
        <v>6508</v>
      </c>
      <c r="C1301" s="41" t="s">
        <v>79</v>
      </c>
      <c r="D1301" s="41" t="s">
        <v>80</v>
      </c>
      <c r="E1301" s="41" t="s">
        <v>2337</v>
      </c>
      <c r="F1301" s="41" t="s">
        <v>77</v>
      </c>
      <c r="G1301" s="43">
        <v>44302</v>
      </c>
      <c r="H1301" s="18" t="s">
        <v>89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6</v>
      </c>
      <c r="O1301" s="18">
        <v>0</v>
      </c>
      <c r="P1301" s="18">
        <v>4</v>
      </c>
      <c r="Q1301" s="18">
        <v>11</v>
      </c>
      <c r="R1301" s="18">
        <v>0</v>
      </c>
      <c r="S1301" s="18">
        <v>11</v>
      </c>
      <c r="T1301" s="18">
        <v>8</v>
      </c>
      <c r="U1301" s="18">
        <v>0</v>
      </c>
      <c r="V1301" s="18">
        <v>0</v>
      </c>
      <c r="W1301" s="18">
        <v>9</v>
      </c>
      <c r="X1301" s="18">
        <v>20</v>
      </c>
      <c r="Y1301" s="18">
        <v>0</v>
      </c>
      <c r="Z1301" s="18">
        <v>0</v>
      </c>
      <c r="AA1301" s="18">
        <v>22</v>
      </c>
      <c r="AB1301" s="18">
        <v>42</v>
      </c>
      <c r="AC1301" s="18">
        <v>0</v>
      </c>
      <c r="AD1301" s="18">
        <v>0</v>
      </c>
      <c r="AE1301" s="18">
        <v>53</v>
      </c>
      <c r="AF1301" s="18">
        <v>46</v>
      </c>
      <c r="AG1301" s="18">
        <v>0</v>
      </c>
      <c r="AH1301" s="18">
        <v>0</v>
      </c>
      <c r="AI1301" s="18">
        <v>55</v>
      </c>
      <c r="AJ1301" s="18">
        <v>39</v>
      </c>
      <c r="AK1301" s="18">
        <v>0</v>
      </c>
      <c r="AL1301" s="18">
        <v>0</v>
      </c>
      <c r="AM1301" s="18">
        <v>26</v>
      </c>
      <c r="AN1301" s="18">
        <v>20</v>
      </c>
      <c r="AO1301" s="18">
        <v>0</v>
      </c>
      <c r="AP1301" s="18">
        <v>0</v>
      </c>
      <c r="AQ1301" s="18">
        <v>3</v>
      </c>
      <c r="AR1301" s="18">
        <v>9</v>
      </c>
      <c r="AS1301" s="18">
        <v>0</v>
      </c>
      <c r="AT1301" s="18">
        <v>0</v>
      </c>
      <c r="AU1301" s="18">
        <v>2</v>
      </c>
      <c r="AV1301" s="18">
        <v>0</v>
      </c>
      <c r="AW1301" s="18">
        <v>0</v>
      </c>
      <c r="AX1301" s="18">
        <v>0</v>
      </c>
      <c r="AY1301" s="18">
        <v>0</v>
      </c>
      <c r="AZ1301" s="18">
        <v>0</v>
      </c>
      <c r="BA1301" s="18">
        <v>0</v>
      </c>
      <c r="BB1301" s="18">
        <v>0</v>
      </c>
      <c r="BC1301" s="45"/>
      <c r="BD1301" s="48"/>
      <c r="BE1301" s="51"/>
      <c r="BF1301" s="51"/>
      <c r="BG1301" s="54"/>
      <c r="BH1301" s="56" t="s">
        <v>83</v>
      </c>
    </row>
    <row r="1302" spans="1:60" ht="16.2" x14ac:dyDescent="0.25">
      <c r="A1302" s="41" t="s">
        <v>77</v>
      </c>
      <c r="B1302" s="42" t="s">
        <v>6508</v>
      </c>
      <c r="C1302" s="41" t="s">
        <v>79</v>
      </c>
      <c r="D1302" s="41" t="s">
        <v>80</v>
      </c>
      <c r="E1302" s="41" t="s">
        <v>2337</v>
      </c>
      <c r="F1302" s="41" t="s">
        <v>77</v>
      </c>
      <c r="G1302" s="43">
        <v>44302</v>
      </c>
      <c r="H1302" s="19" t="s">
        <v>96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6</v>
      </c>
      <c r="O1302" s="19">
        <v>0</v>
      </c>
      <c r="P1302" s="19">
        <v>4</v>
      </c>
      <c r="Q1302" s="19">
        <v>11</v>
      </c>
      <c r="R1302" s="19">
        <v>0</v>
      </c>
      <c r="S1302" s="19">
        <v>11</v>
      </c>
      <c r="T1302" s="19">
        <v>8</v>
      </c>
      <c r="U1302" s="19">
        <v>0</v>
      </c>
      <c r="V1302" s="19">
        <v>0</v>
      </c>
      <c r="W1302" s="19">
        <v>9</v>
      </c>
      <c r="X1302" s="19">
        <v>20</v>
      </c>
      <c r="Y1302" s="19">
        <v>0</v>
      </c>
      <c r="Z1302" s="19">
        <v>0</v>
      </c>
      <c r="AA1302" s="19">
        <v>22</v>
      </c>
      <c r="AB1302" s="19">
        <v>42</v>
      </c>
      <c r="AC1302" s="19">
        <v>0</v>
      </c>
      <c r="AD1302" s="19">
        <v>0</v>
      </c>
      <c r="AE1302" s="19">
        <v>53</v>
      </c>
      <c r="AF1302" s="19">
        <v>46</v>
      </c>
      <c r="AG1302" s="19">
        <v>0</v>
      </c>
      <c r="AH1302" s="19">
        <v>0</v>
      </c>
      <c r="AI1302" s="19">
        <v>55</v>
      </c>
      <c r="AJ1302" s="19">
        <v>39</v>
      </c>
      <c r="AK1302" s="19">
        <v>0</v>
      </c>
      <c r="AL1302" s="19">
        <v>0</v>
      </c>
      <c r="AM1302" s="19">
        <v>26</v>
      </c>
      <c r="AN1302" s="19">
        <v>20</v>
      </c>
      <c r="AO1302" s="19">
        <v>0</v>
      </c>
      <c r="AP1302" s="19">
        <v>0</v>
      </c>
      <c r="AQ1302" s="19">
        <v>3</v>
      </c>
      <c r="AR1302" s="19">
        <v>9</v>
      </c>
      <c r="AS1302" s="19">
        <v>0</v>
      </c>
      <c r="AT1302" s="19">
        <v>0</v>
      </c>
      <c r="AU1302" s="19">
        <v>2</v>
      </c>
      <c r="AV1302" s="19">
        <v>0</v>
      </c>
      <c r="AW1302" s="19">
        <v>0</v>
      </c>
      <c r="AX1302" s="19">
        <v>0</v>
      </c>
      <c r="AY1302" s="19">
        <v>0</v>
      </c>
      <c r="AZ1302" s="19">
        <v>0</v>
      </c>
      <c r="BA1302" s="19">
        <v>0</v>
      </c>
      <c r="BB1302" s="19">
        <v>0</v>
      </c>
      <c r="BC1302" s="46"/>
      <c r="BD1302" s="49"/>
      <c r="BE1302" s="52"/>
      <c r="BF1302" s="52"/>
      <c r="BG1302" s="55"/>
      <c r="BH1302" s="56" t="s">
        <v>83</v>
      </c>
    </row>
    <row r="1303" spans="1:60" ht="16.2" x14ac:dyDescent="0.25">
      <c r="A1303" s="41" t="s">
        <v>77</v>
      </c>
      <c r="B1303" s="42" t="s">
        <v>6648</v>
      </c>
      <c r="C1303" s="41" t="s">
        <v>79</v>
      </c>
      <c r="D1303" s="41" t="s">
        <v>121</v>
      </c>
      <c r="E1303" s="41" t="s">
        <v>413</v>
      </c>
      <c r="F1303" s="41" t="s">
        <v>77</v>
      </c>
      <c r="G1303" s="43">
        <v>44302</v>
      </c>
      <c r="H1303" s="17" t="s">
        <v>82</v>
      </c>
      <c r="I1303" s="17">
        <v>0</v>
      </c>
      <c r="J1303" s="17">
        <v>0</v>
      </c>
      <c r="K1303" s="17">
        <v>0</v>
      </c>
      <c r="L1303" s="17">
        <v>0</v>
      </c>
      <c r="M1303" s="17">
        <v>5</v>
      </c>
      <c r="N1303" s="17">
        <v>3</v>
      </c>
      <c r="O1303" s="17">
        <v>0</v>
      </c>
      <c r="P1303" s="17">
        <v>67</v>
      </c>
      <c r="Q1303" s="17">
        <v>0</v>
      </c>
      <c r="R1303" s="17">
        <v>0</v>
      </c>
      <c r="S1303" s="17">
        <v>117</v>
      </c>
      <c r="T1303" s="17">
        <v>0</v>
      </c>
      <c r="U1303" s="17">
        <v>0</v>
      </c>
      <c r="V1303" s="17">
        <v>0</v>
      </c>
      <c r="W1303" s="17">
        <v>103</v>
      </c>
      <c r="X1303" s="17">
        <v>0</v>
      </c>
      <c r="Y1303" s="17">
        <v>0</v>
      </c>
      <c r="Z1303" s="17">
        <v>0</v>
      </c>
      <c r="AA1303" s="17">
        <v>70</v>
      </c>
      <c r="AB1303" s="17">
        <v>0</v>
      </c>
      <c r="AC1303" s="17">
        <v>0</v>
      </c>
      <c r="AD1303" s="17">
        <v>0</v>
      </c>
      <c r="AE1303" s="17">
        <v>15</v>
      </c>
      <c r="AF1303" s="17">
        <v>0</v>
      </c>
      <c r="AG1303" s="17">
        <v>0</v>
      </c>
      <c r="AH1303" s="17">
        <v>0</v>
      </c>
      <c r="AI1303" s="17">
        <v>0</v>
      </c>
      <c r="AJ1303" s="17">
        <v>0</v>
      </c>
      <c r="AK1303" s="17">
        <v>0</v>
      </c>
      <c r="AL1303" s="17">
        <v>0</v>
      </c>
      <c r="AM1303" s="17">
        <v>0</v>
      </c>
      <c r="AN1303" s="17">
        <v>0</v>
      </c>
      <c r="AO1303" s="17">
        <v>0</v>
      </c>
      <c r="AP1303" s="17">
        <v>0</v>
      </c>
      <c r="AQ1303" s="17">
        <v>0</v>
      </c>
      <c r="AR1303" s="17">
        <v>0</v>
      </c>
      <c r="AS1303" s="17">
        <v>0</v>
      </c>
      <c r="AT1303" s="17">
        <v>0</v>
      </c>
      <c r="AU1303" s="17">
        <v>0</v>
      </c>
      <c r="AV1303" s="17">
        <v>0</v>
      </c>
      <c r="AW1303" s="17">
        <v>0</v>
      </c>
      <c r="AX1303" s="17">
        <v>0</v>
      </c>
      <c r="AY1303" s="17">
        <v>0</v>
      </c>
      <c r="AZ1303" s="17">
        <v>0</v>
      </c>
      <c r="BA1303" s="17">
        <v>0</v>
      </c>
      <c r="BB1303" s="17">
        <v>0</v>
      </c>
      <c r="BC1303" s="44">
        <f t="shared" ref="BC1303" si="1728">SUM(I1303:BB1303)</f>
        <v>380</v>
      </c>
      <c r="BD1303" s="47">
        <f t="shared" ref="BD1303" si="1729">SUM(I1304:BB1304)</f>
        <v>0</v>
      </c>
      <c r="BE1303" s="50">
        <f t="shared" ref="BE1303" si="1730">SUM(I1305:BB1305)</f>
        <v>0</v>
      </c>
      <c r="BF1303" s="50">
        <f t="shared" ref="BF1303" si="1731">BE1303-BC1303</f>
        <v>-380</v>
      </c>
      <c r="BG1303" s="53">
        <v>0.88350000000000006</v>
      </c>
      <c r="BH1303" s="56" t="s">
        <v>83</v>
      </c>
    </row>
    <row r="1304" spans="1:60" ht="16.2" x14ac:dyDescent="0.25">
      <c r="A1304" s="41" t="s">
        <v>77</v>
      </c>
      <c r="B1304" s="42" t="s">
        <v>6648</v>
      </c>
      <c r="C1304" s="41" t="s">
        <v>79</v>
      </c>
      <c r="D1304" s="41" t="s">
        <v>121</v>
      </c>
      <c r="E1304" s="41" t="s">
        <v>413</v>
      </c>
      <c r="F1304" s="41" t="s">
        <v>77</v>
      </c>
      <c r="G1304" s="43">
        <v>44302</v>
      </c>
      <c r="H1304" s="18" t="s">
        <v>89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  <c r="AI1304" s="18">
        <v>0</v>
      </c>
      <c r="AJ1304" s="18">
        <v>0</v>
      </c>
      <c r="AK1304" s="18">
        <v>0</v>
      </c>
      <c r="AL1304" s="18">
        <v>0</v>
      </c>
      <c r="AM1304" s="18">
        <v>0</v>
      </c>
      <c r="AN1304" s="18">
        <v>0</v>
      </c>
      <c r="AO1304" s="18">
        <v>0</v>
      </c>
      <c r="AP1304" s="18">
        <v>0</v>
      </c>
      <c r="AQ1304" s="18">
        <v>0</v>
      </c>
      <c r="AR1304" s="18">
        <v>0</v>
      </c>
      <c r="AS1304" s="18">
        <v>0</v>
      </c>
      <c r="AT1304" s="18">
        <v>0</v>
      </c>
      <c r="AU1304" s="18">
        <v>0</v>
      </c>
      <c r="AV1304" s="18">
        <v>0</v>
      </c>
      <c r="AW1304" s="18">
        <v>0</v>
      </c>
      <c r="AX1304" s="18">
        <v>0</v>
      </c>
      <c r="AY1304" s="18">
        <v>0</v>
      </c>
      <c r="AZ1304" s="18">
        <v>0</v>
      </c>
      <c r="BA1304" s="18">
        <v>0</v>
      </c>
      <c r="BB1304" s="18">
        <v>0</v>
      </c>
      <c r="BC1304" s="45"/>
      <c r="BD1304" s="48"/>
      <c r="BE1304" s="51"/>
      <c r="BF1304" s="51"/>
      <c r="BG1304" s="54"/>
      <c r="BH1304" s="56" t="s">
        <v>83</v>
      </c>
    </row>
    <row r="1305" spans="1:60" ht="16.2" x14ac:dyDescent="0.25">
      <c r="A1305" s="41" t="s">
        <v>77</v>
      </c>
      <c r="B1305" s="42" t="s">
        <v>6648</v>
      </c>
      <c r="C1305" s="41" t="s">
        <v>79</v>
      </c>
      <c r="D1305" s="41" t="s">
        <v>121</v>
      </c>
      <c r="E1305" s="41" t="s">
        <v>413</v>
      </c>
      <c r="F1305" s="41" t="s">
        <v>77</v>
      </c>
      <c r="G1305" s="43">
        <v>44302</v>
      </c>
      <c r="H1305" s="19" t="s">
        <v>96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19">
        <v>0</v>
      </c>
      <c r="AL1305" s="19">
        <v>0</v>
      </c>
      <c r="AM1305" s="19">
        <v>0</v>
      </c>
      <c r="AN1305" s="19">
        <v>0</v>
      </c>
      <c r="AO1305" s="19">
        <v>0</v>
      </c>
      <c r="AP1305" s="19">
        <v>0</v>
      </c>
      <c r="AQ1305" s="19">
        <v>0</v>
      </c>
      <c r="AR1305" s="19">
        <v>0</v>
      </c>
      <c r="AS1305" s="19">
        <v>0</v>
      </c>
      <c r="AT1305" s="19">
        <v>0</v>
      </c>
      <c r="AU1305" s="19">
        <v>0</v>
      </c>
      <c r="AV1305" s="19">
        <v>0</v>
      </c>
      <c r="AW1305" s="19">
        <v>0</v>
      </c>
      <c r="AX1305" s="19">
        <v>0</v>
      </c>
      <c r="AY1305" s="19">
        <v>0</v>
      </c>
      <c r="AZ1305" s="19">
        <v>0</v>
      </c>
      <c r="BA1305" s="19">
        <v>0</v>
      </c>
      <c r="BB1305" s="19">
        <v>0</v>
      </c>
      <c r="BC1305" s="46"/>
      <c r="BD1305" s="49"/>
      <c r="BE1305" s="52"/>
      <c r="BF1305" s="52"/>
      <c r="BG1305" s="55"/>
      <c r="BH1305" s="56" t="s">
        <v>83</v>
      </c>
    </row>
    <row r="1306" spans="1:60" ht="16.2" x14ac:dyDescent="0.25">
      <c r="A1306" s="41" t="s">
        <v>77</v>
      </c>
      <c r="B1306" s="42" t="s">
        <v>6507</v>
      </c>
      <c r="C1306" s="41" t="s">
        <v>79</v>
      </c>
      <c r="D1306" s="41" t="s">
        <v>80</v>
      </c>
      <c r="E1306" s="41" t="s">
        <v>2337</v>
      </c>
      <c r="F1306" s="41" t="s">
        <v>77</v>
      </c>
      <c r="G1306" s="43">
        <v>44310</v>
      </c>
      <c r="H1306" s="17" t="s">
        <v>82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18</v>
      </c>
      <c r="Y1306" s="17">
        <v>0</v>
      </c>
      <c r="Z1306" s="17">
        <v>0</v>
      </c>
      <c r="AA1306" s="17">
        <v>18</v>
      </c>
      <c r="AB1306" s="17">
        <v>42</v>
      </c>
      <c r="AC1306" s="17">
        <v>0</v>
      </c>
      <c r="AD1306" s="17">
        <v>0</v>
      </c>
      <c r="AE1306" s="17">
        <v>60</v>
      </c>
      <c r="AF1306" s="17">
        <v>48</v>
      </c>
      <c r="AG1306" s="17">
        <v>0</v>
      </c>
      <c r="AH1306" s="17">
        <v>0</v>
      </c>
      <c r="AI1306" s="17">
        <v>60</v>
      </c>
      <c r="AJ1306" s="17">
        <v>42</v>
      </c>
      <c r="AK1306" s="17">
        <v>0</v>
      </c>
      <c r="AL1306" s="17">
        <v>0</v>
      </c>
      <c r="AM1306" s="17">
        <v>36</v>
      </c>
      <c r="AN1306" s="17">
        <v>30</v>
      </c>
      <c r="AO1306" s="17">
        <v>0</v>
      </c>
      <c r="AP1306" s="17">
        <v>0</v>
      </c>
      <c r="AQ1306" s="17">
        <v>0</v>
      </c>
      <c r="AR1306" s="17">
        <v>18</v>
      </c>
      <c r="AS1306" s="17">
        <v>0</v>
      </c>
      <c r="AT1306" s="17">
        <v>0</v>
      </c>
      <c r="AU1306" s="17">
        <v>0</v>
      </c>
      <c r="AV1306" s="17">
        <v>6</v>
      </c>
      <c r="AW1306" s="17">
        <v>0</v>
      </c>
      <c r="AX1306" s="17">
        <v>0</v>
      </c>
      <c r="AY1306" s="17">
        <v>0</v>
      </c>
      <c r="AZ1306" s="17">
        <v>0</v>
      </c>
      <c r="BA1306" s="17">
        <v>0</v>
      </c>
      <c r="BB1306" s="17">
        <v>0</v>
      </c>
      <c r="BC1306" s="44">
        <f t="shared" ref="BC1306" si="1732">SUM(I1306:BB1306)</f>
        <v>378</v>
      </c>
      <c r="BD1306" s="47">
        <f t="shared" ref="BD1306" si="1733">SUM(I1307:BB1307)</f>
        <v>378</v>
      </c>
      <c r="BE1306" s="50">
        <f t="shared" ref="BE1306" si="1734">SUM(I1308:BB1308)</f>
        <v>378</v>
      </c>
      <c r="BF1306" s="50">
        <f t="shared" ref="BF1306" si="1735">BE1306-BC1306</f>
        <v>0</v>
      </c>
      <c r="BG1306" s="53">
        <v>0.83120000000000005</v>
      </c>
      <c r="BH1306" s="56" t="s">
        <v>83</v>
      </c>
    </row>
    <row r="1307" spans="1:60" ht="16.2" x14ac:dyDescent="0.25">
      <c r="A1307" s="41" t="s">
        <v>77</v>
      </c>
      <c r="B1307" s="42" t="s">
        <v>6507</v>
      </c>
      <c r="C1307" s="41" t="s">
        <v>79</v>
      </c>
      <c r="D1307" s="41" t="s">
        <v>80</v>
      </c>
      <c r="E1307" s="41" t="s">
        <v>2337</v>
      </c>
      <c r="F1307" s="41" t="s">
        <v>77</v>
      </c>
      <c r="G1307" s="43">
        <v>44310</v>
      </c>
      <c r="H1307" s="18" t="s">
        <v>89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18</v>
      </c>
      <c r="Y1307" s="18">
        <v>0</v>
      </c>
      <c r="Z1307" s="18">
        <v>0</v>
      </c>
      <c r="AA1307" s="18">
        <v>18</v>
      </c>
      <c r="AB1307" s="18">
        <v>42</v>
      </c>
      <c r="AC1307" s="18">
        <v>0</v>
      </c>
      <c r="AD1307" s="18">
        <v>0</v>
      </c>
      <c r="AE1307" s="18">
        <v>60</v>
      </c>
      <c r="AF1307" s="18">
        <v>48</v>
      </c>
      <c r="AG1307" s="18">
        <v>0</v>
      </c>
      <c r="AH1307" s="18">
        <v>0</v>
      </c>
      <c r="AI1307" s="18">
        <v>60</v>
      </c>
      <c r="AJ1307" s="18">
        <v>42</v>
      </c>
      <c r="AK1307" s="18">
        <v>0</v>
      </c>
      <c r="AL1307" s="18">
        <v>0</v>
      </c>
      <c r="AM1307" s="18">
        <v>36</v>
      </c>
      <c r="AN1307" s="18">
        <v>30</v>
      </c>
      <c r="AO1307" s="18">
        <v>0</v>
      </c>
      <c r="AP1307" s="18">
        <v>0</v>
      </c>
      <c r="AQ1307" s="18">
        <v>0</v>
      </c>
      <c r="AR1307" s="18">
        <v>18</v>
      </c>
      <c r="AS1307" s="18">
        <v>0</v>
      </c>
      <c r="AT1307" s="18">
        <v>0</v>
      </c>
      <c r="AU1307" s="18">
        <v>0</v>
      </c>
      <c r="AV1307" s="18">
        <v>6</v>
      </c>
      <c r="AW1307" s="18">
        <v>0</v>
      </c>
      <c r="AX1307" s="18">
        <v>0</v>
      </c>
      <c r="AY1307" s="18">
        <v>0</v>
      </c>
      <c r="AZ1307" s="18">
        <v>0</v>
      </c>
      <c r="BA1307" s="18">
        <v>0</v>
      </c>
      <c r="BB1307" s="18">
        <v>0</v>
      </c>
      <c r="BC1307" s="45"/>
      <c r="BD1307" s="48"/>
      <c r="BE1307" s="51"/>
      <c r="BF1307" s="51"/>
      <c r="BG1307" s="54"/>
      <c r="BH1307" s="56" t="s">
        <v>83</v>
      </c>
    </row>
    <row r="1308" spans="1:60" ht="16.2" x14ac:dyDescent="0.25">
      <c r="A1308" s="41" t="s">
        <v>77</v>
      </c>
      <c r="B1308" s="42" t="s">
        <v>6507</v>
      </c>
      <c r="C1308" s="41" t="s">
        <v>79</v>
      </c>
      <c r="D1308" s="41" t="s">
        <v>80</v>
      </c>
      <c r="E1308" s="41" t="s">
        <v>2337</v>
      </c>
      <c r="F1308" s="41" t="s">
        <v>77</v>
      </c>
      <c r="G1308" s="43">
        <v>44310</v>
      </c>
      <c r="H1308" s="19" t="s">
        <v>96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  <c r="X1308" s="19">
        <v>18</v>
      </c>
      <c r="Y1308" s="19">
        <v>0</v>
      </c>
      <c r="Z1308" s="19">
        <v>0</v>
      </c>
      <c r="AA1308" s="19">
        <v>18</v>
      </c>
      <c r="AB1308" s="19">
        <v>42</v>
      </c>
      <c r="AC1308" s="19">
        <v>0</v>
      </c>
      <c r="AD1308" s="19">
        <v>0</v>
      </c>
      <c r="AE1308" s="19">
        <v>60</v>
      </c>
      <c r="AF1308" s="19">
        <v>48</v>
      </c>
      <c r="AG1308" s="19">
        <v>0</v>
      </c>
      <c r="AH1308" s="19">
        <v>0</v>
      </c>
      <c r="AI1308" s="19">
        <v>60</v>
      </c>
      <c r="AJ1308" s="19">
        <v>42</v>
      </c>
      <c r="AK1308" s="19">
        <v>0</v>
      </c>
      <c r="AL1308" s="19">
        <v>0</v>
      </c>
      <c r="AM1308" s="19">
        <v>36</v>
      </c>
      <c r="AN1308" s="19">
        <v>30</v>
      </c>
      <c r="AO1308" s="19">
        <v>0</v>
      </c>
      <c r="AP1308" s="19">
        <v>0</v>
      </c>
      <c r="AQ1308" s="19">
        <v>0</v>
      </c>
      <c r="AR1308" s="19">
        <v>18</v>
      </c>
      <c r="AS1308" s="19">
        <v>0</v>
      </c>
      <c r="AT1308" s="19">
        <v>0</v>
      </c>
      <c r="AU1308" s="19">
        <v>0</v>
      </c>
      <c r="AV1308" s="19">
        <v>6</v>
      </c>
      <c r="AW1308" s="19">
        <v>0</v>
      </c>
      <c r="AX1308" s="19">
        <v>0</v>
      </c>
      <c r="AY1308" s="19">
        <v>0</v>
      </c>
      <c r="AZ1308" s="19">
        <v>0</v>
      </c>
      <c r="BA1308" s="19">
        <v>0</v>
      </c>
      <c r="BB1308" s="19">
        <v>0</v>
      </c>
      <c r="BC1308" s="46"/>
      <c r="BD1308" s="49"/>
      <c r="BE1308" s="52"/>
      <c r="BF1308" s="52"/>
      <c r="BG1308" s="55"/>
      <c r="BH1308" s="56" t="s">
        <v>83</v>
      </c>
    </row>
    <row r="1309" spans="1:60" ht="16.2" x14ac:dyDescent="0.25">
      <c r="A1309" s="41" t="s">
        <v>77</v>
      </c>
      <c r="B1309" s="42" t="s">
        <v>6647</v>
      </c>
      <c r="C1309" s="41" t="s">
        <v>79</v>
      </c>
      <c r="D1309" s="41" t="s">
        <v>333</v>
      </c>
      <c r="E1309" s="41" t="s">
        <v>334</v>
      </c>
      <c r="F1309" s="41" t="s">
        <v>77</v>
      </c>
      <c r="G1309" s="43">
        <v>44308</v>
      </c>
      <c r="H1309" s="17" t="s">
        <v>82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7</v>
      </c>
      <c r="X1309" s="17">
        <v>11</v>
      </c>
      <c r="Y1309" s="17">
        <v>0</v>
      </c>
      <c r="Z1309" s="17">
        <v>0</v>
      </c>
      <c r="AA1309" s="17">
        <v>19</v>
      </c>
      <c r="AB1309" s="17">
        <v>28</v>
      </c>
      <c r="AC1309" s="17">
        <v>0</v>
      </c>
      <c r="AD1309" s="17">
        <v>0</v>
      </c>
      <c r="AE1309" s="17">
        <v>38</v>
      </c>
      <c r="AF1309" s="17">
        <v>37</v>
      </c>
      <c r="AG1309" s="17">
        <v>0</v>
      </c>
      <c r="AH1309" s="17">
        <v>0</v>
      </c>
      <c r="AI1309" s="17">
        <v>97</v>
      </c>
      <c r="AJ1309" s="17">
        <v>39</v>
      </c>
      <c r="AK1309" s="17">
        <v>0</v>
      </c>
      <c r="AL1309" s="17">
        <v>0</v>
      </c>
      <c r="AM1309" s="17">
        <v>28</v>
      </c>
      <c r="AN1309" s="17">
        <v>25</v>
      </c>
      <c r="AO1309" s="17">
        <v>0</v>
      </c>
      <c r="AP1309" s="17">
        <v>0</v>
      </c>
      <c r="AQ1309" s="17">
        <v>19</v>
      </c>
      <c r="AR1309" s="17">
        <v>12</v>
      </c>
      <c r="AS1309" s="17">
        <v>0</v>
      </c>
      <c r="AT1309" s="17">
        <v>0</v>
      </c>
      <c r="AU1309" s="17">
        <v>10</v>
      </c>
      <c r="AV1309" s="17">
        <v>0</v>
      </c>
      <c r="AW1309" s="17">
        <v>0</v>
      </c>
      <c r="AX1309" s="17">
        <v>0</v>
      </c>
      <c r="AY1309" s="17">
        <v>0</v>
      </c>
      <c r="AZ1309" s="17">
        <v>0</v>
      </c>
      <c r="BA1309" s="17">
        <v>0</v>
      </c>
      <c r="BB1309" s="17">
        <v>0</v>
      </c>
      <c r="BC1309" s="44">
        <f t="shared" ref="BC1309" si="1736">SUM(I1309:BB1309)</f>
        <v>370</v>
      </c>
      <c r="BD1309" s="47">
        <f t="shared" ref="BD1309" si="1737">SUM(I1310:BB1310)</f>
        <v>370</v>
      </c>
      <c r="BE1309" s="50">
        <f t="shared" ref="BE1309" si="1738">SUM(I1311:BB1311)</f>
        <v>370</v>
      </c>
      <c r="BF1309" s="50">
        <f t="shared" ref="BF1309" si="1739">BE1309-BC1309</f>
        <v>0</v>
      </c>
      <c r="BG1309" s="53">
        <v>0.85060000000000002</v>
      </c>
      <c r="BH1309" s="56" t="s">
        <v>83</v>
      </c>
    </row>
    <row r="1310" spans="1:60" ht="16.2" x14ac:dyDescent="0.25">
      <c r="A1310" s="41" t="s">
        <v>77</v>
      </c>
      <c r="B1310" s="42" t="s">
        <v>6647</v>
      </c>
      <c r="C1310" s="41" t="s">
        <v>79</v>
      </c>
      <c r="D1310" s="41" t="s">
        <v>333</v>
      </c>
      <c r="E1310" s="41" t="s">
        <v>334</v>
      </c>
      <c r="F1310" s="41" t="s">
        <v>77</v>
      </c>
      <c r="G1310" s="43">
        <v>44308</v>
      </c>
      <c r="H1310" s="18" t="s">
        <v>89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7</v>
      </c>
      <c r="X1310" s="18">
        <v>11</v>
      </c>
      <c r="Y1310" s="18">
        <v>0</v>
      </c>
      <c r="Z1310" s="18">
        <v>0</v>
      </c>
      <c r="AA1310" s="18">
        <v>19</v>
      </c>
      <c r="AB1310" s="18">
        <v>28</v>
      </c>
      <c r="AC1310" s="18">
        <v>0</v>
      </c>
      <c r="AD1310" s="18">
        <v>0</v>
      </c>
      <c r="AE1310" s="18">
        <v>38</v>
      </c>
      <c r="AF1310" s="18">
        <v>37</v>
      </c>
      <c r="AG1310" s="18">
        <v>0</v>
      </c>
      <c r="AH1310" s="18">
        <v>0</v>
      </c>
      <c r="AI1310" s="18">
        <v>97</v>
      </c>
      <c r="AJ1310" s="18">
        <v>39</v>
      </c>
      <c r="AK1310" s="18">
        <v>0</v>
      </c>
      <c r="AL1310" s="18">
        <v>0</v>
      </c>
      <c r="AM1310" s="18">
        <v>28</v>
      </c>
      <c r="AN1310" s="18">
        <v>25</v>
      </c>
      <c r="AO1310" s="18">
        <v>0</v>
      </c>
      <c r="AP1310" s="18">
        <v>0</v>
      </c>
      <c r="AQ1310" s="18">
        <v>19</v>
      </c>
      <c r="AR1310" s="18">
        <v>12</v>
      </c>
      <c r="AS1310" s="18">
        <v>0</v>
      </c>
      <c r="AT1310" s="18">
        <v>0</v>
      </c>
      <c r="AU1310" s="18">
        <v>10</v>
      </c>
      <c r="AV1310" s="18">
        <v>0</v>
      </c>
      <c r="AW1310" s="18">
        <v>0</v>
      </c>
      <c r="AX1310" s="18">
        <v>0</v>
      </c>
      <c r="AY1310" s="18">
        <v>0</v>
      </c>
      <c r="AZ1310" s="18">
        <v>0</v>
      </c>
      <c r="BA1310" s="18">
        <v>0</v>
      </c>
      <c r="BB1310" s="18">
        <v>0</v>
      </c>
      <c r="BC1310" s="45"/>
      <c r="BD1310" s="48"/>
      <c r="BE1310" s="51"/>
      <c r="BF1310" s="51"/>
      <c r="BG1310" s="54"/>
      <c r="BH1310" s="56" t="s">
        <v>83</v>
      </c>
    </row>
    <row r="1311" spans="1:60" ht="16.2" x14ac:dyDescent="0.25">
      <c r="A1311" s="41" t="s">
        <v>77</v>
      </c>
      <c r="B1311" s="42" t="s">
        <v>6647</v>
      </c>
      <c r="C1311" s="41" t="s">
        <v>79</v>
      </c>
      <c r="D1311" s="41" t="s">
        <v>333</v>
      </c>
      <c r="E1311" s="41" t="s">
        <v>334</v>
      </c>
      <c r="F1311" s="41" t="s">
        <v>77</v>
      </c>
      <c r="G1311" s="43">
        <v>44308</v>
      </c>
      <c r="H1311" s="19" t="s">
        <v>96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7</v>
      </c>
      <c r="X1311" s="19">
        <v>11</v>
      </c>
      <c r="Y1311" s="19">
        <v>0</v>
      </c>
      <c r="Z1311" s="19">
        <v>0</v>
      </c>
      <c r="AA1311" s="19">
        <v>19</v>
      </c>
      <c r="AB1311" s="19">
        <v>28</v>
      </c>
      <c r="AC1311" s="19">
        <v>0</v>
      </c>
      <c r="AD1311" s="19">
        <v>0</v>
      </c>
      <c r="AE1311" s="19">
        <v>38</v>
      </c>
      <c r="AF1311" s="19">
        <v>37</v>
      </c>
      <c r="AG1311" s="19">
        <v>0</v>
      </c>
      <c r="AH1311" s="19">
        <v>0</v>
      </c>
      <c r="AI1311" s="19">
        <v>97</v>
      </c>
      <c r="AJ1311" s="19">
        <v>39</v>
      </c>
      <c r="AK1311" s="19">
        <v>0</v>
      </c>
      <c r="AL1311" s="19">
        <v>0</v>
      </c>
      <c r="AM1311" s="19">
        <v>28</v>
      </c>
      <c r="AN1311" s="19">
        <v>25</v>
      </c>
      <c r="AO1311" s="19">
        <v>0</v>
      </c>
      <c r="AP1311" s="19">
        <v>0</v>
      </c>
      <c r="AQ1311" s="19">
        <v>19</v>
      </c>
      <c r="AR1311" s="19">
        <v>12</v>
      </c>
      <c r="AS1311" s="19">
        <v>0</v>
      </c>
      <c r="AT1311" s="19">
        <v>0</v>
      </c>
      <c r="AU1311" s="19">
        <v>10</v>
      </c>
      <c r="AV1311" s="19">
        <v>0</v>
      </c>
      <c r="AW1311" s="19">
        <v>0</v>
      </c>
      <c r="AX1311" s="19">
        <v>0</v>
      </c>
      <c r="AY1311" s="19">
        <v>0</v>
      </c>
      <c r="AZ1311" s="19">
        <v>0</v>
      </c>
      <c r="BA1311" s="19">
        <v>0</v>
      </c>
      <c r="BB1311" s="19">
        <v>0</v>
      </c>
      <c r="BC1311" s="46"/>
      <c r="BD1311" s="49"/>
      <c r="BE1311" s="52"/>
      <c r="BF1311" s="52"/>
      <c r="BG1311" s="55"/>
      <c r="BH1311" s="56" t="s">
        <v>83</v>
      </c>
    </row>
    <row r="1312" spans="1:60" ht="16.2" x14ac:dyDescent="0.25">
      <c r="A1312" s="41" t="s">
        <v>77</v>
      </c>
      <c r="B1312" s="42" t="s">
        <v>6646</v>
      </c>
      <c r="C1312" s="41" t="s">
        <v>79</v>
      </c>
      <c r="D1312" s="41" t="s">
        <v>6537</v>
      </c>
      <c r="E1312" s="41" t="s">
        <v>6536</v>
      </c>
      <c r="F1312" s="41" t="s">
        <v>137</v>
      </c>
      <c r="G1312" s="43">
        <v>44308</v>
      </c>
      <c r="H1312" s="17" t="s">
        <v>82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14</v>
      </c>
      <c r="O1312" s="17">
        <v>0</v>
      </c>
      <c r="P1312" s="17">
        <v>22</v>
      </c>
      <c r="Q1312" s="17">
        <v>34</v>
      </c>
      <c r="R1312" s="17">
        <v>0</v>
      </c>
      <c r="S1312" s="17">
        <v>40</v>
      </c>
      <c r="T1312" s="17">
        <v>54</v>
      </c>
      <c r="U1312" s="17">
        <v>0</v>
      </c>
      <c r="V1312" s="17">
        <v>0</v>
      </c>
      <c r="W1312" s="17">
        <v>52</v>
      </c>
      <c r="X1312" s="17">
        <v>49</v>
      </c>
      <c r="Y1312" s="17">
        <v>0</v>
      </c>
      <c r="Z1312" s="17">
        <v>0</v>
      </c>
      <c r="AA1312" s="17">
        <v>36</v>
      </c>
      <c r="AB1312" s="17">
        <v>26</v>
      </c>
      <c r="AC1312" s="17">
        <v>0</v>
      </c>
      <c r="AD1312" s="17">
        <v>0</v>
      </c>
      <c r="AE1312" s="17">
        <v>18</v>
      </c>
      <c r="AF1312" s="17">
        <v>5</v>
      </c>
      <c r="AG1312" s="17">
        <v>0</v>
      </c>
      <c r="AH1312" s="17">
        <v>0</v>
      </c>
      <c r="AI1312" s="17">
        <v>6</v>
      </c>
      <c r="AJ1312" s="17">
        <v>0</v>
      </c>
      <c r="AK1312" s="17">
        <v>0</v>
      </c>
      <c r="AL1312" s="17">
        <v>0</v>
      </c>
      <c r="AM1312" s="17">
        <v>0</v>
      </c>
      <c r="AN1312" s="17">
        <v>0</v>
      </c>
      <c r="AO1312" s="17">
        <v>0</v>
      </c>
      <c r="AP1312" s="17">
        <v>0</v>
      </c>
      <c r="AQ1312" s="17">
        <v>0</v>
      </c>
      <c r="AR1312" s="17">
        <v>0</v>
      </c>
      <c r="AS1312" s="17">
        <v>0</v>
      </c>
      <c r="AT1312" s="17">
        <v>0</v>
      </c>
      <c r="AU1312" s="17">
        <v>0</v>
      </c>
      <c r="AV1312" s="17">
        <v>0</v>
      </c>
      <c r="AW1312" s="17">
        <v>0</v>
      </c>
      <c r="AX1312" s="17">
        <v>0</v>
      </c>
      <c r="AY1312" s="17">
        <v>0</v>
      </c>
      <c r="AZ1312" s="17">
        <v>0</v>
      </c>
      <c r="BA1312" s="17">
        <v>0</v>
      </c>
      <c r="BB1312" s="17">
        <v>0</v>
      </c>
      <c r="BC1312" s="44">
        <f t="shared" ref="BC1312" si="1740">SUM(I1312:BB1312)</f>
        <v>356</v>
      </c>
      <c r="BD1312" s="47">
        <f t="shared" ref="BD1312" si="1741">SUM(I1313:BB1313)</f>
        <v>356</v>
      </c>
      <c r="BE1312" s="50">
        <f t="shared" ref="BE1312" si="1742">SUM(I1314:BB1314)</f>
        <v>356</v>
      </c>
      <c r="BF1312" s="50">
        <f t="shared" ref="BF1312" si="1743">BE1312-BC1312</f>
        <v>0</v>
      </c>
      <c r="BG1312" s="53">
        <v>0.8538</v>
      </c>
      <c r="BH1312" s="56" t="s">
        <v>83</v>
      </c>
    </row>
    <row r="1313" spans="1:60" ht="16.2" x14ac:dyDescent="0.25">
      <c r="A1313" s="41" t="s">
        <v>77</v>
      </c>
      <c r="B1313" s="42" t="s">
        <v>6646</v>
      </c>
      <c r="C1313" s="41" t="s">
        <v>79</v>
      </c>
      <c r="D1313" s="41" t="s">
        <v>6537</v>
      </c>
      <c r="E1313" s="41" t="s">
        <v>6536</v>
      </c>
      <c r="F1313" s="41" t="s">
        <v>137</v>
      </c>
      <c r="G1313" s="43">
        <v>44308</v>
      </c>
      <c r="H1313" s="18" t="s">
        <v>89</v>
      </c>
      <c r="I1313" s="18">
        <v>0</v>
      </c>
      <c r="J1313" s="18">
        <v>0</v>
      </c>
      <c r="K1313" s="18">
        <v>0</v>
      </c>
      <c r="L1313" s="18">
        <v>0</v>
      </c>
      <c r="M1313" s="18">
        <v>0</v>
      </c>
      <c r="N1313" s="18">
        <v>14</v>
      </c>
      <c r="O1313" s="18">
        <v>0</v>
      </c>
      <c r="P1313" s="18">
        <v>22</v>
      </c>
      <c r="Q1313" s="18">
        <v>34</v>
      </c>
      <c r="R1313" s="18">
        <v>0</v>
      </c>
      <c r="S1313" s="18">
        <v>40</v>
      </c>
      <c r="T1313" s="18">
        <v>54</v>
      </c>
      <c r="U1313" s="18">
        <v>0</v>
      </c>
      <c r="V1313" s="18">
        <v>0</v>
      </c>
      <c r="W1313" s="18">
        <v>52</v>
      </c>
      <c r="X1313" s="18">
        <v>49</v>
      </c>
      <c r="Y1313" s="18">
        <v>0</v>
      </c>
      <c r="Z1313" s="18">
        <v>0</v>
      </c>
      <c r="AA1313" s="18">
        <v>36</v>
      </c>
      <c r="AB1313" s="18">
        <v>26</v>
      </c>
      <c r="AC1313" s="18">
        <v>0</v>
      </c>
      <c r="AD1313" s="18">
        <v>0</v>
      </c>
      <c r="AE1313" s="18">
        <v>18</v>
      </c>
      <c r="AF1313" s="18">
        <v>5</v>
      </c>
      <c r="AG1313" s="18">
        <v>0</v>
      </c>
      <c r="AH1313" s="18">
        <v>0</v>
      </c>
      <c r="AI1313" s="18">
        <v>6</v>
      </c>
      <c r="AJ1313" s="18">
        <v>0</v>
      </c>
      <c r="AK1313" s="18">
        <v>0</v>
      </c>
      <c r="AL1313" s="18">
        <v>0</v>
      </c>
      <c r="AM1313" s="18">
        <v>0</v>
      </c>
      <c r="AN1313" s="18">
        <v>0</v>
      </c>
      <c r="AO1313" s="18">
        <v>0</v>
      </c>
      <c r="AP1313" s="18">
        <v>0</v>
      </c>
      <c r="AQ1313" s="18">
        <v>0</v>
      </c>
      <c r="AR1313" s="18">
        <v>0</v>
      </c>
      <c r="AS1313" s="18">
        <v>0</v>
      </c>
      <c r="AT1313" s="18">
        <v>0</v>
      </c>
      <c r="AU1313" s="18">
        <v>0</v>
      </c>
      <c r="AV1313" s="18">
        <v>0</v>
      </c>
      <c r="AW1313" s="18">
        <v>0</v>
      </c>
      <c r="AX1313" s="18">
        <v>0</v>
      </c>
      <c r="AY1313" s="18">
        <v>0</v>
      </c>
      <c r="AZ1313" s="18">
        <v>0</v>
      </c>
      <c r="BA1313" s="18">
        <v>0</v>
      </c>
      <c r="BB1313" s="18">
        <v>0</v>
      </c>
      <c r="BC1313" s="45"/>
      <c r="BD1313" s="48"/>
      <c r="BE1313" s="51"/>
      <c r="BF1313" s="51"/>
      <c r="BG1313" s="54"/>
      <c r="BH1313" s="56" t="s">
        <v>83</v>
      </c>
    </row>
    <row r="1314" spans="1:60" ht="16.2" x14ac:dyDescent="0.25">
      <c r="A1314" s="41" t="s">
        <v>77</v>
      </c>
      <c r="B1314" s="42" t="s">
        <v>6646</v>
      </c>
      <c r="C1314" s="41" t="s">
        <v>79</v>
      </c>
      <c r="D1314" s="41" t="s">
        <v>6537</v>
      </c>
      <c r="E1314" s="41" t="s">
        <v>6536</v>
      </c>
      <c r="F1314" s="41" t="s">
        <v>137</v>
      </c>
      <c r="G1314" s="43">
        <v>44308</v>
      </c>
      <c r="H1314" s="19" t="s">
        <v>96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14</v>
      </c>
      <c r="O1314" s="19">
        <v>0</v>
      </c>
      <c r="P1314" s="19">
        <v>22</v>
      </c>
      <c r="Q1314" s="19">
        <v>34</v>
      </c>
      <c r="R1314" s="19">
        <v>0</v>
      </c>
      <c r="S1314" s="19">
        <v>40</v>
      </c>
      <c r="T1314" s="19">
        <v>54</v>
      </c>
      <c r="U1314" s="19">
        <v>0</v>
      </c>
      <c r="V1314" s="19">
        <v>0</v>
      </c>
      <c r="W1314" s="19">
        <v>52</v>
      </c>
      <c r="X1314" s="19">
        <v>49</v>
      </c>
      <c r="Y1314" s="19">
        <v>0</v>
      </c>
      <c r="Z1314" s="19">
        <v>0</v>
      </c>
      <c r="AA1314" s="19">
        <v>36</v>
      </c>
      <c r="AB1314" s="19">
        <v>26</v>
      </c>
      <c r="AC1314" s="19">
        <v>0</v>
      </c>
      <c r="AD1314" s="19">
        <v>0</v>
      </c>
      <c r="AE1314" s="19">
        <v>18</v>
      </c>
      <c r="AF1314" s="19">
        <v>5</v>
      </c>
      <c r="AG1314" s="19">
        <v>0</v>
      </c>
      <c r="AH1314" s="19">
        <v>0</v>
      </c>
      <c r="AI1314" s="19">
        <v>6</v>
      </c>
      <c r="AJ1314" s="19">
        <v>0</v>
      </c>
      <c r="AK1314" s="19">
        <v>0</v>
      </c>
      <c r="AL1314" s="19">
        <v>0</v>
      </c>
      <c r="AM1314" s="19">
        <v>0</v>
      </c>
      <c r="AN1314" s="19">
        <v>0</v>
      </c>
      <c r="AO1314" s="19">
        <v>0</v>
      </c>
      <c r="AP1314" s="19">
        <v>0</v>
      </c>
      <c r="AQ1314" s="19">
        <v>0</v>
      </c>
      <c r="AR1314" s="19">
        <v>0</v>
      </c>
      <c r="AS1314" s="19">
        <v>0</v>
      </c>
      <c r="AT1314" s="19">
        <v>0</v>
      </c>
      <c r="AU1314" s="19">
        <v>0</v>
      </c>
      <c r="AV1314" s="19">
        <v>0</v>
      </c>
      <c r="AW1314" s="19">
        <v>0</v>
      </c>
      <c r="AX1314" s="19">
        <v>0</v>
      </c>
      <c r="AY1314" s="19">
        <v>0</v>
      </c>
      <c r="AZ1314" s="19">
        <v>0</v>
      </c>
      <c r="BA1314" s="19">
        <v>0</v>
      </c>
      <c r="BB1314" s="19">
        <v>0</v>
      </c>
      <c r="BC1314" s="46"/>
      <c r="BD1314" s="49"/>
      <c r="BE1314" s="52"/>
      <c r="BF1314" s="52"/>
      <c r="BG1314" s="55"/>
      <c r="BH1314" s="56" t="s">
        <v>83</v>
      </c>
    </row>
    <row r="1315" spans="1:60" ht="16.2" x14ac:dyDescent="0.25">
      <c r="A1315" s="41" t="s">
        <v>77</v>
      </c>
      <c r="B1315" s="42" t="s">
        <v>6645</v>
      </c>
      <c r="C1315" s="41" t="s">
        <v>79</v>
      </c>
      <c r="D1315" s="41" t="s">
        <v>1625</v>
      </c>
      <c r="E1315" s="41" t="s">
        <v>6644</v>
      </c>
      <c r="F1315" s="41" t="s">
        <v>77</v>
      </c>
      <c r="G1315" s="43">
        <v>44310</v>
      </c>
      <c r="H1315" s="17" t="s">
        <v>82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15</v>
      </c>
      <c r="T1315" s="17">
        <v>14</v>
      </c>
      <c r="U1315" s="17">
        <v>0</v>
      </c>
      <c r="V1315" s="17">
        <v>0</v>
      </c>
      <c r="W1315" s="17">
        <v>22</v>
      </c>
      <c r="X1315" s="17">
        <v>19</v>
      </c>
      <c r="Y1315" s="17">
        <v>0</v>
      </c>
      <c r="Z1315" s="17">
        <v>0</v>
      </c>
      <c r="AA1315" s="17">
        <v>22</v>
      </c>
      <c r="AB1315" s="17">
        <v>25</v>
      </c>
      <c r="AC1315" s="17">
        <v>0</v>
      </c>
      <c r="AD1315" s="17">
        <v>0</v>
      </c>
      <c r="AE1315" s="17">
        <v>37</v>
      </c>
      <c r="AF1315" s="17">
        <v>34</v>
      </c>
      <c r="AG1315" s="17">
        <v>0</v>
      </c>
      <c r="AH1315" s="17">
        <v>0</v>
      </c>
      <c r="AI1315" s="17">
        <v>50</v>
      </c>
      <c r="AJ1315" s="17">
        <v>34</v>
      </c>
      <c r="AK1315" s="17">
        <v>0</v>
      </c>
      <c r="AL1315" s="17">
        <v>0</v>
      </c>
      <c r="AM1315" s="17">
        <v>34</v>
      </c>
      <c r="AN1315" s="17">
        <v>27</v>
      </c>
      <c r="AO1315" s="17">
        <v>0</v>
      </c>
      <c r="AP1315" s="17">
        <v>0</v>
      </c>
      <c r="AQ1315" s="17">
        <v>21</v>
      </c>
      <c r="AR1315" s="17">
        <v>0</v>
      </c>
      <c r="AS1315" s="17">
        <v>0</v>
      </c>
      <c r="AT1315" s="17">
        <v>0</v>
      </c>
      <c r="AU1315" s="17">
        <v>0</v>
      </c>
      <c r="AV1315" s="17">
        <v>0</v>
      </c>
      <c r="AW1315" s="17">
        <v>0</v>
      </c>
      <c r="AX1315" s="17">
        <v>0</v>
      </c>
      <c r="AY1315" s="17">
        <v>0</v>
      </c>
      <c r="AZ1315" s="17">
        <v>0</v>
      </c>
      <c r="BA1315" s="17">
        <v>0</v>
      </c>
      <c r="BB1315" s="17">
        <v>0</v>
      </c>
      <c r="BC1315" s="44">
        <f t="shared" ref="BC1315" si="1744">SUM(I1315:BB1315)</f>
        <v>354</v>
      </c>
      <c r="BD1315" s="47">
        <f t="shared" ref="BD1315" si="1745">SUM(I1316:BB1316)</f>
        <v>0</v>
      </c>
      <c r="BE1315" s="50">
        <f t="shared" ref="BE1315" si="1746">SUM(I1317:BB1317)</f>
        <v>0</v>
      </c>
      <c r="BF1315" s="50">
        <f t="shared" ref="BF1315" si="1747">BE1315-BC1315</f>
        <v>-354</v>
      </c>
      <c r="BG1315" s="53">
        <v>0.88880000000000003</v>
      </c>
      <c r="BH1315" s="56" t="s">
        <v>83</v>
      </c>
    </row>
    <row r="1316" spans="1:60" ht="16.2" x14ac:dyDescent="0.25">
      <c r="A1316" s="41" t="s">
        <v>77</v>
      </c>
      <c r="B1316" s="42" t="s">
        <v>6645</v>
      </c>
      <c r="C1316" s="41" t="s">
        <v>79</v>
      </c>
      <c r="D1316" s="41" t="s">
        <v>1625</v>
      </c>
      <c r="E1316" s="41" t="s">
        <v>6644</v>
      </c>
      <c r="F1316" s="41" t="s">
        <v>77</v>
      </c>
      <c r="G1316" s="43">
        <v>44310</v>
      </c>
      <c r="H1316" s="18" t="s">
        <v>89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  <c r="AI1316" s="18">
        <v>0</v>
      </c>
      <c r="AJ1316" s="18">
        <v>0</v>
      </c>
      <c r="AK1316" s="18">
        <v>0</v>
      </c>
      <c r="AL1316" s="18">
        <v>0</v>
      </c>
      <c r="AM1316" s="18">
        <v>0</v>
      </c>
      <c r="AN1316" s="18">
        <v>0</v>
      </c>
      <c r="AO1316" s="18">
        <v>0</v>
      </c>
      <c r="AP1316" s="18">
        <v>0</v>
      </c>
      <c r="AQ1316" s="18">
        <v>0</v>
      </c>
      <c r="AR1316" s="18">
        <v>0</v>
      </c>
      <c r="AS1316" s="18">
        <v>0</v>
      </c>
      <c r="AT1316" s="18">
        <v>0</v>
      </c>
      <c r="AU1316" s="18">
        <v>0</v>
      </c>
      <c r="AV1316" s="18">
        <v>0</v>
      </c>
      <c r="AW1316" s="18">
        <v>0</v>
      </c>
      <c r="AX1316" s="18">
        <v>0</v>
      </c>
      <c r="AY1316" s="18">
        <v>0</v>
      </c>
      <c r="AZ1316" s="18">
        <v>0</v>
      </c>
      <c r="BA1316" s="18">
        <v>0</v>
      </c>
      <c r="BB1316" s="18">
        <v>0</v>
      </c>
      <c r="BC1316" s="45"/>
      <c r="BD1316" s="48"/>
      <c r="BE1316" s="51"/>
      <c r="BF1316" s="51"/>
      <c r="BG1316" s="54"/>
      <c r="BH1316" s="56" t="s">
        <v>83</v>
      </c>
    </row>
    <row r="1317" spans="1:60" ht="16.2" x14ac:dyDescent="0.25">
      <c r="A1317" s="41" t="s">
        <v>77</v>
      </c>
      <c r="B1317" s="42" t="s">
        <v>6645</v>
      </c>
      <c r="C1317" s="41" t="s">
        <v>79</v>
      </c>
      <c r="D1317" s="41" t="s">
        <v>1625</v>
      </c>
      <c r="E1317" s="41" t="s">
        <v>6644</v>
      </c>
      <c r="F1317" s="41" t="s">
        <v>77</v>
      </c>
      <c r="G1317" s="43">
        <v>44310</v>
      </c>
      <c r="H1317" s="19" t="s">
        <v>96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19">
        <v>0</v>
      </c>
      <c r="AL1317" s="19">
        <v>0</v>
      </c>
      <c r="AM1317" s="19">
        <v>0</v>
      </c>
      <c r="AN1317" s="19">
        <v>0</v>
      </c>
      <c r="AO1317" s="19">
        <v>0</v>
      </c>
      <c r="AP1317" s="19">
        <v>0</v>
      </c>
      <c r="AQ1317" s="19">
        <v>0</v>
      </c>
      <c r="AR1317" s="19">
        <v>0</v>
      </c>
      <c r="AS1317" s="19">
        <v>0</v>
      </c>
      <c r="AT1317" s="19">
        <v>0</v>
      </c>
      <c r="AU1317" s="19">
        <v>0</v>
      </c>
      <c r="AV1317" s="19">
        <v>0</v>
      </c>
      <c r="AW1317" s="19">
        <v>0</v>
      </c>
      <c r="AX1317" s="19">
        <v>0</v>
      </c>
      <c r="AY1317" s="19">
        <v>0</v>
      </c>
      <c r="AZ1317" s="19">
        <v>0</v>
      </c>
      <c r="BA1317" s="19">
        <v>0</v>
      </c>
      <c r="BB1317" s="19">
        <v>0</v>
      </c>
      <c r="BC1317" s="46"/>
      <c r="BD1317" s="49"/>
      <c r="BE1317" s="52"/>
      <c r="BF1317" s="52"/>
      <c r="BG1317" s="55"/>
      <c r="BH1317" s="56" t="s">
        <v>83</v>
      </c>
    </row>
    <row r="1318" spans="1:60" ht="16.2" x14ac:dyDescent="0.25">
      <c r="A1318" s="41" t="s">
        <v>77</v>
      </c>
      <c r="B1318" s="42" t="s">
        <v>6645</v>
      </c>
      <c r="C1318" s="41" t="s">
        <v>79</v>
      </c>
      <c r="D1318" s="41" t="s">
        <v>1625</v>
      </c>
      <c r="E1318" s="41" t="s">
        <v>6644</v>
      </c>
      <c r="F1318" s="41" t="s">
        <v>77</v>
      </c>
      <c r="G1318" s="43">
        <v>44310</v>
      </c>
      <c r="H1318" s="17" t="s">
        <v>82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15</v>
      </c>
      <c r="T1318" s="17">
        <v>14</v>
      </c>
      <c r="U1318" s="17">
        <v>0</v>
      </c>
      <c r="V1318" s="17">
        <v>0</v>
      </c>
      <c r="W1318" s="17">
        <v>22</v>
      </c>
      <c r="X1318" s="17">
        <v>19</v>
      </c>
      <c r="Y1318" s="17">
        <v>0</v>
      </c>
      <c r="Z1318" s="17">
        <v>0</v>
      </c>
      <c r="AA1318" s="17">
        <v>22</v>
      </c>
      <c r="AB1318" s="17">
        <v>25</v>
      </c>
      <c r="AC1318" s="17">
        <v>0</v>
      </c>
      <c r="AD1318" s="17">
        <v>0</v>
      </c>
      <c r="AE1318" s="17">
        <v>37</v>
      </c>
      <c r="AF1318" s="17">
        <v>34</v>
      </c>
      <c r="AG1318" s="17">
        <v>0</v>
      </c>
      <c r="AH1318" s="17">
        <v>0</v>
      </c>
      <c r="AI1318" s="17">
        <v>50</v>
      </c>
      <c r="AJ1318" s="17">
        <v>34</v>
      </c>
      <c r="AK1318" s="17">
        <v>0</v>
      </c>
      <c r="AL1318" s="17">
        <v>0</v>
      </c>
      <c r="AM1318" s="17">
        <v>34</v>
      </c>
      <c r="AN1318" s="17">
        <v>27</v>
      </c>
      <c r="AO1318" s="17">
        <v>0</v>
      </c>
      <c r="AP1318" s="17">
        <v>0</v>
      </c>
      <c r="AQ1318" s="17">
        <v>21</v>
      </c>
      <c r="AR1318" s="17">
        <v>0</v>
      </c>
      <c r="AS1318" s="17">
        <v>0</v>
      </c>
      <c r="AT1318" s="17">
        <v>0</v>
      </c>
      <c r="AU1318" s="17">
        <v>0</v>
      </c>
      <c r="AV1318" s="17">
        <v>0</v>
      </c>
      <c r="AW1318" s="17">
        <v>0</v>
      </c>
      <c r="AX1318" s="17">
        <v>0</v>
      </c>
      <c r="AY1318" s="17">
        <v>0</v>
      </c>
      <c r="AZ1318" s="17">
        <v>0</v>
      </c>
      <c r="BA1318" s="17">
        <v>0</v>
      </c>
      <c r="BB1318" s="17">
        <v>0</v>
      </c>
      <c r="BC1318" s="44">
        <f t="shared" ref="BC1318" si="1748">SUM(I1318:BB1318)</f>
        <v>354</v>
      </c>
      <c r="BD1318" s="47">
        <f t="shared" ref="BD1318" si="1749">SUM(I1319:BB1319)</f>
        <v>0</v>
      </c>
      <c r="BE1318" s="50">
        <f t="shared" ref="BE1318" si="1750">SUM(I1320:BB1320)</f>
        <v>0</v>
      </c>
      <c r="BF1318" s="50">
        <f t="shared" ref="BF1318" si="1751">BE1318-BC1318</f>
        <v>-354</v>
      </c>
      <c r="BG1318" s="53">
        <v>0.8599</v>
      </c>
      <c r="BH1318" s="56" t="s">
        <v>83</v>
      </c>
    </row>
    <row r="1319" spans="1:60" ht="16.2" x14ac:dyDescent="0.25">
      <c r="A1319" s="41" t="s">
        <v>77</v>
      </c>
      <c r="B1319" s="42" t="s">
        <v>6645</v>
      </c>
      <c r="C1319" s="41" t="s">
        <v>79</v>
      </c>
      <c r="D1319" s="41" t="s">
        <v>1625</v>
      </c>
      <c r="E1319" s="41" t="s">
        <v>6644</v>
      </c>
      <c r="F1319" s="41" t="s">
        <v>77</v>
      </c>
      <c r="G1319" s="43">
        <v>44310</v>
      </c>
      <c r="H1319" s="18" t="s">
        <v>89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  <c r="AI1319" s="18">
        <v>0</v>
      </c>
      <c r="AJ1319" s="18">
        <v>0</v>
      </c>
      <c r="AK1319" s="18">
        <v>0</v>
      </c>
      <c r="AL1319" s="18">
        <v>0</v>
      </c>
      <c r="AM1319" s="18">
        <v>0</v>
      </c>
      <c r="AN1319" s="18">
        <v>0</v>
      </c>
      <c r="AO1319" s="18">
        <v>0</v>
      </c>
      <c r="AP1319" s="18">
        <v>0</v>
      </c>
      <c r="AQ1319" s="18">
        <v>0</v>
      </c>
      <c r="AR1319" s="18">
        <v>0</v>
      </c>
      <c r="AS1319" s="18">
        <v>0</v>
      </c>
      <c r="AT1319" s="18">
        <v>0</v>
      </c>
      <c r="AU1319" s="18">
        <v>0</v>
      </c>
      <c r="AV1319" s="18">
        <v>0</v>
      </c>
      <c r="AW1319" s="18">
        <v>0</v>
      </c>
      <c r="AX1319" s="18">
        <v>0</v>
      </c>
      <c r="AY1319" s="18">
        <v>0</v>
      </c>
      <c r="AZ1319" s="18">
        <v>0</v>
      </c>
      <c r="BA1319" s="18">
        <v>0</v>
      </c>
      <c r="BB1319" s="18">
        <v>0</v>
      </c>
      <c r="BC1319" s="45"/>
      <c r="BD1319" s="48"/>
      <c r="BE1319" s="51"/>
      <c r="BF1319" s="51"/>
      <c r="BG1319" s="54"/>
      <c r="BH1319" s="56" t="s">
        <v>83</v>
      </c>
    </row>
    <row r="1320" spans="1:60" ht="16.2" x14ac:dyDescent="0.25">
      <c r="A1320" s="41" t="s">
        <v>77</v>
      </c>
      <c r="B1320" s="42" t="s">
        <v>6645</v>
      </c>
      <c r="C1320" s="41" t="s">
        <v>79</v>
      </c>
      <c r="D1320" s="41" t="s">
        <v>1625</v>
      </c>
      <c r="E1320" s="41" t="s">
        <v>6644</v>
      </c>
      <c r="F1320" s="41" t="s">
        <v>77</v>
      </c>
      <c r="G1320" s="43">
        <v>44310</v>
      </c>
      <c r="H1320" s="19" t="s">
        <v>96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19">
        <v>0</v>
      </c>
      <c r="AL1320" s="19">
        <v>0</v>
      </c>
      <c r="AM1320" s="19">
        <v>0</v>
      </c>
      <c r="AN1320" s="19">
        <v>0</v>
      </c>
      <c r="AO1320" s="19">
        <v>0</v>
      </c>
      <c r="AP1320" s="19">
        <v>0</v>
      </c>
      <c r="AQ1320" s="19">
        <v>0</v>
      </c>
      <c r="AR1320" s="19">
        <v>0</v>
      </c>
      <c r="AS1320" s="19">
        <v>0</v>
      </c>
      <c r="AT1320" s="19">
        <v>0</v>
      </c>
      <c r="AU1320" s="19">
        <v>0</v>
      </c>
      <c r="AV1320" s="19">
        <v>0</v>
      </c>
      <c r="AW1320" s="19">
        <v>0</v>
      </c>
      <c r="AX1320" s="19">
        <v>0</v>
      </c>
      <c r="AY1320" s="19">
        <v>0</v>
      </c>
      <c r="AZ1320" s="19">
        <v>0</v>
      </c>
      <c r="BA1320" s="19">
        <v>0</v>
      </c>
      <c r="BB1320" s="19">
        <v>0</v>
      </c>
      <c r="BC1320" s="46"/>
      <c r="BD1320" s="49"/>
      <c r="BE1320" s="52"/>
      <c r="BF1320" s="52"/>
      <c r="BG1320" s="55"/>
      <c r="BH1320" s="56" t="s">
        <v>83</v>
      </c>
    </row>
    <row r="1321" spans="1:60" ht="16.2" x14ac:dyDescent="0.25">
      <c r="A1321" s="41" t="s">
        <v>77</v>
      </c>
      <c r="B1321" s="42" t="s">
        <v>6643</v>
      </c>
      <c r="C1321" s="41" t="s">
        <v>79</v>
      </c>
      <c r="D1321" s="41" t="s">
        <v>2438</v>
      </c>
      <c r="E1321" s="41" t="s">
        <v>4320</v>
      </c>
      <c r="F1321" s="41" t="s">
        <v>137</v>
      </c>
      <c r="G1321" s="43">
        <v>44306</v>
      </c>
      <c r="H1321" s="17" t="s">
        <v>82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22</v>
      </c>
      <c r="X1321" s="17">
        <v>26</v>
      </c>
      <c r="Y1321" s="17">
        <v>0</v>
      </c>
      <c r="Z1321" s="17">
        <v>0</v>
      </c>
      <c r="AA1321" s="17">
        <v>41</v>
      </c>
      <c r="AB1321" s="17">
        <v>0</v>
      </c>
      <c r="AC1321" s="17">
        <v>0</v>
      </c>
      <c r="AD1321" s="17">
        <v>0</v>
      </c>
      <c r="AE1321" s="17">
        <v>70</v>
      </c>
      <c r="AF1321" s="17">
        <v>0</v>
      </c>
      <c r="AG1321" s="17">
        <v>0</v>
      </c>
      <c r="AH1321" s="17">
        <v>0</v>
      </c>
      <c r="AI1321" s="17">
        <v>73</v>
      </c>
      <c r="AJ1321" s="17">
        <v>50</v>
      </c>
      <c r="AK1321" s="17">
        <v>0</v>
      </c>
      <c r="AL1321" s="17">
        <v>0</v>
      </c>
      <c r="AM1321" s="17">
        <v>0</v>
      </c>
      <c r="AN1321" s="17">
        <v>40</v>
      </c>
      <c r="AO1321" s="17">
        <v>0</v>
      </c>
      <c r="AP1321" s="17">
        <v>0</v>
      </c>
      <c r="AQ1321" s="17">
        <v>0</v>
      </c>
      <c r="AR1321" s="17">
        <v>31</v>
      </c>
      <c r="AS1321" s="17">
        <v>0</v>
      </c>
      <c r="AT1321" s="17">
        <v>0</v>
      </c>
      <c r="AU1321" s="17">
        <v>0</v>
      </c>
      <c r="AV1321" s="17">
        <v>0</v>
      </c>
      <c r="AW1321" s="17">
        <v>0</v>
      </c>
      <c r="AX1321" s="17">
        <v>0</v>
      </c>
      <c r="AY1321" s="17">
        <v>0</v>
      </c>
      <c r="AZ1321" s="17">
        <v>0</v>
      </c>
      <c r="BA1321" s="17">
        <v>0</v>
      </c>
      <c r="BB1321" s="17">
        <v>0</v>
      </c>
      <c r="BC1321" s="44">
        <f t="shared" ref="BC1321" si="1752">SUM(I1321:BB1321)</f>
        <v>353</v>
      </c>
      <c r="BD1321" s="47">
        <f t="shared" ref="BD1321" si="1753">SUM(I1322:BB1322)</f>
        <v>353</v>
      </c>
      <c r="BE1321" s="50">
        <f t="shared" ref="BE1321" si="1754">SUM(I1323:BB1323)</f>
        <v>353</v>
      </c>
      <c r="BF1321" s="50">
        <f t="shared" ref="BF1321" si="1755">BE1321-BC1321</f>
        <v>0</v>
      </c>
      <c r="BG1321" s="53">
        <v>0.88109999999999999</v>
      </c>
      <c r="BH1321" s="56" t="s">
        <v>83</v>
      </c>
    </row>
    <row r="1322" spans="1:60" ht="16.2" x14ac:dyDescent="0.25">
      <c r="A1322" s="41" t="s">
        <v>77</v>
      </c>
      <c r="B1322" s="42" t="s">
        <v>6643</v>
      </c>
      <c r="C1322" s="41" t="s">
        <v>79</v>
      </c>
      <c r="D1322" s="41" t="s">
        <v>2438</v>
      </c>
      <c r="E1322" s="41" t="s">
        <v>4320</v>
      </c>
      <c r="F1322" s="41" t="s">
        <v>137</v>
      </c>
      <c r="G1322" s="43">
        <v>44306</v>
      </c>
      <c r="H1322" s="18" t="s">
        <v>89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22</v>
      </c>
      <c r="X1322" s="18">
        <v>26</v>
      </c>
      <c r="Y1322" s="18">
        <v>0</v>
      </c>
      <c r="Z1322" s="18">
        <v>0</v>
      </c>
      <c r="AA1322" s="18">
        <v>41</v>
      </c>
      <c r="AB1322" s="18">
        <v>0</v>
      </c>
      <c r="AC1322" s="18">
        <v>0</v>
      </c>
      <c r="AD1322" s="18">
        <v>0</v>
      </c>
      <c r="AE1322" s="18">
        <v>70</v>
      </c>
      <c r="AF1322" s="18">
        <v>0</v>
      </c>
      <c r="AG1322" s="18">
        <v>0</v>
      </c>
      <c r="AH1322" s="18">
        <v>0</v>
      </c>
      <c r="AI1322" s="18">
        <v>73</v>
      </c>
      <c r="AJ1322" s="18">
        <v>50</v>
      </c>
      <c r="AK1322" s="18">
        <v>0</v>
      </c>
      <c r="AL1322" s="18">
        <v>0</v>
      </c>
      <c r="AM1322" s="18">
        <v>0</v>
      </c>
      <c r="AN1322" s="18">
        <v>40</v>
      </c>
      <c r="AO1322" s="18">
        <v>0</v>
      </c>
      <c r="AP1322" s="18">
        <v>0</v>
      </c>
      <c r="AQ1322" s="18">
        <v>0</v>
      </c>
      <c r="AR1322" s="18">
        <v>31</v>
      </c>
      <c r="AS1322" s="18">
        <v>0</v>
      </c>
      <c r="AT1322" s="18">
        <v>0</v>
      </c>
      <c r="AU1322" s="18">
        <v>0</v>
      </c>
      <c r="AV1322" s="18">
        <v>0</v>
      </c>
      <c r="AW1322" s="18">
        <v>0</v>
      </c>
      <c r="AX1322" s="18">
        <v>0</v>
      </c>
      <c r="AY1322" s="18">
        <v>0</v>
      </c>
      <c r="AZ1322" s="18">
        <v>0</v>
      </c>
      <c r="BA1322" s="18">
        <v>0</v>
      </c>
      <c r="BB1322" s="18">
        <v>0</v>
      </c>
      <c r="BC1322" s="45"/>
      <c r="BD1322" s="48"/>
      <c r="BE1322" s="51"/>
      <c r="BF1322" s="51"/>
      <c r="BG1322" s="54"/>
      <c r="BH1322" s="56" t="s">
        <v>83</v>
      </c>
    </row>
    <row r="1323" spans="1:60" ht="16.2" x14ac:dyDescent="0.25">
      <c r="A1323" s="41" t="s">
        <v>77</v>
      </c>
      <c r="B1323" s="42" t="s">
        <v>6643</v>
      </c>
      <c r="C1323" s="41" t="s">
        <v>79</v>
      </c>
      <c r="D1323" s="41" t="s">
        <v>2438</v>
      </c>
      <c r="E1323" s="41" t="s">
        <v>4320</v>
      </c>
      <c r="F1323" s="41" t="s">
        <v>137</v>
      </c>
      <c r="G1323" s="43">
        <v>44306</v>
      </c>
      <c r="H1323" s="19" t="s">
        <v>96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22</v>
      </c>
      <c r="X1323" s="19">
        <v>26</v>
      </c>
      <c r="Y1323" s="19">
        <v>0</v>
      </c>
      <c r="Z1323" s="19">
        <v>0</v>
      </c>
      <c r="AA1323" s="19">
        <v>41</v>
      </c>
      <c r="AB1323" s="19">
        <v>0</v>
      </c>
      <c r="AC1323" s="19">
        <v>0</v>
      </c>
      <c r="AD1323" s="19">
        <v>0</v>
      </c>
      <c r="AE1323" s="19">
        <v>70</v>
      </c>
      <c r="AF1323" s="19">
        <v>0</v>
      </c>
      <c r="AG1323" s="19">
        <v>0</v>
      </c>
      <c r="AH1323" s="19">
        <v>0</v>
      </c>
      <c r="AI1323" s="19">
        <v>73</v>
      </c>
      <c r="AJ1323" s="19">
        <v>50</v>
      </c>
      <c r="AK1323" s="19">
        <v>0</v>
      </c>
      <c r="AL1323" s="19">
        <v>0</v>
      </c>
      <c r="AM1323" s="19">
        <v>0</v>
      </c>
      <c r="AN1323" s="19">
        <v>40</v>
      </c>
      <c r="AO1323" s="19">
        <v>0</v>
      </c>
      <c r="AP1323" s="19">
        <v>0</v>
      </c>
      <c r="AQ1323" s="19">
        <v>0</v>
      </c>
      <c r="AR1323" s="19">
        <v>31</v>
      </c>
      <c r="AS1323" s="19">
        <v>0</v>
      </c>
      <c r="AT1323" s="19">
        <v>0</v>
      </c>
      <c r="AU1323" s="19">
        <v>0</v>
      </c>
      <c r="AV1323" s="19">
        <v>0</v>
      </c>
      <c r="AW1323" s="19">
        <v>0</v>
      </c>
      <c r="AX1323" s="19">
        <v>0</v>
      </c>
      <c r="AY1323" s="19">
        <v>0</v>
      </c>
      <c r="AZ1323" s="19">
        <v>0</v>
      </c>
      <c r="BA1323" s="19">
        <v>0</v>
      </c>
      <c r="BB1323" s="19">
        <v>0</v>
      </c>
      <c r="BC1323" s="46"/>
      <c r="BD1323" s="49"/>
      <c r="BE1323" s="52"/>
      <c r="BF1323" s="52"/>
      <c r="BG1323" s="55"/>
      <c r="BH1323" s="56" t="s">
        <v>83</v>
      </c>
    </row>
    <row r="1324" spans="1:60" ht="16.2" x14ac:dyDescent="0.25">
      <c r="A1324" s="41" t="s">
        <v>77</v>
      </c>
      <c r="B1324" s="42" t="s">
        <v>6642</v>
      </c>
      <c r="C1324" s="41" t="s">
        <v>79</v>
      </c>
      <c r="D1324" s="41" t="s">
        <v>1217</v>
      </c>
      <c r="E1324" s="41" t="s">
        <v>1218</v>
      </c>
      <c r="F1324" s="41" t="s">
        <v>77</v>
      </c>
      <c r="G1324" s="43">
        <v>44310</v>
      </c>
      <c r="H1324" s="17" t="s">
        <v>82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12</v>
      </c>
      <c r="O1324" s="17">
        <v>0</v>
      </c>
      <c r="P1324" s="17">
        <v>12</v>
      </c>
      <c r="Q1324" s="17">
        <v>30</v>
      </c>
      <c r="R1324" s="17">
        <v>0</v>
      </c>
      <c r="S1324" s="17">
        <v>42</v>
      </c>
      <c r="T1324" s="17">
        <v>48</v>
      </c>
      <c r="U1324" s="17">
        <v>0</v>
      </c>
      <c r="V1324" s="17">
        <v>0</v>
      </c>
      <c r="W1324" s="17">
        <v>48</v>
      </c>
      <c r="X1324" s="17">
        <v>54</v>
      </c>
      <c r="Y1324" s="17">
        <v>0</v>
      </c>
      <c r="Z1324" s="17">
        <v>0</v>
      </c>
      <c r="AA1324" s="17">
        <v>36</v>
      </c>
      <c r="AB1324" s="17">
        <v>30</v>
      </c>
      <c r="AC1324" s="17">
        <v>0</v>
      </c>
      <c r="AD1324" s="17">
        <v>0</v>
      </c>
      <c r="AE1324" s="17">
        <v>18</v>
      </c>
      <c r="AF1324" s="17">
        <v>12</v>
      </c>
      <c r="AG1324" s="17">
        <v>0</v>
      </c>
      <c r="AH1324" s="17">
        <v>0</v>
      </c>
      <c r="AI1324" s="17">
        <v>0</v>
      </c>
      <c r="AJ1324" s="17">
        <v>6</v>
      </c>
      <c r="AK1324" s="17">
        <v>0</v>
      </c>
      <c r="AL1324" s="17">
        <v>0</v>
      </c>
      <c r="AM1324" s="17">
        <v>0</v>
      </c>
      <c r="AN1324" s="17">
        <v>0</v>
      </c>
      <c r="AO1324" s="17">
        <v>0</v>
      </c>
      <c r="AP1324" s="17">
        <v>0</v>
      </c>
      <c r="AQ1324" s="17">
        <v>0</v>
      </c>
      <c r="AR1324" s="17">
        <v>0</v>
      </c>
      <c r="AS1324" s="17">
        <v>0</v>
      </c>
      <c r="AT1324" s="17">
        <v>0</v>
      </c>
      <c r="AU1324" s="17">
        <v>0</v>
      </c>
      <c r="AV1324" s="17">
        <v>0</v>
      </c>
      <c r="AW1324" s="17">
        <v>0</v>
      </c>
      <c r="AX1324" s="17">
        <v>0</v>
      </c>
      <c r="AY1324" s="17">
        <v>0</v>
      </c>
      <c r="AZ1324" s="17">
        <v>0</v>
      </c>
      <c r="BA1324" s="17">
        <v>0</v>
      </c>
      <c r="BB1324" s="17">
        <v>0</v>
      </c>
      <c r="BC1324" s="44">
        <f t="shared" ref="BC1324" si="1756">SUM(I1324:BB1324)</f>
        <v>348</v>
      </c>
      <c r="BD1324" s="47">
        <f t="shared" ref="BD1324" si="1757">SUM(I1325:BB1325)</f>
        <v>348</v>
      </c>
      <c r="BE1324" s="50">
        <f t="shared" ref="BE1324" si="1758">SUM(I1326:BB1326)</f>
        <v>348</v>
      </c>
      <c r="BF1324" s="50">
        <f t="shared" ref="BF1324" si="1759">BE1324-BC1324</f>
        <v>0</v>
      </c>
      <c r="BG1324" s="53">
        <v>0.83050000000000002</v>
      </c>
      <c r="BH1324" s="56" t="s">
        <v>83</v>
      </c>
    </row>
    <row r="1325" spans="1:60" ht="16.2" x14ac:dyDescent="0.25">
      <c r="A1325" s="41" t="s">
        <v>77</v>
      </c>
      <c r="B1325" s="42" t="s">
        <v>6642</v>
      </c>
      <c r="C1325" s="41" t="s">
        <v>79</v>
      </c>
      <c r="D1325" s="41" t="s">
        <v>1217</v>
      </c>
      <c r="E1325" s="41" t="s">
        <v>1218</v>
      </c>
      <c r="F1325" s="41" t="s">
        <v>77</v>
      </c>
      <c r="G1325" s="43">
        <v>44310</v>
      </c>
      <c r="H1325" s="18" t="s">
        <v>89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12</v>
      </c>
      <c r="O1325" s="18">
        <v>0</v>
      </c>
      <c r="P1325" s="18">
        <v>12</v>
      </c>
      <c r="Q1325" s="18">
        <v>30</v>
      </c>
      <c r="R1325" s="18">
        <v>0</v>
      </c>
      <c r="S1325" s="18">
        <v>42</v>
      </c>
      <c r="T1325" s="18">
        <v>48</v>
      </c>
      <c r="U1325" s="18">
        <v>0</v>
      </c>
      <c r="V1325" s="18">
        <v>0</v>
      </c>
      <c r="W1325" s="18">
        <v>48</v>
      </c>
      <c r="X1325" s="18">
        <v>54</v>
      </c>
      <c r="Y1325" s="18">
        <v>0</v>
      </c>
      <c r="Z1325" s="18">
        <v>0</v>
      </c>
      <c r="AA1325" s="18">
        <v>36</v>
      </c>
      <c r="AB1325" s="18">
        <v>30</v>
      </c>
      <c r="AC1325" s="18">
        <v>0</v>
      </c>
      <c r="AD1325" s="18">
        <v>0</v>
      </c>
      <c r="AE1325" s="18">
        <v>18</v>
      </c>
      <c r="AF1325" s="18">
        <v>12</v>
      </c>
      <c r="AG1325" s="18">
        <v>0</v>
      </c>
      <c r="AH1325" s="18">
        <v>0</v>
      </c>
      <c r="AI1325" s="18">
        <v>0</v>
      </c>
      <c r="AJ1325" s="18">
        <v>6</v>
      </c>
      <c r="AK1325" s="18">
        <v>0</v>
      </c>
      <c r="AL1325" s="18">
        <v>0</v>
      </c>
      <c r="AM1325" s="18">
        <v>0</v>
      </c>
      <c r="AN1325" s="18">
        <v>0</v>
      </c>
      <c r="AO1325" s="18">
        <v>0</v>
      </c>
      <c r="AP1325" s="18">
        <v>0</v>
      </c>
      <c r="AQ1325" s="18">
        <v>0</v>
      </c>
      <c r="AR1325" s="18">
        <v>0</v>
      </c>
      <c r="AS1325" s="18">
        <v>0</v>
      </c>
      <c r="AT1325" s="18">
        <v>0</v>
      </c>
      <c r="AU1325" s="18">
        <v>0</v>
      </c>
      <c r="AV1325" s="18">
        <v>0</v>
      </c>
      <c r="AW1325" s="18">
        <v>0</v>
      </c>
      <c r="AX1325" s="18">
        <v>0</v>
      </c>
      <c r="AY1325" s="18">
        <v>0</v>
      </c>
      <c r="AZ1325" s="18">
        <v>0</v>
      </c>
      <c r="BA1325" s="18">
        <v>0</v>
      </c>
      <c r="BB1325" s="18">
        <v>0</v>
      </c>
      <c r="BC1325" s="45"/>
      <c r="BD1325" s="48"/>
      <c r="BE1325" s="51"/>
      <c r="BF1325" s="51"/>
      <c r="BG1325" s="54"/>
      <c r="BH1325" s="56" t="s">
        <v>83</v>
      </c>
    </row>
    <row r="1326" spans="1:60" ht="16.2" x14ac:dyDescent="0.25">
      <c r="A1326" s="41" t="s">
        <v>77</v>
      </c>
      <c r="B1326" s="42" t="s">
        <v>6642</v>
      </c>
      <c r="C1326" s="41" t="s">
        <v>79</v>
      </c>
      <c r="D1326" s="41" t="s">
        <v>1217</v>
      </c>
      <c r="E1326" s="41" t="s">
        <v>1218</v>
      </c>
      <c r="F1326" s="41" t="s">
        <v>77</v>
      </c>
      <c r="G1326" s="43">
        <v>44310</v>
      </c>
      <c r="H1326" s="19" t="s">
        <v>96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12</v>
      </c>
      <c r="O1326" s="19">
        <v>0</v>
      </c>
      <c r="P1326" s="19">
        <v>12</v>
      </c>
      <c r="Q1326" s="19">
        <v>30</v>
      </c>
      <c r="R1326" s="19">
        <v>0</v>
      </c>
      <c r="S1326" s="19">
        <v>42</v>
      </c>
      <c r="T1326" s="19">
        <v>48</v>
      </c>
      <c r="U1326" s="19">
        <v>0</v>
      </c>
      <c r="V1326" s="19">
        <v>0</v>
      </c>
      <c r="W1326" s="19">
        <v>48</v>
      </c>
      <c r="X1326" s="19">
        <v>54</v>
      </c>
      <c r="Y1326" s="19">
        <v>0</v>
      </c>
      <c r="Z1326" s="19">
        <v>0</v>
      </c>
      <c r="AA1326" s="19">
        <v>36</v>
      </c>
      <c r="AB1326" s="19">
        <v>30</v>
      </c>
      <c r="AC1326" s="19">
        <v>0</v>
      </c>
      <c r="AD1326" s="19">
        <v>0</v>
      </c>
      <c r="AE1326" s="19">
        <v>18</v>
      </c>
      <c r="AF1326" s="19">
        <v>12</v>
      </c>
      <c r="AG1326" s="19">
        <v>0</v>
      </c>
      <c r="AH1326" s="19">
        <v>0</v>
      </c>
      <c r="AI1326" s="19">
        <v>0</v>
      </c>
      <c r="AJ1326" s="19">
        <v>6</v>
      </c>
      <c r="AK1326" s="19">
        <v>0</v>
      </c>
      <c r="AL1326" s="19">
        <v>0</v>
      </c>
      <c r="AM1326" s="19">
        <v>0</v>
      </c>
      <c r="AN1326" s="19">
        <v>0</v>
      </c>
      <c r="AO1326" s="19">
        <v>0</v>
      </c>
      <c r="AP1326" s="19">
        <v>0</v>
      </c>
      <c r="AQ1326" s="19">
        <v>0</v>
      </c>
      <c r="AR1326" s="19">
        <v>0</v>
      </c>
      <c r="AS1326" s="19">
        <v>0</v>
      </c>
      <c r="AT1326" s="19">
        <v>0</v>
      </c>
      <c r="AU1326" s="19">
        <v>0</v>
      </c>
      <c r="AV1326" s="19">
        <v>0</v>
      </c>
      <c r="AW1326" s="19">
        <v>0</v>
      </c>
      <c r="AX1326" s="19">
        <v>0</v>
      </c>
      <c r="AY1326" s="19">
        <v>0</v>
      </c>
      <c r="AZ1326" s="19">
        <v>0</v>
      </c>
      <c r="BA1326" s="19">
        <v>0</v>
      </c>
      <c r="BB1326" s="19">
        <v>0</v>
      </c>
      <c r="BC1326" s="46"/>
      <c r="BD1326" s="49"/>
      <c r="BE1326" s="52"/>
      <c r="BF1326" s="52"/>
      <c r="BG1326" s="55"/>
      <c r="BH1326" s="56" t="s">
        <v>83</v>
      </c>
    </row>
    <row r="1327" spans="1:60" ht="16.2" x14ac:dyDescent="0.25">
      <c r="A1327" s="41" t="s">
        <v>77</v>
      </c>
      <c r="B1327" s="42" t="s">
        <v>6641</v>
      </c>
      <c r="C1327" s="41" t="s">
        <v>79</v>
      </c>
      <c r="D1327" s="41" t="s">
        <v>1217</v>
      </c>
      <c r="E1327" s="41" t="s">
        <v>1218</v>
      </c>
      <c r="F1327" s="41" t="s">
        <v>77</v>
      </c>
      <c r="G1327" s="43">
        <v>44315</v>
      </c>
      <c r="H1327" s="17" t="s">
        <v>82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29</v>
      </c>
      <c r="R1327" s="17">
        <v>0</v>
      </c>
      <c r="S1327" s="17">
        <v>29</v>
      </c>
      <c r="T1327" s="17">
        <v>29</v>
      </c>
      <c r="U1327" s="17">
        <v>0</v>
      </c>
      <c r="V1327" s="17">
        <v>0</v>
      </c>
      <c r="W1327" s="17">
        <v>58</v>
      </c>
      <c r="X1327" s="17">
        <v>58</v>
      </c>
      <c r="Y1327" s="17">
        <v>0</v>
      </c>
      <c r="Z1327" s="17">
        <v>0</v>
      </c>
      <c r="AA1327" s="17">
        <v>58</v>
      </c>
      <c r="AB1327" s="17">
        <v>29</v>
      </c>
      <c r="AC1327" s="17">
        <v>0</v>
      </c>
      <c r="AD1327" s="17">
        <v>0</v>
      </c>
      <c r="AE1327" s="17">
        <v>29</v>
      </c>
      <c r="AF1327" s="17">
        <v>29</v>
      </c>
      <c r="AG1327" s="17">
        <v>0</v>
      </c>
      <c r="AH1327" s="17">
        <v>0</v>
      </c>
      <c r="AI1327" s="17">
        <v>0</v>
      </c>
      <c r="AJ1327" s="17">
        <v>0</v>
      </c>
      <c r="AK1327" s="17">
        <v>0</v>
      </c>
      <c r="AL1327" s="17">
        <v>0</v>
      </c>
      <c r="AM1327" s="17">
        <v>0</v>
      </c>
      <c r="AN1327" s="17">
        <v>0</v>
      </c>
      <c r="AO1327" s="17">
        <v>0</v>
      </c>
      <c r="AP1327" s="17">
        <v>0</v>
      </c>
      <c r="AQ1327" s="17">
        <v>0</v>
      </c>
      <c r="AR1327" s="17">
        <v>0</v>
      </c>
      <c r="AS1327" s="17">
        <v>0</v>
      </c>
      <c r="AT1327" s="17">
        <v>0</v>
      </c>
      <c r="AU1327" s="17">
        <v>0</v>
      </c>
      <c r="AV1327" s="17">
        <v>0</v>
      </c>
      <c r="AW1327" s="17">
        <v>0</v>
      </c>
      <c r="AX1327" s="17">
        <v>0</v>
      </c>
      <c r="AY1327" s="17">
        <v>0</v>
      </c>
      <c r="AZ1327" s="17">
        <v>0</v>
      </c>
      <c r="BA1327" s="17">
        <v>0</v>
      </c>
      <c r="BB1327" s="17">
        <v>0</v>
      </c>
      <c r="BC1327" s="44">
        <f t="shared" ref="BC1327" si="1760">SUM(I1327:BB1327)</f>
        <v>348</v>
      </c>
      <c r="BD1327" s="47">
        <f t="shared" ref="BD1327" si="1761">SUM(I1328:BB1328)</f>
        <v>348</v>
      </c>
      <c r="BE1327" s="50">
        <f t="shared" ref="BE1327" si="1762">SUM(I1329:BB1329)</f>
        <v>348</v>
      </c>
      <c r="BF1327" s="50">
        <f t="shared" ref="BF1327" si="1763">BE1327-BC1327</f>
        <v>0</v>
      </c>
      <c r="BG1327" s="53">
        <v>0.83550000000000002</v>
      </c>
      <c r="BH1327" s="56" t="s">
        <v>83</v>
      </c>
    </row>
    <row r="1328" spans="1:60" ht="16.2" x14ac:dyDescent="0.25">
      <c r="A1328" s="41" t="s">
        <v>77</v>
      </c>
      <c r="B1328" s="42" t="s">
        <v>6641</v>
      </c>
      <c r="C1328" s="41" t="s">
        <v>79</v>
      </c>
      <c r="D1328" s="41" t="s">
        <v>1217</v>
      </c>
      <c r="E1328" s="41" t="s">
        <v>1218</v>
      </c>
      <c r="F1328" s="41" t="s">
        <v>77</v>
      </c>
      <c r="G1328" s="43">
        <v>44315</v>
      </c>
      <c r="H1328" s="18" t="s">
        <v>89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29</v>
      </c>
      <c r="R1328" s="18">
        <v>0</v>
      </c>
      <c r="S1328" s="18">
        <v>29</v>
      </c>
      <c r="T1328" s="18">
        <v>29</v>
      </c>
      <c r="U1328" s="18">
        <v>0</v>
      </c>
      <c r="V1328" s="18">
        <v>0</v>
      </c>
      <c r="W1328" s="18">
        <v>58</v>
      </c>
      <c r="X1328" s="18">
        <v>58</v>
      </c>
      <c r="Y1328" s="18">
        <v>0</v>
      </c>
      <c r="Z1328" s="18">
        <v>0</v>
      </c>
      <c r="AA1328" s="18">
        <v>58</v>
      </c>
      <c r="AB1328" s="18">
        <v>29</v>
      </c>
      <c r="AC1328" s="18">
        <v>0</v>
      </c>
      <c r="AD1328" s="18">
        <v>0</v>
      </c>
      <c r="AE1328" s="18">
        <v>29</v>
      </c>
      <c r="AF1328" s="18">
        <v>29</v>
      </c>
      <c r="AG1328" s="18">
        <v>0</v>
      </c>
      <c r="AH1328" s="18">
        <v>0</v>
      </c>
      <c r="AI1328" s="18">
        <v>0</v>
      </c>
      <c r="AJ1328" s="18">
        <v>0</v>
      </c>
      <c r="AK1328" s="18">
        <v>0</v>
      </c>
      <c r="AL1328" s="18">
        <v>0</v>
      </c>
      <c r="AM1328" s="18">
        <v>0</v>
      </c>
      <c r="AN1328" s="18">
        <v>0</v>
      </c>
      <c r="AO1328" s="18">
        <v>0</v>
      </c>
      <c r="AP1328" s="18">
        <v>0</v>
      </c>
      <c r="AQ1328" s="18">
        <v>0</v>
      </c>
      <c r="AR1328" s="18">
        <v>0</v>
      </c>
      <c r="AS1328" s="18">
        <v>0</v>
      </c>
      <c r="AT1328" s="18">
        <v>0</v>
      </c>
      <c r="AU1328" s="18">
        <v>0</v>
      </c>
      <c r="AV1328" s="18">
        <v>0</v>
      </c>
      <c r="AW1328" s="18">
        <v>0</v>
      </c>
      <c r="AX1328" s="18">
        <v>0</v>
      </c>
      <c r="AY1328" s="18">
        <v>0</v>
      </c>
      <c r="AZ1328" s="18">
        <v>0</v>
      </c>
      <c r="BA1328" s="18">
        <v>0</v>
      </c>
      <c r="BB1328" s="18">
        <v>0</v>
      </c>
      <c r="BC1328" s="45"/>
      <c r="BD1328" s="48"/>
      <c r="BE1328" s="51"/>
      <c r="BF1328" s="51"/>
      <c r="BG1328" s="54"/>
      <c r="BH1328" s="56" t="s">
        <v>83</v>
      </c>
    </row>
    <row r="1329" spans="1:60" ht="16.2" x14ac:dyDescent="0.25">
      <c r="A1329" s="41" t="s">
        <v>77</v>
      </c>
      <c r="B1329" s="42" t="s">
        <v>6641</v>
      </c>
      <c r="C1329" s="41" t="s">
        <v>79</v>
      </c>
      <c r="D1329" s="41" t="s">
        <v>1217</v>
      </c>
      <c r="E1329" s="41" t="s">
        <v>1218</v>
      </c>
      <c r="F1329" s="41" t="s">
        <v>77</v>
      </c>
      <c r="G1329" s="43">
        <v>44315</v>
      </c>
      <c r="H1329" s="19" t="s">
        <v>96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29</v>
      </c>
      <c r="R1329" s="19">
        <v>0</v>
      </c>
      <c r="S1329" s="19">
        <v>29</v>
      </c>
      <c r="T1329" s="19">
        <v>29</v>
      </c>
      <c r="U1329" s="19">
        <v>0</v>
      </c>
      <c r="V1329" s="19">
        <v>0</v>
      </c>
      <c r="W1329" s="19">
        <v>58</v>
      </c>
      <c r="X1329" s="19">
        <v>58</v>
      </c>
      <c r="Y1329" s="19">
        <v>0</v>
      </c>
      <c r="Z1329" s="19">
        <v>0</v>
      </c>
      <c r="AA1329" s="19">
        <v>58</v>
      </c>
      <c r="AB1329" s="19">
        <v>29</v>
      </c>
      <c r="AC1329" s="19">
        <v>0</v>
      </c>
      <c r="AD1329" s="19">
        <v>0</v>
      </c>
      <c r="AE1329" s="19">
        <v>29</v>
      </c>
      <c r="AF1329" s="19">
        <v>29</v>
      </c>
      <c r="AG1329" s="19">
        <v>0</v>
      </c>
      <c r="AH1329" s="19">
        <v>0</v>
      </c>
      <c r="AI1329" s="19">
        <v>0</v>
      </c>
      <c r="AJ1329" s="19">
        <v>0</v>
      </c>
      <c r="AK1329" s="19">
        <v>0</v>
      </c>
      <c r="AL1329" s="19">
        <v>0</v>
      </c>
      <c r="AM1329" s="19">
        <v>0</v>
      </c>
      <c r="AN1329" s="19">
        <v>0</v>
      </c>
      <c r="AO1329" s="19">
        <v>0</v>
      </c>
      <c r="AP1329" s="19">
        <v>0</v>
      </c>
      <c r="AQ1329" s="19">
        <v>0</v>
      </c>
      <c r="AR1329" s="19">
        <v>0</v>
      </c>
      <c r="AS1329" s="19">
        <v>0</v>
      </c>
      <c r="AT1329" s="19">
        <v>0</v>
      </c>
      <c r="AU1329" s="19">
        <v>0</v>
      </c>
      <c r="AV1329" s="19">
        <v>0</v>
      </c>
      <c r="AW1329" s="19">
        <v>0</v>
      </c>
      <c r="AX1329" s="19">
        <v>0</v>
      </c>
      <c r="AY1329" s="19">
        <v>0</v>
      </c>
      <c r="AZ1329" s="19">
        <v>0</v>
      </c>
      <c r="BA1329" s="19">
        <v>0</v>
      </c>
      <c r="BB1329" s="19">
        <v>0</v>
      </c>
      <c r="BC1329" s="46"/>
      <c r="BD1329" s="49"/>
      <c r="BE1329" s="52"/>
      <c r="BF1329" s="52"/>
      <c r="BG1329" s="55"/>
      <c r="BH1329" s="56" t="s">
        <v>83</v>
      </c>
    </row>
    <row r="1330" spans="1:60" ht="16.2" x14ac:dyDescent="0.25">
      <c r="A1330" s="41" t="s">
        <v>77</v>
      </c>
      <c r="B1330" s="42" t="s">
        <v>6516</v>
      </c>
      <c r="C1330" s="41" t="s">
        <v>79</v>
      </c>
      <c r="D1330" s="41" t="s">
        <v>80</v>
      </c>
      <c r="E1330" s="41" t="s">
        <v>6515</v>
      </c>
      <c r="F1330" s="41" t="s">
        <v>77</v>
      </c>
      <c r="G1330" s="43">
        <v>44308</v>
      </c>
      <c r="H1330" s="17" t="s">
        <v>82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20</v>
      </c>
      <c r="Y1330" s="17">
        <v>0</v>
      </c>
      <c r="Z1330" s="17">
        <v>0</v>
      </c>
      <c r="AA1330" s="17">
        <v>4</v>
      </c>
      <c r="AB1330" s="17">
        <v>33</v>
      </c>
      <c r="AC1330" s="17">
        <v>0</v>
      </c>
      <c r="AD1330" s="17">
        <v>0</v>
      </c>
      <c r="AE1330" s="17">
        <v>107</v>
      </c>
      <c r="AF1330" s="17">
        <v>34</v>
      </c>
      <c r="AG1330" s="17">
        <v>0</v>
      </c>
      <c r="AH1330" s="17">
        <v>0</v>
      </c>
      <c r="AI1330" s="17">
        <v>60</v>
      </c>
      <c r="AJ1330" s="17">
        <v>35</v>
      </c>
      <c r="AK1330" s="17">
        <v>0</v>
      </c>
      <c r="AL1330" s="17">
        <v>0</v>
      </c>
      <c r="AM1330" s="17">
        <v>10</v>
      </c>
      <c r="AN1330" s="17">
        <v>24</v>
      </c>
      <c r="AO1330" s="17">
        <v>0</v>
      </c>
      <c r="AP1330" s="17">
        <v>0</v>
      </c>
      <c r="AQ1330" s="17">
        <v>15</v>
      </c>
      <c r="AR1330" s="17">
        <v>2</v>
      </c>
      <c r="AS1330" s="17">
        <v>0</v>
      </c>
      <c r="AT1330" s="17">
        <v>0</v>
      </c>
      <c r="AU1330" s="17">
        <v>3</v>
      </c>
      <c r="AV1330" s="17">
        <v>0</v>
      </c>
      <c r="AW1330" s="17">
        <v>0</v>
      </c>
      <c r="AX1330" s="17">
        <v>0</v>
      </c>
      <c r="AY1330" s="17">
        <v>0</v>
      </c>
      <c r="AZ1330" s="17">
        <v>0</v>
      </c>
      <c r="BA1330" s="17">
        <v>0</v>
      </c>
      <c r="BB1330" s="17">
        <v>0</v>
      </c>
      <c r="BC1330" s="44">
        <f t="shared" ref="BC1330" si="1764">SUM(I1330:BB1330)</f>
        <v>347</v>
      </c>
      <c r="BD1330" s="47">
        <f t="shared" ref="BD1330" si="1765">SUM(I1331:BB1331)</f>
        <v>347</v>
      </c>
      <c r="BE1330" s="50">
        <f t="shared" ref="BE1330" si="1766">SUM(I1332:BB1332)</f>
        <v>347</v>
      </c>
      <c r="BF1330" s="50">
        <f t="shared" ref="BF1330" si="1767">BE1330-BC1330</f>
        <v>0</v>
      </c>
      <c r="BG1330" s="53">
        <v>0.87880000000000003</v>
      </c>
      <c r="BH1330" s="56" t="s">
        <v>83</v>
      </c>
    </row>
    <row r="1331" spans="1:60" ht="16.2" x14ac:dyDescent="0.25">
      <c r="A1331" s="41" t="s">
        <v>77</v>
      </c>
      <c r="B1331" s="42" t="s">
        <v>6516</v>
      </c>
      <c r="C1331" s="41" t="s">
        <v>79</v>
      </c>
      <c r="D1331" s="41" t="s">
        <v>80</v>
      </c>
      <c r="E1331" s="41" t="s">
        <v>6515</v>
      </c>
      <c r="F1331" s="41" t="s">
        <v>77</v>
      </c>
      <c r="G1331" s="43">
        <v>44308</v>
      </c>
      <c r="H1331" s="18" t="s">
        <v>89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20</v>
      </c>
      <c r="Y1331" s="18">
        <v>0</v>
      </c>
      <c r="Z1331" s="18">
        <v>0</v>
      </c>
      <c r="AA1331" s="18">
        <v>4</v>
      </c>
      <c r="AB1331" s="18">
        <v>33</v>
      </c>
      <c r="AC1331" s="18">
        <v>0</v>
      </c>
      <c r="AD1331" s="18">
        <v>0</v>
      </c>
      <c r="AE1331" s="18">
        <v>107</v>
      </c>
      <c r="AF1331" s="18">
        <v>34</v>
      </c>
      <c r="AG1331" s="18">
        <v>0</v>
      </c>
      <c r="AH1331" s="18">
        <v>0</v>
      </c>
      <c r="AI1331" s="18">
        <v>60</v>
      </c>
      <c r="AJ1331" s="18">
        <v>35</v>
      </c>
      <c r="AK1331" s="18">
        <v>0</v>
      </c>
      <c r="AL1331" s="18">
        <v>0</v>
      </c>
      <c r="AM1331" s="18">
        <v>10</v>
      </c>
      <c r="AN1331" s="18">
        <v>24</v>
      </c>
      <c r="AO1331" s="18">
        <v>0</v>
      </c>
      <c r="AP1331" s="18">
        <v>0</v>
      </c>
      <c r="AQ1331" s="18">
        <v>15</v>
      </c>
      <c r="AR1331" s="18">
        <v>2</v>
      </c>
      <c r="AS1331" s="18">
        <v>0</v>
      </c>
      <c r="AT1331" s="18">
        <v>0</v>
      </c>
      <c r="AU1331" s="18">
        <v>3</v>
      </c>
      <c r="AV1331" s="18">
        <v>0</v>
      </c>
      <c r="AW1331" s="18">
        <v>0</v>
      </c>
      <c r="AX1331" s="18">
        <v>0</v>
      </c>
      <c r="AY1331" s="18">
        <v>0</v>
      </c>
      <c r="AZ1331" s="18">
        <v>0</v>
      </c>
      <c r="BA1331" s="18">
        <v>0</v>
      </c>
      <c r="BB1331" s="18">
        <v>0</v>
      </c>
      <c r="BC1331" s="45"/>
      <c r="BD1331" s="48"/>
      <c r="BE1331" s="51"/>
      <c r="BF1331" s="51"/>
      <c r="BG1331" s="54"/>
      <c r="BH1331" s="56" t="s">
        <v>83</v>
      </c>
    </row>
    <row r="1332" spans="1:60" ht="16.2" x14ac:dyDescent="0.25">
      <c r="A1332" s="41" t="s">
        <v>77</v>
      </c>
      <c r="B1332" s="42" t="s">
        <v>6516</v>
      </c>
      <c r="C1332" s="41" t="s">
        <v>79</v>
      </c>
      <c r="D1332" s="41" t="s">
        <v>80</v>
      </c>
      <c r="E1332" s="41" t="s">
        <v>6515</v>
      </c>
      <c r="F1332" s="41" t="s">
        <v>77</v>
      </c>
      <c r="G1332" s="43">
        <v>44308</v>
      </c>
      <c r="H1332" s="19" t="s">
        <v>96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  <c r="X1332" s="19">
        <v>20</v>
      </c>
      <c r="Y1332" s="19">
        <v>0</v>
      </c>
      <c r="Z1332" s="19">
        <v>0</v>
      </c>
      <c r="AA1332" s="19">
        <v>4</v>
      </c>
      <c r="AB1332" s="19">
        <v>33</v>
      </c>
      <c r="AC1332" s="19">
        <v>0</v>
      </c>
      <c r="AD1332" s="19">
        <v>0</v>
      </c>
      <c r="AE1332" s="19">
        <v>107</v>
      </c>
      <c r="AF1332" s="19">
        <v>34</v>
      </c>
      <c r="AG1332" s="19">
        <v>0</v>
      </c>
      <c r="AH1332" s="19">
        <v>0</v>
      </c>
      <c r="AI1332" s="19">
        <v>60</v>
      </c>
      <c r="AJ1332" s="19">
        <v>35</v>
      </c>
      <c r="AK1332" s="19">
        <v>0</v>
      </c>
      <c r="AL1332" s="19">
        <v>0</v>
      </c>
      <c r="AM1332" s="19">
        <v>10</v>
      </c>
      <c r="AN1332" s="19">
        <v>24</v>
      </c>
      <c r="AO1332" s="19">
        <v>0</v>
      </c>
      <c r="AP1332" s="19">
        <v>0</v>
      </c>
      <c r="AQ1332" s="19">
        <v>15</v>
      </c>
      <c r="AR1332" s="19">
        <v>2</v>
      </c>
      <c r="AS1332" s="19">
        <v>0</v>
      </c>
      <c r="AT1332" s="19">
        <v>0</v>
      </c>
      <c r="AU1332" s="19">
        <v>3</v>
      </c>
      <c r="AV1332" s="19">
        <v>0</v>
      </c>
      <c r="AW1332" s="19">
        <v>0</v>
      </c>
      <c r="AX1332" s="19">
        <v>0</v>
      </c>
      <c r="AY1332" s="19">
        <v>0</v>
      </c>
      <c r="AZ1332" s="19">
        <v>0</v>
      </c>
      <c r="BA1332" s="19">
        <v>0</v>
      </c>
      <c r="BB1332" s="19">
        <v>0</v>
      </c>
      <c r="BC1332" s="46"/>
      <c r="BD1332" s="49"/>
      <c r="BE1332" s="52"/>
      <c r="BF1332" s="52"/>
      <c r="BG1332" s="55"/>
      <c r="BH1332" s="56" t="s">
        <v>83</v>
      </c>
    </row>
    <row r="1333" spans="1:60" ht="16.2" x14ac:dyDescent="0.25">
      <c r="A1333" s="41" t="s">
        <v>77</v>
      </c>
      <c r="B1333" s="42" t="s">
        <v>6640</v>
      </c>
      <c r="C1333" s="41" t="s">
        <v>79</v>
      </c>
      <c r="D1333" s="41" t="s">
        <v>2519</v>
      </c>
      <c r="E1333" s="41" t="s">
        <v>6533</v>
      </c>
      <c r="F1333" s="41" t="s">
        <v>137</v>
      </c>
      <c r="G1333" s="43">
        <v>44305</v>
      </c>
      <c r="H1333" s="17" t="s">
        <v>82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22</v>
      </c>
      <c r="O1333" s="17">
        <v>0</v>
      </c>
      <c r="P1333" s="17">
        <v>22</v>
      </c>
      <c r="Q1333" s="17">
        <v>27</v>
      </c>
      <c r="R1333" s="17">
        <v>0</v>
      </c>
      <c r="S1333" s="17">
        <v>28</v>
      </c>
      <c r="T1333" s="17">
        <v>31</v>
      </c>
      <c r="U1333" s="17">
        <v>0</v>
      </c>
      <c r="V1333" s="17">
        <v>0</v>
      </c>
      <c r="W1333" s="17">
        <v>44</v>
      </c>
      <c r="X1333" s="17">
        <v>38</v>
      </c>
      <c r="Y1333" s="17">
        <v>0</v>
      </c>
      <c r="Z1333" s="17">
        <v>0</v>
      </c>
      <c r="AA1333" s="17">
        <v>40</v>
      </c>
      <c r="AB1333" s="17">
        <v>25</v>
      </c>
      <c r="AC1333" s="17">
        <v>0</v>
      </c>
      <c r="AD1333" s="17">
        <v>0</v>
      </c>
      <c r="AE1333" s="17">
        <v>29</v>
      </c>
      <c r="AF1333" s="17">
        <v>20</v>
      </c>
      <c r="AG1333" s="17">
        <v>0</v>
      </c>
      <c r="AH1333" s="17">
        <v>0</v>
      </c>
      <c r="AI1333" s="17">
        <v>14</v>
      </c>
      <c r="AJ1333" s="17">
        <v>0</v>
      </c>
      <c r="AK1333" s="17">
        <v>0</v>
      </c>
      <c r="AL1333" s="17">
        <v>0</v>
      </c>
      <c r="AM1333" s="17">
        <v>0</v>
      </c>
      <c r="AN1333" s="17">
        <v>0</v>
      </c>
      <c r="AO1333" s="17">
        <v>0</v>
      </c>
      <c r="AP1333" s="17">
        <v>0</v>
      </c>
      <c r="AQ1333" s="17">
        <v>0</v>
      </c>
      <c r="AR1333" s="17">
        <v>0</v>
      </c>
      <c r="AS1333" s="17">
        <v>0</v>
      </c>
      <c r="AT1333" s="17">
        <v>0</v>
      </c>
      <c r="AU1333" s="17">
        <v>0</v>
      </c>
      <c r="AV1333" s="17">
        <v>0</v>
      </c>
      <c r="AW1333" s="17">
        <v>0</v>
      </c>
      <c r="AX1333" s="17">
        <v>0</v>
      </c>
      <c r="AY1333" s="17">
        <v>0</v>
      </c>
      <c r="AZ1333" s="17">
        <v>0</v>
      </c>
      <c r="BA1333" s="17">
        <v>0</v>
      </c>
      <c r="BB1333" s="17">
        <v>0</v>
      </c>
      <c r="BC1333" s="44">
        <f t="shared" ref="BC1333" si="1768">SUM(I1333:BB1333)</f>
        <v>340</v>
      </c>
      <c r="BD1333" s="47">
        <f t="shared" ref="BD1333" si="1769">SUM(I1334:BB1334)</f>
        <v>340</v>
      </c>
      <c r="BE1333" s="50">
        <f t="shared" ref="BE1333" si="1770">SUM(I1335:BB1335)</f>
        <v>340</v>
      </c>
      <c r="BF1333" s="50">
        <f t="shared" ref="BF1333" si="1771">BE1333-BC1333</f>
        <v>0</v>
      </c>
      <c r="BG1333" s="53">
        <v>0.84850000000000003</v>
      </c>
      <c r="BH1333" s="56" t="s">
        <v>83</v>
      </c>
    </row>
    <row r="1334" spans="1:60" ht="16.2" x14ac:dyDescent="0.25">
      <c r="A1334" s="41" t="s">
        <v>77</v>
      </c>
      <c r="B1334" s="42" t="s">
        <v>6640</v>
      </c>
      <c r="C1334" s="41" t="s">
        <v>79</v>
      </c>
      <c r="D1334" s="41" t="s">
        <v>2519</v>
      </c>
      <c r="E1334" s="41" t="s">
        <v>6533</v>
      </c>
      <c r="F1334" s="41" t="s">
        <v>137</v>
      </c>
      <c r="G1334" s="43">
        <v>44305</v>
      </c>
      <c r="H1334" s="18" t="s">
        <v>89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22</v>
      </c>
      <c r="O1334" s="18">
        <v>0</v>
      </c>
      <c r="P1334" s="18">
        <v>22</v>
      </c>
      <c r="Q1334" s="18">
        <v>27</v>
      </c>
      <c r="R1334" s="18">
        <v>0</v>
      </c>
      <c r="S1334" s="18">
        <v>28</v>
      </c>
      <c r="T1334" s="18">
        <v>31</v>
      </c>
      <c r="U1334" s="18">
        <v>0</v>
      </c>
      <c r="V1334" s="18">
        <v>0</v>
      </c>
      <c r="W1334" s="18">
        <v>44</v>
      </c>
      <c r="X1334" s="18">
        <v>38</v>
      </c>
      <c r="Y1334" s="18">
        <v>0</v>
      </c>
      <c r="Z1334" s="18">
        <v>0</v>
      </c>
      <c r="AA1334" s="18">
        <v>40</v>
      </c>
      <c r="AB1334" s="18">
        <v>25</v>
      </c>
      <c r="AC1334" s="18">
        <v>0</v>
      </c>
      <c r="AD1334" s="18">
        <v>0</v>
      </c>
      <c r="AE1334" s="18">
        <v>29</v>
      </c>
      <c r="AF1334" s="18">
        <v>20</v>
      </c>
      <c r="AG1334" s="18">
        <v>0</v>
      </c>
      <c r="AH1334" s="18">
        <v>0</v>
      </c>
      <c r="AI1334" s="18">
        <v>14</v>
      </c>
      <c r="AJ1334" s="18">
        <v>0</v>
      </c>
      <c r="AK1334" s="18">
        <v>0</v>
      </c>
      <c r="AL1334" s="18">
        <v>0</v>
      </c>
      <c r="AM1334" s="18">
        <v>0</v>
      </c>
      <c r="AN1334" s="18">
        <v>0</v>
      </c>
      <c r="AO1334" s="18">
        <v>0</v>
      </c>
      <c r="AP1334" s="18">
        <v>0</v>
      </c>
      <c r="AQ1334" s="18">
        <v>0</v>
      </c>
      <c r="AR1334" s="18">
        <v>0</v>
      </c>
      <c r="AS1334" s="18">
        <v>0</v>
      </c>
      <c r="AT1334" s="18">
        <v>0</v>
      </c>
      <c r="AU1334" s="18">
        <v>0</v>
      </c>
      <c r="AV1334" s="18">
        <v>0</v>
      </c>
      <c r="AW1334" s="18">
        <v>0</v>
      </c>
      <c r="AX1334" s="18">
        <v>0</v>
      </c>
      <c r="AY1334" s="18">
        <v>0</v>
      </c>
      <c r="AZ1334" s="18">
        <v>0</v>
      </c>
      <c r="BA1334" s="18">
        <v>0</v>
      </c>
      <c r="BB1334" s="18">
        <v>0</v>
      </c>
      <c r="BC1334" s="45"/>
      <c r="BD1334" s="48"/>
      <c r="BE1334" s="51"/>
      <c r="BF1334" s="51"/>
      <c r="BG1334" s="54"/>
      <c r="BH1334" s="56" t="s">
        <v>83</v>
      </c>
    </row>
    <row r="1335" spans="1:60" ht="16.2" x14ac:dyDescent="0.25">
      <c r="A1335" s="41" t="s">
        <v>77</v>
      </c>
      <c r="B1335" s="42" t="s">
        <v>6640</v>
      </c>
      <c r="C1335" s="41" t="s">
        <v>79</v>
      </c>
      <c r="D1335" s="41" t="s">
        <v>2519</v>
      </c>
      <c r="E1335" s="41" t="s">
        <v>6533</v>
      </c>
      <c r="F1335" s="41" t="s">
        <v>137</v>
      </c>
      <c r="G1335" s="43">
        <v>44305</v>
      </c>
      <c r="H1335" s="19" t="s">
        <v>96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19">
        <v>22</v>
      </c>
      <c r="O1335" s="19">
        <v>0</v>
      </c>
      <c r="P1335" s="19">
        <v>22</v>
      </c>
      <c r="Q1335" s="19">
        <v>27</v>
      </c>
      <c r="R1335" s="19">
        <v>0</v>
      </c>
      <c r="S1335" s="19">
        <v>28</v>
      </c>
      <c r="T1335" s="19">
        <v>31</v>
      </c>
      <c r="U1335" s="19">
        <v>0</v>
      </c>
      <c r="V1335" s="19">
        <v>0</v>
      </c>
      <c r="W1335" s="19">
        <v>44</v>
      </c>
      <c r="X1335" s="19">
        <v>38</v>
      </c>
      <c r="Y1335" s="19">
        <v>0</v>
      </c>
      <c r="Z1335" s="19">
        <v>0</v>
      </c>
      <c r="AA1335" s="19">
        <v>40</v>
      </c>
      <c r="AB1335" s="19">
        <v>25</v>
      </c>
      <c r="AC1335" s="19">
        <v>0</v>
      </c>
      <c r="AD1335" s="19">
        <v>0</v>
      </c>
      <c r="AE1335" s="19">
        <v>29</v>
      </c>
      <c r="AF1335" s="19">
        <v>20</v>
      </c>
      <c r="AG1335" s="19">
        <v>0</v>
      </c>
      <c r="AH1335" s="19">
        <v>0</v>
      </c>
      <c r="AI1335" s="19">
        <v>14</v>
      </c>
      <c r="AJ1335" s="19">
        <v>0</v>
      </c>
      <c r="AK1335" s="19">
        <v>0</v>
      </c>
      <c r="AL1335" s="19">
        <v>0</v>
      </c>
      <c r="AM1335" s="19">
        <v>0</v>
      </c>
      <c r="AN1335" s="19">
        <v>0</v>
      </c>
      <c r="AO1335" s="19">
        <v>0</v>
      </c>
      <c r="AP1335" s="19">
        <v>0</v>
      </c>
      <c r="AQ1335" s="19">
        <v>0</v>
      </c>
      <c r="AR1335" s="19">
        <v>0</v>
      </c>
      <c r="AS1335" s="19">
        <v>0</v>
      </c>
      <c r="AT1335" s="19">
        <v>0</v>
      </c>
      <c r="AU1335" s="19">
        <v>0</v>
      </c>
      <c r="AV1335" s="19">
        <v>0</v>
      </c>
      <c r="AW1335" s="19">
        <v>0</v>
      </c>
      <c r="AX1335" s="19">
        <v>0</v>
      </c>
      <c r="AY1335" s="19">
        <v>0</v>
      </c>
      <c r="AZ1335" s="19">
        <v>0</v>
      </c>
      <c r="BA1335" s="19">
        <v>0</v>
      </c>
      <c r="BB1335" s="19">
        <v>0</v>
      </c>
      <c r="BC1335" s="46"/>
      <c r="BD1335" s="49"/>
      <c r="BE1335" s="52"/>
      <c r="BF1335" s="52"/>
      <c r="BG1335" s="55"/>
      <c r="BH1335" s="56" t="s">
        <v>83</v>
      </c>
    </row>
    <row r="1336" spans="1:60" ht="16.2" x14ac:dyDescent="0.25">
      <c r="A1336" s="41" t="s">
        <v>77</v>
      </c>
      <c r="B1336" s="42" t="s">
        <v>6639</v>
      </c>
      <c r="C1336" s="41" t="s">
        <v>79</v>
      </c>
      <c r="D1336" s="41" t="s">
        <v>333</v>
      </c>
      <c r="E1336" s="41" t="s">
        <v>334</v>
      </c>
      <c r="F1336" s="41" t="s">
        <v>77</v>
      </c>
      <c r="G1336" s="43">
        <v>44315</v>
      </c>
      <c r="H1336" s="17" t="s">
        <v>82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4</v>
      </c>
      <c r="O1336" s="17">
        <v>0</v>
      </c>
      <c r="P1336" s="17">
        <v>4</v>
      </c>
      <c r="Q1336" s="17">
        <v>10</v>
      </c>
      <c r="R1336" s="17">
        <v>0</v>
      </c>
      <c r="S1336" s="17">
        <v>13</v>
      </c>
      <c r="T1336" s="17">
        <v>10</v>
      </c>
      <c r="U1336" s="17">
        <v>0</v>
      </c>
      <c r="V1336" s="17">
        <v>0</v>
      </c>
      <c r="W1336" s="17">
        <v>17</v>
      </c>
      <c r="X1336" s="17">
        <v>20</v>
      </c>
      <c r="Y1336" s="17">
        <v>0</v>
      </c>
      <c r="Z1336" s="17">
        <v>0</v>
      </c>
      <c r="AA1336" s="17">
        <v>17</v>
      </c>
      <c r="AB1336" s="17">
        <v>30</v>
      </c>
      <c r="AC1336" s="17">
        <v>0</v>
      </c>
      <c r="AD1336" s="17">
        <v>0</v>
      </c>
      <c r="AE1336" s="17">
        <v>36</v>
      </c>
      <c r="AF1336" s="17">
        <v>35</v>
      </c>
      <c r="AG1336" s="17">
        <v>0</v>
      </c>
      <c r="AH1336" s="17">
        <v>0</v>
      </c>
      <c r="AI1336" s="17">
        <v>39</v>
      </c>
      <c r="AJ1336" s="17">
        <v>30</v>
      </c>
      <c r="AK1336" s="17">
        <v>0</v>
      </c>
      <c r="AL1336" s="17">
        <v>0</v>
      </c>
      <c r="AM1336" s="17">
        <v>17</v>
      </c>
      <c r="AN1336" s="17">
        <v>20</v>
      </c>
      <c r="AO1336" s="17">
        <v>0</v>
      </c>
      <c r="AP1336" s="17">
        <v>0</v>
      </c>
      <c r="AQ1336" s="17">
        <v>13</v>
      </c>
      <c r="AR1336" s="17">
        <v>4</v>
      </c>
      <c r="AS1336" s="17">
        <v>0</v>
      </c>
      <c r="AT1336" s="17">
        <v>0</v>
      </c>
      <c r="AU1336" s="17">
        <v>7</v>
      </c>
      <c r="AV1336" s="17">
        <v>4</v>
      </c>
      <c r="AW1336" s="17">
        <v>0</v>
      </c>
      <c r="AX1336" s="17">
        <v>0</v>
      </c>
      <c r="AY1336" s="17">
        <v>4</v>
      </c>
      <c r="AZ1336" s="17">
        <v>2</v>
      </c>
      <c r="BA1336" s="17">
        <v>0</v>
      </c>
      <c r="BB1336" s="17">
        <v>0</v>
      </c>
      <c r="BC1336" s="44">
        <f t="shared" ref="BC1336" si="1772">SUM(I1336:BB1336)</f>
        <v>336</v>
      </c>
      <c r="BD1336" s="47">
        <f t="shared" ref="BD1336" si="1773">SUM(I1337:BB1337)</f>
        <v>336</v>
      </c>
      <c r="BE1336" s="50">
        <f t="shared" ref="BE1336" si="1774">SUM(I1338:BB1338)</f>
        <v>336</v>
      </c>
      <c r="BF1336" s="50">
        <f t="shared" ref="BF1336" si="1775">BE1336-BC1336</f>
        <v>0</v>
      </c>
      <c r="BG1336" s="53">
        <v>0.84160000000000001</v>
      </c>
      <c r="BH1336" s="56" t="s">
        <v>83</v>
      </c>
    </row>
    <row r="1337" spans="1:60" ht="16.2" x14ac:dyDescent="0.25">
      <c r="A1337" s="41" t="s">
        <v>77</v>
      </c>
      <c r="B1337" s="42" t="s">
        <v>6639</v>
      </c>
      <c r="C1337" s="41" t="s">
        <v>79</v>
      </c>
      <c r="D1337" s="41" t="s">
        <v>333</v>
      </c>
      <c r="E1337" s="41" t="s">
        <v>334</v>
      </c>
      <c r="F1337" s="41" t="s">
        <v>77</v>
      </c>
      <c r="G1337" s="43">
        <v>44315</v>
      </c>
      <c r="H1337" s="18" t="s">
        <v>89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4</v>
      </c>
      <c r="O1337" s="18">
        <v>0</v>
      </c>
      <c r="P1337" s="18">
        <v>4</v>
      </c>
      <c r="Q1337" s="18">
        <v>10</v>
      </c>
      <c r="R1337" s="18">
        <v>0</v>
      </c>
      <c r="S1337" s="18">
        <v>13</v>
      </c>
      <c r="T1337" s="18">
        <v>10</v>
      </c>
      <c r="U1337" s="18">
        <v>0</v>
      </c>
      <c r="V1337" s="18">
        <v>0</v>
      </c>
      <c r="W1337" s="18">
        <v>17</v>
      </c>
      <c r="X1337" s="18">
        <v>20</v>
      </c>
      <c r="Y1337" s="18">
        <v>0</v>
      </c>
      <c r="Z1337" s="18">
        <v>0</v>
      </c>
      <c r="AA1337" s="18">
        <v>17</v>
      </c>
      <c r="AB1337" s="18">
        <v>30</v>
      </c>
      <c r="AC1337" s="18">
        <v>0</v>
      </c>
      <c r="AD1337" s="18">
        <v>0</v>
      </c>
      <c r="AE1337" s="18">
        <v>36</v>
      </c>
      <c r="AF1337" s="18">
        <v>35</v>
      </c>
      <c r="AG1337" s="18">
        <v>0</v>
      </c>
      <c r="AH1337" s="18">
        <v>0</v>
      </c>
      <c r="AI1337" s="18">
        <v>39</v>
      </c>
      <c r="AJ1337" s="18">
        <v>30</v>
      </c>
      <c r="AK1337" s="18">
        <v>0</v>
      </c>
      <c r="AL1337" s="18">
        <v>0</v>
      </c>
      <c r="AM1337" s="18">
        <v>17</v>
      </c>
      <c r="AN1337" s="18">
        <v>20</v>
      </c>
      <c r="AO1337" s="18">
        <v>0</v>
      </c>
      <c r="AP1337" s="18">
        <v>0</v>
      </c>
      <c r="AQ1337" s="18">
        <v>13</v>
      </c>
      <c r="AR1337" s="18">
        <v>4</v>
      </c>
      <c r="AS1337" s="18">
        <v>0</v>
      </c>
      <c r="AT1337" s="18">
        <v>0</v>
      </c>
      <c r="AU1337" s="18">
        <v>7</v>
      </c>
      <c r="AV1337" s="18">
        <v>4</v>
      </c>
      <c r="AW1337" s="18">
        <v>0</v>
      </c>
      <c r="AX1337" s="18">
        <v>0</v>
      </c>
      <c r="AY1337" s="18">
        <v>4</v>
      </c>
      <c r="AZ1337" s="18">
        <v>2</v>
      </c>
      <c r="BA1337" s="18">
        <v>0</v>
      </c>
      <c r="BB1337" s="18">
        <v>0</v>
      </c>
      <c r="BC1337" s="45"/>
      <c r="BD1337" s="48"/>
      <c r="BE1337" s="51"/>
      <c r="BF1337" s="51"/>
      <c r="BG1337" s="54"/>
      <c r="BH1337" s="56" t="s">
        <v>83</v>
      </c>
    </row>
    <row r="1338" spans="1:60" ht="16.2" x14ac:dyDescent="0.25">
      <c r="A1338" s="41" t="s">
        <v>77</v>
      </c>
      <c r="B1338" s="42" t="s">
        <v>6639</v>
      </c>
      <c r="C1338" s="41" t="s">
        <v>79</v>
      </c>
      <c r="D1338" s="41" t="s">
        <v>333</v>
      </c>
      <c r="E1338" s="41" t="s">
        <v>334</v>
      </c>
      <c r="F1338" s="41" t="s">
        <v>77</v>
      </c>
      <c r="G1338" s="43">
        <v>44315</v>
      </c>
      <c r="H1338" s="19" t="s">
        <v>96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4</v>
      </c>
      <c r="O1338" s="19">
        <v>0</v>
      </c>
      <c r="P1338" s="19">
        <v>4</v>
      </c>
      <c r="Q1338" s="19">
        <v>10</v>
      </c>
      <c r="R1338" s="19">
        <v>0</v>
      </c>
      <c r="S1338" s="19">
        <v>13</v>
      </c>
      <c r="T1338" s="19">
        <v>10</v>
      </c>
      <c r="U1338" s="19">
        <v>0</v>
      </c>
      <c r="V1338" s="19">
        <v>0</v>
      </c>
      <c r="W1338" s="19">
        <v>17</v>
      </c>
      <c r="X1338" s="19">
        <v>20</v>
      </c>
      <c r="Y1338" s="19">
        <v>0</v>
      </c>
      <c r="Z1338" s="19">
        <v>0</v>
      </c>
      <c r="AA1338" s="19">
        <v>17</v>
      </c>
      <c r="AB1338" s="19">
        <v>30</v>
      </c>
      <c r="AC1338" s="19">
        <v>0</v>
      </c>
      <c r="AD1338" s="19">
        <v>0</v>
      </c>
      <c r="AE1338" s="19">
        <v>36</v>
      </c>
      <c r="AF1338" s="19">
        <v>35</v>
      </c>
      <c r="AG1338" s="19">
        <v>0</v>
      </c>
      <c r="AH1338" s="19">
        <v>0</v>
      </c>
      <c r="AI1338" s="19">
        <v>39</v>
      </c>
      <c r="AJ1338" s="19">
        <v>30</v>
      </c>
      <c r="AK1338" s="19">
        <v>0</v>
      </c>
      <c r="AL1338" s="19">
        <v>0</v>
      </c>
      <c r="AM1338" s="19">
        <v>17</v>
      </c>
      <c r="AN1338" s="19">
        <v>20</v>
      </c>
      <c r="AO1338" s="19">
        <v>0</v>
      </c>
      <c r="AP1338" s="19">
        <v>0</v>
      </c>
      <c r="AQ1338" s="19">
        <v>13</v>
      </c>
      <c r="AR1338" s="19">
        <v>4</v>
      </c>
      <c r="AS1338" s="19">
        <v>0</v>
      </c>
      <c r="AT1338" s="19">
        <v>0</v>
      </c>
      <c r="AU1338" s="19">
        <v>7</v>
      </c>
      <c r="AV1338" s="19">
        <v>4</v>
      </c>
      <c r="AW1338" s="19">
        <v>0</v>
      </c>
      <c r="AX1338" s="19">
        <v>0</v>
      </c>
      <c r="AY1338" s="19">
        <v>4</v>
      </c>
      <c r="AZ1338" s="19">
        <v>2</v>
      </c>
      <c r="BA1338" s="19">
        <v>0</v>
      </c>
      <c r="BB1338" s="19">
        <v>0</v>
      </c>
      <c r="BC1338" s="46"/>
      <c r="BD1338" s="49"/>
      <c r="BE1338" s="52"/>
      <c r="BF1338" s="52"/>
      <c r="BG1338" s="55"/>
      <c r="BH1338" s="56" t="s">
        <v>83</v>
      </c>
    </row>
    <row r="1339" spans="1:60" ht="16.2" x14ac:dyDescent="0.25">
      <c r="A1339" s="41" t="s">
        <v>77</v>
      </c>
      <c r="B1339" s="42" t="s">
        <v>6638</v>
      </c>
      <c r="C1339" s="41" t="s">
        <v>79</v>
      </c>
      <c r="D1339" s="41" t="s">
        <v>1625</v>
      </c>
      <c r="E1339" s="41" t="s">
        <v>3573</v>
      </c>
      <c r="F1339" s="41" t="s">
        <v>77</v>
      </c>
      <c r="G1339" s="43">
        <v>44306</v>
      </c>
      <c r="H1339" s="17" t="s">
        <v>82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41</v>
      </c>
      <c r="AB1339" s="17">
        <v>61</v>
      </c>
      <c r="AC1339" s="17">
        <v>0</v>
      </c>
      <c r="AD1339" s="17">
        <v>0</v>
      </c>
      <c r="AE1339" s="17">
        <v>61</v>
      </c>
      <c r="AF1339" s="17">
        <v>2</v>
      </c>
      <c r="AG1339" s="17">
        <v>0</v>
      </c>
      <c r="AH1339" s="17">
        <v>0</v>
      </c>
      <c r="AI1339" s="17">
        <v>2</v>
      </c>
      <c r="AJ1339" s="17">
        <v>22</v>
      </c>
      <c r="AK1339" s="17">
        <v>0</v>
      </c>
      <c r="AL1339" s="17">
        <v>0</v>
      </c>
      <c r="AM1339" s="17">
        <v>1</v>
      </c>
      <c r="AN1339" s="17">
        <v>1</v>
      </c>
      <c r="AO1339" s="17">
        <v>0</v>
      </c>
      <c r="AP1339" s="17">
        <v>0</v>
      </c>
      <c r="AQ1339" s="17">
        <v>60</v>
      </c>
      <c r="AR1339" s="17">
        <v>31</v>
      </c>
      <c r="AS1339" s="17">
        <v>0</v>
      </c>
      <c r="AT1339" s="17">
        <v>0</v>
      </c>
      <c r="AU1339" s="17">
        <v>0</v>
      </c>
      <c r="AV1339" s="17">
        <v>40</v>
      </c>
      <c r="AW1339" s="17">
        <v>0</v>
      </c>
      <c r="AX1339" s="17">
        <v>0</v>
      </c>
      <c r="AY1339" s="17">
        <v>0</v>
      </c>
      <c r="AZ1339" s="17">
        <v>10</v>
      </c>
      <c r="BA1339" s="17">
        <v>0</v>
      </c>
      <c r="BB1339" s="17">
        <v>0</v>
      </c>
      <c r="BC1339" s="44">
        <f t="shared" ref="BC1339" si="1776">SUM(I1339:BB1339)</f>
        <v>332</v>
      </c>
      <c r="BD1339" s="47">
        <f t="shared" ref="BD1339" si="1777">SUM(I1340:BB1340)</f>
        <v>332</v>
      </c>
      <c r="BE1339" s="50">
        <f t="shared" ref="BE1339" si="1778">SUM(I1341:BB1341)</f>
        <v>332</v>
      </c>
      <c r="BF1339" s="50">
        <f t="shared" ref="BF1339" si="1779">BE1339-BC1339</f>
        <v>0</v>
      </c>
      <c r="BG1339" s="53">
        <v>0.83520000000000005</v>
      </c>
      <c r="BH1339" s="56" t="s">
        <v>83</v>
      </c>
    </row>
    <row r="1340" spans="1:60" ht="16.2" x14ac:dyDescent="0.25">
      <c r="A1340" s="41" t="s">
        <v>77</v>
      </c>
      <c r="B1340" s="42" t="s">
        <v>6638</v>
      </c>
      <c r="C1340" s="41" t="s">
        <v>79</v>
      </c>
      <c r="D1340" s="41" t="s">
        <v>1625</v>
      </c>
      <c r="E1340" s="41" t="s">
        <v>3573</v>
      </c>
      <c r="F1340" s="41" t="s">
        <v>77</v>
      </c>
      <c r="G1340" s="43">
        <v>44306</v>
      </c>
      <c r="H1340" s="18" t="s">
        <v>89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41</v>
      </c>
      <c r="AB1340" s="18">
        <v>61</v>
      </c>
      <c r="AC1340" s="18">
        <v>0</v>
      </c>
      <c r="AD1340" s="18">
        <v>0</v>
      </c>
      <c r="AE1340" s="18">
        <v>61</v>
      </c>
      <c r="AF1340" s="18">
        <v>2</v>
      </c>
      <c r="AG1340" s="18">
        <v>0</v>
      </c>
      <c r="AH1340" s="18">
        <v>0</v>
      </c>
      <c r="AI1340" s="18">
        <v>2</v>
      </c>
      <c r="AJ1340" s="18">
        <v>22</v>
      </c>
      <c r="AK1340" s="18">
        <v>0</v>
      </c>
      <c r="AL1340" s="18">
        <v>0</v>
      </c>
      <c r="AM1340" s="18">
        <v>1</v>
      </c>
      <c r="AN1340" s="18">
        <v>1</v>
      </c>
      <c r="AO1340" s="18">
        <v>0</v>
      </c>
      <c r="AP1340" s="18">
        <v>0</v>
      </c>
      <c r="AQ1340" s="18">
        <v>60</v>
      </c>
      <c r="AR1340" s="18">
        <v>31</v>
      </c>
      <c r="AS1340" s="18">
        <v>0</v>
      </c>
      <c r="AT1340" s="18">
        <v>0</v>
      </c>
      <c r="AU1340" s="18">
        <v>0</v>
      </c>
      <c r="AV1340" s="18">
        <v>40</v>
      </c>
      <c r="AW1340" s="18">
        <v>0</v>
      </c>
      <c r="AX1340" s="18">
        <v>0</v>
      </c>
      <c r="AY1340" s="18">
        <v>0</v>
      </c>
      <c r="AZ1340" s="18">
        <v>10</v>
      </c>
      <c r="BA1340" s="18">
        <v>0</v>
      </c>
      <c r="BB1340" s="18">
        <v>0</v>
      </c>
      <c r="BC1340" s="45"/>
      <c r="BD1340" s="48"/>
      <c r="BE1340" s="51"/>
      <c r="BF1340" s="51"/>
      <c r="BG1340" s="54"/>
      <c r="BH1340" s="56" t="s">
        <v>83</v>
      </c>
    </row>
    <row r="1341" spans="1:60" ht="16.2" x14ac:dyDescent="0.25">
      <c r="A1341" s="41" t="s">
        <v>77</v>
      </c>
      <c r="B1341" s="42" t="s">
        <v>6638</v>
      </c>
      <c r="C1341" s="41" t="s">
        <v>79</v>
      </c>
      <c r="D1341" s="41" t="s">
        <v>1625</v>
      </c>
      <c r="E1341" s="41" t="s">
        <v>3573</v>
      </c>
      <c r="F1341" s="41" t="s">
        <v>77</v>
      </c>
      <c r="G1341" s="43">
        <v>44306</v>
      </c>
      <c r="H1341" s="19" t="s">
        <v>96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41</v>
      </c>
      <c r="AB1341" s="19">
        <v>61</v>
      </c>
      <c r="AC1341" s="19">
        <v>0</v>
      </c>
      <c r="AD1341" s="19">
        <v>0</v>
      </c>
      <c r="AE1341" s="19">
        <v>61</v>
      </c>
      <c r="AF1341" s="19">
        <v>2</v>
      </c>
      <c r="AG1341" s="19">
        <v>0</v>
      </c>
      <c r="AH1341" s="19">
        <v>0</v>
      </c>
      <c r="AI1341" s="19">
        <v>2</v>
      </c>
      <c r="AJ1341" s="19">
        <v>22</v>
      </c>
      <c r="AK1341" s="19">
        <v>0</v>
      </c>
      <c r="AL1341" s="19">
        <v>0</v>
      </c>
      <c r="AM1341" s="19">
        <v>1</v>
      </c>
      <c r="AN1341" s="19">
        <v>1</v>
      </c>
      <c r="AO1341" s="19">
        <v>0</v>
      </c>
      <c r="AP1341" s="19">
        <v>0</v>
      </c>
      <c r="AQ1341" s="19">
        <v>60</v>
      </c>
      <c r="AR1341" s="19">
        <v>31</v>
      </c>
      <c r="AS1341" s="19">
        <v>0</v>
      </c>
      <c r="AT1341" s="19">
        <v>0</v>
      </c>
      <c r="AU1341" s="19">
        <v>0</v>
      </c>
      <c r="AV1341" s="19">
        <v>40</v>
      </c>
      <c r="AW1341" s="19">
        <v>0</v>
      </c>
      <c r="AX1341" s="19">
        <v>0</v>
      </c>
      <c r="AY1341" s="19">
        <v>0</v>
      </c>
      <c r="AZ1341" s="19">
        <v>10</v>
      </c>
      <c r="BA1341" s="19">
        <v>0</v>
      </c>
      <c r="BB1341" s="19">
        <v>0</v>
      </c>
      <c r="BC1341" s="46"/>
      <c r="BD1341" s="49"/>
      <c r="BE1341" s="52"/>
      <c r="BF1341" s="52"/>
      <c r="BG1341" s="55"/>
      <c r="BH1341" s="56" t="s">
        <v>83</v>
      </c>
    </row>
    <row r="1342" spans="1:60" ht="16.2" x14ac:dyDescent="0.25">
      <c r="A1342" s="41" t="s">
        <v>77</v>
      </c>
      <c r="B1342" s="42" t="s">
        <v>6637</v>
      </c>
      <c r="C1342" s="41" t="s">
        <v>79</v>
      </c>
      <c r="D1342" s="41" t="s">
        <v>333</v>
      </c>
      <c r="E1342" s="41" t="s">
        <v>334</v>
      </c>
      <c r="F1342" s="41" t="s">
        <v>77</v>
      </c>
      <c r="G1342" s="43">
        <v>44315</v>
      </c>
      <c r="H1342" s="17" t="s">
        <v>82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3</v>
      </c>
      <c r="O1342" s="17">
        <v>0</v>
      </c>
      <c r="P1342" s="17">
        <v>3</v>
      </c>
      <c r="Q1342" s="17">
        <v>10</v>
      </c>
      <c r="R1342" s="17">
        <v>0</v>
      </c>
      <c r="S1342" s="17">
        <v>13</v>
      </c>
      <c r="T1342" s="17">
        <v>10</v>
      </c>
      <c r="U1342" s="17">
        <v>0</v>
      </c>
      <c r="V1342" s="17">
        <v>0</v>
      </c>
      <c r="W1342" s="17">
        <v>16</v>
      </c>
      <c r="X1342" s="17">
        <v>20</v>
      </c>
      <c r="Y1342" s="17">
        <v>0</v>
      </c>
      <c r="Z1342" s="17">
        <v>0</v>
      </c>
      <c r="AA1342" s="17">
        <v>16</v>
      </c>
      <c r="AB1342" s="17">
        <v>29</v>
      </c>
      <c r="AC1342" s="17">
        <v>0</v>
      </c>
      <c r="AD1342" s="17">
        <v>0</v>
      </c>
      <c r="AE1342" s="17">
        <v>36</v>
      </c>
      <c r="AF1342" s="17">
        <v>34</v>
      </c>
      <c r="AG1342" s="17">
        <v>0</v>
      </c>
      <c r="AH1342" s="17">
        <v>0</v>
      </c>
      <c r="AI1342" s="17">
        <v>39</v>
      </c>
      <c r="AJ1342" s="17">
        <v>29</v>
      </c>
      <c r="AK1342" s="17">
        <v>0</v>
      </c>
      <c r="AL1342" s="17">
        <v>0</v>
      </c>
      <c r="AM1342" s="17">
        <v>16</v>
      </c>
      <c r="AN1342" s="17">
        <v>20</v>
      </c>
      <c r="AO1342" s="17">
        <v>0</v>
      </c>
      <c r="AP1342" s="17">
        <v>0</v>
      </c>
      <c r="AQ1342" s="17">
        <v>13</v>
      </c>
      <c r="AR1342" s="17">
        <v>3</v>
      </c>
      <c r="AS1342" s="17">
        <v>0</v>
      </c>
      <c r="AT1342" s="17">
        <v>0</v>
      </c>
      <c r="AU1342" s="17">
        <v>7</v>
      </c>
      <c r="AV1342" s="17">
        <v>3</v>
      </c>
      <c r="AW1342" s="17">
        <v>0</v>
      </c>
      <c r="AX1342" s="17">
        <v>0</v>
      </c>
      <c r="AY1342" s="17">
        <v>3</v>
      </c>
      <c r="AZ1342" s="17">
        <v>2</v>
      </c>
      <c r="BA1342" s="17">
        <v>0</v>
      </c>
      <c r="BB1342" s="17">
        <v>0</v>
      </c>
      <c r="BC1342" s="44">
        <f t="shared" ref="BC1342" si="1780">SUM(I1342:BB1342)</f>
        <v>325</v>
      </c>
      <c r="BD1342" s="47">
        <f t="shared" ref="BD1342" si="1781">SUM(I1343:BB1343)</f>
        <v>325</v>
      </c>
      <c r="BE1342" s="50">
        <f t="shared" ref="BE1342" si="1782">SUM(I1344:BB1344)</f>
        <v>325</v>
      </c>
      <c r="BF1342" s="50">
        <f t="shared" ref="BF1342" si="1783">BE1342-BC1342</f>
        <v>0</v>
      </c>
      <c r="BG1342" s="53">
        <v>0.85940000000000005</v>
      </c>
      <c r="BH1342" s="56" t="s">
        <v>83</v>
      </c>
    </row>
    <row r="1343" spans="1:60" ht="16.2" x14ac:dyDescent="0.25">
      <c r="A1343" s="41" t="s">
        <v>77</v>
      </c>
      <c r="B1343" s="42" t="s">
        <v>6637</v>
      </c>
      <c r="C1343" s="41" t="s">
        <v>79</v>
      </c>
      <c r="D1343" s="41" t="s">
        <v>333</v>
      </c>
      <c r="E1343" s="41" t="s">
        <v>334</v>
      </c>
      <c r="F1343" s="41" t="s">
        <v>77</v>
      </c>
      <c r="G1343" s="43">
        <v>44315</v>
      </c>
      <c r="H1343" s="18" t="s">
        <v>89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3</v>
      </c>
      <c r="O1343" s="18">
        <v>0</v>
      </c>
      <c r="P1343" s="18">
        <v>3</v>
      </c>
      <c r="Q1343" s="18">
        <v>10</v>
      </c>
      <c r="R1343" s="18">
        <v>0</v>
      </c>
      <c r="S1343" s="18">
        <v>13</v>
      </c>
      <c r="T1343" s="18">
        <v>10</v>
      </c>
      <c r="U1343" s="18">
        <v>0</v>
      </c>
      <c r="V1343" s="18">
        <v>0</v>
      </c>
      <c r="W1343" s="18">
        <v>16</v>
      </c>
      <c r="X1343" s="18">
        <v>20</v>
      </c>
      <c r="Y1343" s="18">
        <v>0</v>
      </c>
      <c r="Z1343" s="18">
        <v>0</v>
      </c>
      <c r="AA1343" s="18">
        <v>16</v>
      </c>
      <c r="AB1343" s="18">
        <v>29</v>
      </c>
      <c r="AC1343" s="18">
        <v>0</v>
      </c>
      <c r="AD1343" s="18">
        <v>0</v>
      </c>
      <c r="AE1343" s="18">
        <v>36</v>
      </c>
      <c r="AF1343" s="18">
        <v>34</v>
      </c>
      <c r="AG1343" s="18">
        <v>0</v>
      </c>
      <c r="AH1343" s="18">
        <v>0</v>
      </c>
      <c r="AI1343" s="18">
        <v>39</v>
      </c>
      <c r="AJ1343" s="18">
        <v>29</v>
      </c>
      <c r="AK1343" s="18">
        <v>0</v>
      </c>
      <c r="AL1343" s="18">
        <v>0</v>
      </c>
      <c r="AM1343" s="18">
        <v>16</v>
      </c>
      <c r="AN1343" s="18">
        <v>20</v>
      </c>
      <c r="AO1343" s="18">
        <v>0</v>
      </c>
      <c r="AP1343" s="18">
        <v>0</v>
      </c>
      <c r="AQ1343" s="18">
        <v>13</v>
      </c>
      <c r="AR1343" s="18">
        <v>3</v>
      </c>
      <c r="AS1343" s="18">
        <v>0</v>
      </c>
      <c r="AT1343" s="18">
        <v>0</v>
      </c>
      <c r="AU1343" s="18">
        <v>7</v>
      </c>
      <c r="AV1343" s="18">
        <v>3</v>
      </c>
      <c r="AW1343" s="18">
        <v>0</v>
      </c>
      <c r="AX1343" s="18">
        <v>0</v>
      </c>
      <c r="AY1343" s="18">
        <v>3</v>
      </c>
      <c r="AZ1343" s="18">
        <v>2</v>
      </c>
      <c r="BA1343" s="18">
        <v>0</v>
      </c>
      <c r="BB1343" s="18">
        <v>0</v>
      </c>
      <c r="BC1343" s="45"/>
      <c r="BD1343" s="48"/>
      <c r="BE1343" s="51"/>
      <c r="BF1343" s="51"/>
      <c r="BG1343" s="54"/>
      <c r="BH1343" s="56" t="s">
        <v>83</v>
      </c>
    </row>
    <row r="1344" spans="1:60" ht="16.2" x14ac:dyDescent="0.25">
      <c r="A1344" s="41" t="s">
        <v>77</v>
      </c>
      <c r="B1344" s="42" t="s">
        <v>6637</v>
      </c>
      <c r="C1344" s="41" t="s">
        <v>79</v>
      </c>
      <c r="D1344" s="41" t="s">
        <v>333</v>
      </c>
      <c r="E1344" s="41" t="s">
        <v>334</v>
      </c>
      <c r="F1344" s="41" t="s">
        <v>77</v>
      </c>
      <c r="G1344" s="43">
        <v>44315</v>
      </c>
      <c r="H1344" s="19" t="s">
        <v>96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3</v>
      </c>
      <c r="O1344" s="19">
        <v>0</v>
      </c>
      <c r="P1344" s="19">
        <v>3</v>
      </c>
      <c r="Q1344" s="19">
        <v>10</v>
      </c>
      <c r="R1344" s="19">
        <v>0</v>
      </c>
      <c r="S1344" s="19">
        <v>13</v>
      </c>
      <c r="T1344" s="19">
        <v>10</v>
      </c>
      <c r="U1344" s="19">
        <v>0</v>
      </c>
      <c r="V1344" s="19">
        <v>0</v>
      </c>
      <c r="W1344" s="19">
        <v>16</v>
      </c>
      <c r="X1344" s="19">
        <v>20</v>
      </c>
      <c r="Y1344" s="19">
        <v>0</v>
      </c>
      <c r="Z1344" s="19">
        <v>0</v>
      </c>
      <c r="AA1344" s="19">
        <v>16</v>
      </c>
      <c r="AB1344" s="19">
        <v>29</v>
      </c>
      <c r="AC1344" s="19">
        <v>0</v>
      </c>
      <c r="AD1344" s="19">
        <v>0</v>
      </c>
      <c r="AE1344" s="19">
        <v>36</v>
      </c>
      <c r="AF1344" s="19">
        <v>34</v>
      </c>
      <c r="AG1344" s="19">
        <v>0</v>
      </c>
      <c r="AH1344" s="19">
        <v>0</v>
      </c>
      <c r="AI1344" s="19">
        <v>39</v>
      </c>
      <c r="AJ1344" s="19">
        <v>29</v>
      </c>
      <c r="AK1344" s="19">
        <v>0</v>
      </c>
      <c r="AL1344" s="19">
        <v>0</v>
      </c>
      <c r="AM1344" s="19">
        <v>16</v>
      </c>
      <c r="AN1344" s="19">
        <v>20</v>
      </c>
      <c r="AO1344" s="19">
        <v>0</v>
      </c>
      <c r="AP1344" s="19">
        <v>0</v>
      </c>
      <c r="AQ1344" s="19">
        <v>13</v>
      </c>
      <c r="AR1344" s="19">
        <v>3</v>
      </c>
      <c r="AS1344" s="19">
        <v>0</v>
      </c>
      <c r="AT1344" s="19">
        <v>0</v>
      </c>
      <c r="AU1344" s="19">
        <v>7</v>
      </c>
      <c r="AV1344" s="19">
        <v>3</v>
      </c>
      <c r="AW1344" s="19">
        <v>0</v>
      </c>
      <c r="AX1344" s="19">
        <v>0</v>
      </c>
      <c r="AY1344" s="19">
        <v>3</v>
      </c>
      <c r="AZ1344" s="19">
        <v>2</v>
      </c>
      <c r="BA1344" s="19">
        <v>0</v>
      </c>
      <c r="BB1344" s="19">
        <v>0</v>
      </c>
      <c r="BC1344" s="46"/>
      <c r="BD1344" s="49"/>
      <c r="BE1344" s="52"/>
      <c r="BF1344" s="52"/>
      <c r="BG1344" s="55"/>
      <c r="BH1344" s="56" t="s">
        <v>83</v>
      </c>
    </row>
    <row r="1345" spans="1:60" ht="16.2" x14ac:dyDescent="0.25">
      <c r="A1345" s="41" t="s">
        <v>77</v>
      </c>
      <c r="B1345" s="42" t="s">
        <v>6636</v>
      </c>
      <c r="C1345" s="41" t="s">
        <v>79</v>
      </c>
      <c r="D1345" s="41" t="s">
        <v>6530</v>
      </c>
      <c r="E1345" s="41" t="s">
        <v>6540</v>
      </c>
      <c r="F1345" s="41" t="s">
        <v>137</v>
      </c>
      <c r="G1345" s="43">
        <v>44309</v>
      </c>
      <c r="H1345" s="17" t="s">
        <v>82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17</v>
      </c>
      <c r="O1345" s="17">
        <v>0</v>
      </c>
      <c r="P1345" s="17">
        <v>30</v>
      </c>
      <c r="Q1345" s="17">
        <v>57</v>
      </c>
      <c r="R1345" s="17">
        <v>0</v>
      </c>
      <c r="S1345" s="17">
        <v>14</v>
      </c>
      <c r="T1345" s="17">
        <v>15</v>
      </c>
      <c r="U1345" s="17">
        <v>0</v>
      </c>
      <c r="V1345" s="17">
        <v>0</v>
      </c>
      <c r="W1345" s="17">
        <v>17</v>
      </c>
      <c r="X1345" s="17">
        <v>10</v>
      </c>
      <c r="Y1345" s="17">
        <v>0</v>
      </c>
      <c r="Z1345" s="17">
        <v>0</v>
      </c>
      <c r="AA1345" s="17">
        <v>59</v>
      </c>
      <c r="AB1345" s="17">
        <v>46</v>
      </c>
      <c r="AC1345" s="17">
        <v>0</v>
      </c>
      <c r="AD1345" s="17">
        <v>0</v>
      </c>
      <c r="AE1345" s="17">
        <v>27</v>
      </c>
      <c r="AF1345" s="17">
        <v>17</v>
      </c>
      <c r="AG1345" s="17">
        <v>0</v>
      </c>
      <c r="AH1345" s="17">
        <v>0</v>
      </c>
      <c r="AI1345" s="17">
        <v>16</v>
      </c>
      <c r="AJ1345" s="17">
        <v>0</v>
      </c>
      <c r="AK1345" s="17">
        <v>0</v>
      </c>
      <c r="AL1345" s="17">
        <v>0</v>
      </c>
      <c r="AM1345" s="17">
        <v>0</v>
      </c>
      <c r="AN1345" s="17">
        <v>0</v>
      </c>
      <c r="AO1345" s="17">
        <v>0</v>
      </c>
      <c r="AP1345" s="17">
        <v>0</v>
      </c>
      <c r="AQ1345" s="17">
        <v>0</v>
      </c>
      <c r="AR1345" s="17">
        <v>0</v>
      </c>
      <c r="AS1345" s="17">
        <v>0</v>
      </c>
      <c r="AT1345" s="17">
        <v>0</v>
      </c>
      <c r="AU1345" s="17">
        <v>0</v>
      </c>
      <c r="AV1345" s="17">
        <v>0</v>
      </c>
      <c r="AW1345" s="17">
        <v>0</v>
      </c>
      <c r="AX1345" s="17">
        <v>0</v>
      </c>
      <c r="AY1345" s="17">
        <v>0</v>
      </c>
      <c r="AZ1345" s="17">
        <v>0</v>
      </c>
      <c r="BA1345" s="17">
        <v>0</v>
      </c>
      <c r="BB1345" s="17">
        <v>0</v>
      </c>
      <c r="BC1345" s="44">
        <f t="shared" ref="BC1345" si="1784">SUM(I1345:BB1345)</f>
        <v>325</v>
      </c>
      <c r="BD1345" s="47">
        <f t="shared" ref="BD1345" si="1785">SUM(I1346:BB1346)</f>
        <v>0</v>
      </c>
      <c r="BE1345" s="50">
        <f t="shared" ref="BE1345" si="1786">SUM(I1347:BB1347)</f>
        <v>0</v>
      </c>
      <c r="BF1345" s="50">
        <f t="shared" ref="BF1345" si="1787">BE1345-BC1345</f>
        <v>-325</v>
      </c>
      <c r="BG1345" s="53">
        <v>0.85610000000000008</v>
      </c>
      <c r="BH1345" s="56" t="s">
        <v>83</v>
      </c>
    </row>
    <row r="1346" spans="1:60" ht="16.2" x14ac:dyDescent="0.25">
      <c r="A1346" s="41" t="s">
        <v>77</v>
      </c>
      <c r="B1346" s="42" t="s">
        <v>6636</v>
      </c>
      <c r="C1346" s="41" t="s">
        <v>79</v>
      </c>
      <c r="D1346" s="41" t="s">
        <v>6530</v>
      </c>
      <c r="E1346" s="41" t="s">
        <v>6540</v>
      </c>
      <c r="F1346" s="41" t="s">
        <v>137</v>
      </c>
      <c r="G1346" s="43">
        <v>44309</v>
      </c>
      <c r="H1346" s="18" t="s">
        <v>89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  <c r="AI1346" s="18">
        <v>0</v>
      </c>
      <c r="AJ1346" s="18">
        <v>0</v>
      </c>
      <c r="AK1346" s="18">
        <v>0</v>
      </c>
      <c r="AL1346" s="18">
        <v>0</v>
      </c>
      <c r="AM1346" s="18">
        <v>0</v>
      </c>
      <c r="AN1346" s="18">
        <v>0</v>
      </c>
      <c r="AO1346" s="18">
        <v>0</v>
      </c>
      <c r="AP1346" s="18">
        <v>0</v>
      </c>
      <c r="AQ1346" s="18">
        <v>0</v>
      </c>
      <c r="AR1346" s="18">
        <v>0</v>
      </c>
      <c r="AS1346" s="18">
        <v>0</v>
      </c>
      <c r="AT1346" s="18">
        <v>0</v>
      </c>
      <c r="AU1346" s="18">
        <v>0</v>
      </c>
      <c r="AV1346" s="18">
        <v>0</v>
      </c>
      <c r="AW1346" s="18">
        <v>0</v>
      </c>
      <c r="AX1346" s="18">
        <v>0</v>
      </c>
      <c r="AY1346" s="18">
        <v>0</v>
      </c>
      <c r="AZ1346" s="18">
        <v>0</v>
      </c>
      <c r="BA1346" s="18">
        <v>0</v>
      </c>
      <c r="BB1346" s="18">
        <v>0</v>
      </c>
      <c r="BC1346" s="45"/>
      <c r="BD1346" s="48"/>
      <c r="BE1346" s="51"/>
      <c r="BF1346" s="51"/>
      <c r="BG1346" s="54"/>
      <c r="BH1346" s="56" t="s">
        <v>83</v>
      </c>
    </row>
    <row r="1347" spans="1:60" ht="16.2" x14ac:dyDescent="0.25">
      <c r="A1347" s="41" t="s">
        <v>77</v>
      </c>
      <c r="B1347" s="42" t="s">
        <v>6636</v>
      </c>
      <c r="C1347" s="41" t="s">
        <v>79</v>
      </c>
      <c r="D1347" s="41" t="s">
        <v>6530</v>
      </c>
      <c r="E1347" s="41" t="s">
        <v>6540</v>
      </c>
      <c r="F1347" s="41" t="s">
        <v>137</v>
      </c>
      <c r="G1347" s="43">
        <v>44309</v>
      </c>
      <c r="H1347" s="19" t="s">
        <v>96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19">
        <v>0</v>
      </c>
      <c r="AL1347" s="19">
        <v>0</v>
      </c>
      <c r="AM1347" s="19">
        <v>0</v>
      </c>
      <c r="AN1347" s="19">
        <v>0</v>
      </c>
      <c r="AO1347" s="19">
        <v>0</v>
      </c>
      <c r="AP1347" s="19">
        <v>0</v>
      </c>
      <c r="AQ1347" s="19">
        <v>0</v>
      </c>
      <c r="AR1347" s="19">
        <v>0</v>
      </c>
      <c r="AS1347" s="19">
        <v>0</v>
      </c>
      <c r="AT1347" s="19">
        <v>0</v>
      </c>
      <c r="AU1347" s="19">
        <v>0</v>
      </c>
      <c r="AV1347" s="19">
        <v>0</v>
      </c>
      <c r="AW1347" s="19">
        <v>0</v>
      </c>
      <c r="AX1347" s="19">
        <v>0</v>
      </c>
      <c r="AY1347" s="19">
        <v>0</v>
      </c>
      <c r="AZ1347" s="19">
        <v>0</v>
      </c>
      <c r="BA1347" s="19">
        <v>0</v>
      </c>
      <c r="BB1347" s="19">
        <v>0</v>
      </c>
      <c r="BC1347" s="46"/>
      <c r="BD1347" s="49"/>
      <c r="BE1347" s="52"/>
      <c r="BF1347" s="52"/>
      <c r="BG1347" s="55"/>
      <c r="BH1347" s="56" t="s">
        <v>83</v>
      </c>
    </row>
    <row r="1348" spans="1:60" ht="16.2" x14ac:dyDescent="0.25">
      <c r="A1348" s="41" t="s">
        <v>77</v>
      </c>
      <c r="B1348" s="42" t="s">
        <v>6635</v>
      </c>
      <c r="C1348" s="41" t="s">
        <v>79</v>
      </c>
      <c r="D1348" s="41" t="s">
        <v>139</v>
      </c>
      <c r="E1348" s="41" t="s">
        <v>5370</v>
      </c>
      <c r="F1348" s="41" t="s">
        <v>77</v>
      </c>
      <c r="G1348" s="43">
        <v>44315</v>
      </c>
      <c r="H1348" s="17" t="s">
        <v>82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18</v>
      </c>
      <c r="Y1348" s="17">
        <v>0</v>
      </c>
      <c r="Z1348" s="17">
        <v>0</v>
      </c>
      <c r="AA1348" s="17">
        <v>18</v>
      </c>
      <c r="AB1348" s="17">
        <v>36</v>
      </c>
      <c r="AC1348" s="17">
        <v>0</v>
      </c>
      <c r="AD1348" s="17">
        <v>0</v>
      </c>
      <c r="AE1348" s="17">
        <v>42</v>
      </c>
      <c r="AF1348" s="17">
        <v>42</v>
      </c>
      <c r="AG1348" s="17">
        <v>0</v>
      </c>
      <c r="AH1348" s="17">
        <v>0</v>
      </c>
      <c r="AI1348" s="17">
        <v>54</v>
      </c>
      <c r="AJ1348" s="17">
        <v>42</v>
      </c>
      <c r="AK1348" s="17">
        <v>0</v>
      </c>
      <c r="AL1348" s="17">
        <v>0</v>
      </c>
      <c r="AM1348" s="17">
        <v>30</v>
      </c>
      <c r="AN1348" s="17">
        <v>30</v>
      </c>
      <c r="AO1348" s="17">
        <v>0</v>
      </c>
      <c r="AP1348" s="17">
        <v>0</v>
      </c>
      <c r="AQ1348" s="17">
        <v>0</v>
      </c>
      <c r="AR1348" s="17">
        <v>12</v>
      </c>
      <c r="AS1348" s="17">
        <v>0</v>
      </c>
      <c r="AT1348" s="17">
        <v>0</v>
      </c>
      <c r="AU1348" s="17">
        <v>0</v>
      </c>
      <c r="AV1348" s="17">
        <v>0</v>
      </c>
      <c r="AW1348" s="17">
        <v>0</v>
      </c>
      <c r="AX1348" s="17">
        <v>0</v>
      </c>
      <c r="AY1348" s="17">
        <v>0</v>
      </c>
      <c r="AZ1348" s="17">
        <v>0</v>
      </c>
      <c r="BA1348" s="17">
        <v>0</v>
      </c>
      <c r="BB1348" s="17">
        <v>0</v>
      </c>
      <c r="BC1348" s="44">
        <f t="shared" ref="BC1348" si="1788">SUM(I1348:BB1348)</f>
        <v>324</v>
      </c>
      <c r="BD1348" s="47">
        <f t="shared" ref="BD1348" si="1789">SUM(I1349:BB1349)</f>
        <v>324</v>
      </c>
      <c r="BE1348" s="50">
        <f t="shared" ref="BE1348" si="1790">SUM(I1350:BB1350)</f>
        <v>324</v>
      </c>
      <c r="BF1348" s="50">
        <f t="shared" ref="BF1348" si="1791">BE1348-BC1348</f>
        <v>0</v>
      </c>
      <c r="BG1348" s="53">
        <v>0.85089999999999999</v>
      </c>
      <c r="BH1348" s="56" t="s">
        <v>83</v>
      </c>
    </row>
    <row r="1349" spans="1:60" ht="16.2" x14ac:dyDescent="0.25">
      <c r="A1349" s="41" t="s">
        <v>77</v>
      </c>
      <c r="B1349" s="42" t="s">
        <v>6635</v>
      </c>
      <c r="C1349" s="41" t="s">
        <v>79</v>
      </c>
      <c r="D1349" s="41" t="s">
        <v>139</v>
      </c>
      <c r="E1349" s="41" t="s">
        <v>5370</v>
      </c>
      <c r="F1349" s="41" t="s">
        <v>77</v>
      </c>
      <c r="G1349" s="43">
        <v>44315</v>
      </c>
      <c r="H1349" s="18" t="s">
        <v>89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18</v>
      </c>
      <c r="Y1349" s="18">
        <v>0</v>
      </c>
      <c r="Z1349" s="18">
        <v>0</v>
      </c>
      <c r="AA1349" s="18">
        <v>18</v>
      </c>
      <c r="AB1349" s="18">
        <v>36</v>
      </c>
      <c r="AC1349" s="18">
        <v>0</v>
      </c>
      <c r="AD1349" s="18">
        <v>0</v>
      </c>
      <c r="AE1349" s="18">
        <v>42</v>
      </c>
      <c r="AF1349" s="18">
        <v>42</v>
      </c>
      <c r="AG1349" s="18">
        <v>0</v>
      </c>
      <c r="AH1349" s="18">
        <v>0</v>
      </c>
      <c r="AI1349" s="18">
        <v>54</v>
      </c>
      <c r="AJ1349" s="18">
        <v>42</v>
      </c>
      <c r="AK1349" s="18">
        <v>0</v>
      </c>
      <c r="AL1349" s="18">
        <v>0</v>
      </c>
      <c r="AM1349" s="18">
        <v>30</v>
      </c>
      <c r="AN1349" s="18">
        <v>30</v>
      </c>
      <c r="AO1349" s="18">
        <v>0</v>
      </c>
      <c r="AP1349" s="18">
        <v>0</v>
      </c>
      <c r="AQ1349" s="18">
        <v>0</v>
      </c>
      <c r="AR1349" s="18">
        <v>12</v>
      </c>
      <c r="AS1349" s="18">
        <v>0</v>
      </c>
      <c r="AT1349" s="18">
        <v>0</v>
      </c>
      <c r="AU1349" s="18">
        <v>0</v>
      </c>
      <c r="AV1349" s="18">
        <v>0</v>
      </c>
      <c r="AW1349" s="18">
        <v>0</v>
      </c>
      <c r="AX1349" s="18">
        <v>0</v>
      </c>
      <c r="AY1349" s="18">
        <v>0</v>
      </c>
      <c r="AZ1349" s="18">
        <v>0</v>
      </c>
      <c r="BA1349" s="18">
        <v>0</v>
      </c>
      <c r="BB1349" s="18">
        <v>0</v>
      </c>
      <c r="BC1349" s="45"/>
      <c r="BD1349" s="48"/>
      <c r="BE1349" s="51"/>
      <c r="BF1349" s="51"/>
      <c r="BG1349" s="54"/>
      <c r="BH1349" s="56" t="s">
        <v>83</v>
      </c>
    </row>
    <row r="1350" spans="1:60" ht="16.2" x14ac:dyDescent="0.25">
      <c r="A1350" s="41" t="s">
        <v>77</v>
      </c>
      <c r="B1350" s="42" t="s">
        <v>6635</v>
      </c>
      <c r="C1350" s="41" t="s">
        <v>79</v>
      </c>
      <c r="D1350" s="41" t="s">
        <v>139</v>
      </c>
      <c r="E1350" s="41" t="s">
        <v>5370</v>
      </c>
      <c r="F1350" s="41" t="s">
        <v>77</v>
      </c>
      <c r="G1350" s="43">
        <v>44315</v>
      </c>
      <c r="H1350" s="19" t="s">
        <v>96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  <c r="X1350" s="19">
        <v>18</v>
      </c>
      <c r="Y1350" s="19">
        <v>0</v>
      </c>
      <c r="Z1350" s="19">
        <v>0</v>
      </c>
      <c r="AA1350" s="19">
        <v>18</v>
      </c>
      <c r="AB1350" s="19">
        <v>36</v>
      </c>
      <c r="AC1350" s="19">
        <v>0</v>
      </c>
      <c r="AD1350" s="19">
        <v>0</v>
      </c>
      <c r="AE1350" s="19">
        <v>42</v>
      </c>
      <c r="AF1350" s="19">
        <v>42</v>
      </c>
      <c r="AG1350" s="19">
        <v>0</v>
      </c>
      <c r="AH1350" s="19">
        <v>0</v>
      </c>
      <c r="AI1350" s="19">
        <v>54</v>
      </c>
      <c r="AJ1350" s="19">
        <v>42</v>
      </c>
      <c r="AK1350" s="19">
        <v>0</v>
      </c>
      <c r="AL1350" s="19">
        <v>0</v>
      </c>
      <c r="AM1350" s="19">
        <v>30</v>
      </c>
      <c r="AN1350" s="19">
        <v>30</v>
      </c>
      <c r="AO1350" s="19">
        <v>0</v>
      </c>
      <c r="AP1350" s="19">
        <v>0</v>
      </c>
      <c r="AQ1350" s="19">
        <v>0</v>
      </c>
      <c r="AR1350" s="19">
        <v>12</v>
      </c>
      <c r="AS1350" s="19">
        <v>0</v>
      </c>
      <c r="AT1350" s="19">
        <v>0</v>
      </c>
      <c r="AU1350" s="19">
        <v>0</v>
      </c>
      <c r="AV1350" s="19">
        <v>0</v>
      </c>
      <c r="AW1350" s="19">
        <v>0</v>
      </c>
      <c r="AX1350" s="19">
        <v>0</v>
      </c>
      <c r="AY1350" s="19">
        <v>0</v>
      </c>
      <c r="AZ1350" s="19">
        <v>0</v>
      </c>
      <c r="BA1350" s="19">
        <v>0</v>
      </c>
      <c r="BB1350" s="19">
        <v>0</v>
      </c>
      <c r="BC1350" s="46"/>
      <c r="BD1350" s="49"/>
      <c r="BE1350" s="52"/>
      <c r="BF1350" s="52"/>
      <c r="BG1350" s="55"/>
      <c r="BH1350" s="56" t="s">
        <v>83</v>
      </c>
    </row>
    <row r="1351" spans="1:60" ht="16.2" x14ac:dyDescent="0.25">
      <c r="A1351" s="41" t="s">
        <v>77</v>
      </c>
      <c r="B1351" s="42" t="s">
        <v>6634</v>
      </c>
      <c r="C1351" s="41" t="s">
        <v>79</v>
      </c>
      <c r="D1351" s="41" t="s">
        <v>333</v>
      </c>
      <c r="E1351" s="41" t="s">
        <v>334</v>
      </c>
      <c r="F1351" s="41" t="s">
        <v>77</v>
      </c>
      <c r="G1351" s="43">
        <v>44315</v>
      </c>
      <c r="H1351" s="17" t="s">
        <v>82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3</v>
      </c>
      <c r="O1351" s="17">
        <v>0</v>
      </c>
      <c r="P1351" s="17">
        <v>3</v>
      </c>
      <c r="Q1351" s="17">
        <v>10</v>
      </c>
      <c r="R1351" s="17">
        <v>0</v>
      </c>
      <c r="S1351" s="17">
        <v>13</v>
      </c>
      <c r="T1351" s="17">
        <v>10</v>
      </c>
      <c r="U1351" s="17">
        <v>0</v>
      </c>
      <c r="V1351" s="17">
        <v>0</v>
      </c>
      <c r="W1351" s="17">
        <v>16</v>
      </c>
      <c r="X1351" s="17">
        <v>19</v>
      </c>
      <c r="Y1351" s="17">
        <v>0</v>
      </c>
      <c r="Z1351" s="17">
        <v>0</v>
      </c>
      <c r="AA1351" s="17">
        <v>16</v>
      </c>
      <c r="AB1351" s="17">
        <v>29</v>
      </c>
      <c r="AC1351" s="17">
        <v>0</v>
      </c>
      <c r="AD1351" s="17">
        <v>0</v>
      </c>
      <c r="AE1351" s="17">
        <v>36</v>
      </c>
      <c r="AF1351" s="17">
        <v>34</v>
      </c>
      <c r="AG1351" s="17">
        <v>0</v>
      </c>
      <c r="AH1351" s="17">
        <v>0</v>
      </c>
      <c r="AI1351" s="17">
        <v>39</v>
      </c>
      <c r="AJ1351" s="17">
        <v>29</v>
      </c>
      <c r="AK1351" s="17">
        <v>0</v>
      </c>
      <c r="AL1351" s="17">
        <v>0</v>
      </c>
      <c r="AM1351" s="17">
        <v>16</v>
      </c>
      <c r="AN1351" s="17">
        <v>19</v>
      </c>
      <c r="AO1351" s="17">
        <v>0</v>
      </c>
      <c r="AP1351" s="17">
        <v>0</v>
      </c>
      <c r="AQ1351" s="17">
        <v>13</v>
      </c>
      <c r="AR1351" s="17">
        <v>3</v>
      </c>
      <c r="AS1351" s="17">
        <v>0</v>
      </c>
      <c r="AT1351" s="17">
        <v>0</v>
      </c>
      <c r="AU1351" s="17">
        <v>7</v>
      </c>
      <c r="AV1351" s="17">
        <v>3</v>
      </c>
      <c r="AW1351" s="17">
        <v>0</v>
      </c>
      <c r="AX1351" s="17">
        <v>0</v>
      </c>
      <c r="AY1351" s="17">
        <v>3</v>
      </c>
      <c r="AZ1351" s="17">
        <v>2</v>
      </c>
      <c r="BA1351" s="17">
        <v>0</v>
      </c>
      <c r="BB1351" s="17">
        <v>0</v>
      </c>
      <c r="BC1351" s="44">
        <f t="shared" ref="BC1351" si="1792">SUM(I1351:BB1351)</f>
        <v>323</v>
      </c>
      <c r="BD1351" s="47">
        <f t="shared" ref="BD1351" si="1793">SUM(I1352:BB1352)</f>
        <v>323</v>
      </c>
      <c r="BE1351" s="50">
        <f t="shared" ref="BE1351" si="1794">SUM(I1353:BB1353)</f>
        <v>323</v>
      </c>
      <c r="BF1351" s="50">
        <f t="shared" ref="BF1351" si="1795">BE1351-BC1351</f>
        <v>0</v>
      </c>
      <c r="BG1351" s="53">
        <v>0.85440000000000005</v>
      </c>
      <c r="BH1351" s="56" t="s">
        <v>83</v>
      </c>
    </row>
    <row r="1352" spans="1:60" ht="16.2" x14ac:dyDescent="0.25">
      <c r="A1352" s="41" t="s">
        <v>77</v>
      </c>
      <c r="B1352" s="42" t="s">
        <v>6634</v>
      </c>
      <c r="C1352" s="41" t="s">
        <v>79</v>
      </c>
      <c r="D1352" s="41" t="s">
        <v>333</v>
      </c>
      <c r="E1352" s="41" t="s">
        <v>334</v>
      </c>
      <c r="F1352" s="41" t="s">
        <v>77</v>
      </c>
      <c r="G1352" s="43">
        <v>44315</v>
      </c>
      <c r="H1352" s="18" t="s">
        <v>89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3</v>
      </c>
      <c r="O1352" s="18">
        <v>0</v>
      </c>
      <c r="P1352" s="18">
        <v>3</v>
      </c>
      <c r="Q1352" s="18">
        <v>10</v>
      </c>
      <c r="R1352" s="18">
        <v>0</v>
      </c>
      <c r="S1352" s="18">
        <v>13</v>
      </c>
      <c r="T1352" s="18">
        <v>10</v>
      </c>
      <c r="U1352" s="18">
        <v>0</v>
      </c>
      <c r="V1352" s="18">
        <v>0</v>
      </c>
      <c r="W1352" s="18">
        <v>16</v>
      </c>
      <c r="X1352" s="18">
        <v>19</v>
      </c>
      <c r="Y1352" s="18">
        <v>0</v>
      </c>
      <c r="Z1352" s="18">
        <v>0</v>
      </c>
      <c r="AA1352" s="18">
        <v>16</v>
      </c>
      <c r="AB1352" s="18">
        <v>29</v>
      </c>
      <c r="AC1352" s="18">
        <v>0</v>
      </c>
      <c r="AD1352" s="18">
        <v>0</v>
      </c>
      <c r="AE1352" s="18">
        <v>36</v>
      </c>
      <c r="AF1352" s="18">
        <v>34</v>
      </c>
      <c r="AG1352" s="18">
        <v>0</v>
      </c>
      <c r="AH1352" s="18">
        <v>0</v>
      </c>
      <c r="AI1352" s="18">
        <v>39</v>
      </c>
      <c r="AJ1352" s="18">
        <v>29</v>
      </c>
      <c r="AK1352" s="18">
        <v>0</v>
      </c>
      <c r="AL1352" s="18">
        <v>0</v>
      </c>
      <c r="AM1352" s="18">
        <v>16</v>
      </c>
      <c r="AN1352" s="18">
        <v>19</v>
      </c>
      <c r="AO1352" s="18">
        <v>0</v>
      </c>
      <c r="AP1352" s="18">
        <v>0</v>
      </c>
      <c r="AQ1352" s="18">
        <v>13</v>
      </c>
      <c r="AR1352" s="18">
        <v>3</v>
      </c>
      <c r="AS1352" s="18">
        <v>0</v>
      </c>
      <c r="AT1352" s="18">
        <v>0</v>
      </c>
      <c r="AU1352" s="18">
        <v>7</v>
      </c>
      <c r="AV1352" s="18">
        <v>3</v>
      </c>
      <c r="AW1352" s="18">
        <v>0</v>
      </c>
      <c r="AX1352" s="18">
        <v>0</v>
      </c>
      <c r="AY1352" s="18">
        <v>3</v>
      </c>
      <c r="AZ1352" s="18">
        <v>2</v>
      </c>
      <c r="BA1352" s="18">
        <v>0</v>
      </c>
      <c r="BB1352" s="18">
        <v>0</v>
      </c>
      <c r="BC1352" s="45"/>
      <c r="BD1352" s="48"/>
      <c r="BE1352" s="51"/>
      <c r="BF1352" s="51"/>
      <c r="BG1352" s="54"/>
      <c r="BH1352" s="56" t="s">
        <v>83</v>
      </c>
    </row>
    <row r="1353" spans="1:60" ht="16.2" x14ac:dyDescent="0.25">
      <c r="A1353" s="41" t="s">
        <v>77</v>
      </c>
      <c r="B1353" s="42" t="s">
        <v>6634</v>
      </c>
      <c r="C1353" s="41" t="s">
        <v>79</v>
      </c>
      <c r="D1353" s="41" t="s">
        <v>333</v>
      </c>
      <c r="E1353" s="41" t="s">
        <v>334</v>
      </c>
      <c r="F1353" s="41" t="s">
        <v>77</v>
      </c>
      <c r="G1353" s="43">
        <v>44315</v>
      </c>
      <c r="H1353" s="19" t="s">
        <v>96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3</v>
      </c>
      <c r="O1353" s="19">
        <v>0</v>
      </c>
      <c r="P1353" s="19">
        <v>3</v>
      </c>
      <c r="Q1353" s="19">
        <v>10</v>
      </c>
      <c r="R1353" s="19">
        <v>0</v>
      </c>
      <c r="S1353" s="19">
        <v>13</v>
      </c>
      <c r="T1353" s="19">
        <v>10</v>
      </c>
      <c r="U1353" s="19">
        <v>0</v>
      </c>
      <c r="V1353" s="19">
        <v>0</v>
      </c>
      <c r="W1353" s="19">
        <v>16</v>
      </c>
      <c r="X1353" s="19">
        <v>19</v>
      </c>
      <c r="Y1353" s="19">
        <v>0</v>
      </c>
      <c r="Z1353" s="19">
        <v>0</v>
      </c>
      <c r="AA1353" s="19">
        <v>16</v>
      </c>
      <c r="AB1353" s="19">
        <v>29</v>
      </c>
      <c r="AC1353" s="19">
        <v>0</v>
      </c>
      <c r="AD1353" s="19">
        <v>0</v>
      </c>
      <c r="AE1353" s="19">
        <v>36</v>
      </c>
      <c r="AF1353" s="19">
        <v>34</v>
      </c>
      <c r="AG1353" s="19">
        <v>0</v>
      </c>
      <c r="AH1353" s="19">
        <v>0</v>
      </c>
      <c r="AI1353" s="19">
        <v>39</v>
      </c>
      <c r="AJ1353" s="19">
        <v>29</v>
      </c>
      <c r="AK1353" s="19">
        <v>0</v>
      </c>
      <c r="AL1353" s="19">
        <v>0</v>
      </c>
      <c r="AM1353" s="19">
        <v>16</v>
      </c>
      <c r="AN1353" s="19">
        <v>19</v>
      </c>
      <c r="AO1353" s="19">
        <v>0</v>
      </c>
      <c r="AP1353" s="19">
        <v>0</v>
      </c>
      <c r="AQ1353" s="19">
        <v>13</v>
      </c>
      <c r="AR1353" s="19">
        <v>3</v>
      </c>
      <c r="AS1353" s="19">
        <v>0</v>
      </c>
      <c r="AT1353" s="19">
        <v>0</v>
      </c>
      <c r="AU1353" s="19">
        <v>7</v>
      </c>
      <c r="AV1353" s="19">
        <v>3</v>
      </c>
      <c r="AW1353" s="19">
        <v>0</v>
      </c>
      <c r="AX1353" s="19">
        <v>0</v>
      </c>
      <c r="AY1353" s="19">
        <v>3</v>
      </c>
      <c r="AZ1353" s="19">
        <v>2</v>
      </c>
      <c r="BA1353" s="19">
        <v>0</v>
      </c>
      <c r="BB1353" s="19">
        <v>0</v>
      </c>
      <c r="BC1353" s="46"/>
      <c r="BD1353" s="49"/>
      <c r="BE1353" s="52"/>
      <c r="BF1353" s="52"/>
      <c r="BG1353" s="55"/>
      <c r="BH1353" s="56" t="s">
        <v>83</v>
      </c>
    </row>
    <row r="1354" spans="1:60" ht="16.2" x14ac:dyDescent="0.25">
      <c r="A1354" s="41" t="s">
        <v>77</v>
      </c>
      <c r="B1354" s="42" t="s">
        <v>6633</v>
      </c>
      <c r="C1354" s="41" t="s">
        <v>79</v>
      </c>
      <c r="D1354" s="41" t="s">
        <v>6530</v>
      </c>
      <c r="E1354" s="41" t="s">
        <v>6529</v>
      </c>
      <c r="F1354" s="41" t="s">
        <v>137</v>
      </c>
      <c r="G1354" s="43">
        <v>44314</v>
      </c>
      <c r="H1354" s="17" t="s">
        <v>82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13</v>
      </c>
      <c r="O1354" s="17">
        <v>0</v>
      </c>
      <c r="P1354" s="17">
        <v>29</v>
      </c>
      <c r="Q1354" s="17">
        <v>69</v>
      </c>
      <c r="R1354" s="17">
        <v>0</v>
      </c>
      <c r="S1354" s="17">
        <v>24</v>
      </c>
      <c r="T1354" s="17">
        <v>27</v>
      </c>
      <c r="U1354" s="17">
        <v>0</v>
      </c>
      <c r="V1354" s="17">
        <v>0</v>
      </c>
      <c r="W1354" s="17">
        <v>27</v>
      </c>
      <c r="X1354" s="17">
        <v>21</v>
      </c>
      <c r="Y1354" s="17">
        <v>0</v>
      </c>
      <c r="Z1354" s="17">
        <v>0</v>
      </c>
      <c r="AA1354" s="17">
        <v>7</v>
      </c>
      <c r="AB1354" s="17">
        <v>44</v>
      </c>
      <c r="AC1354" s="17">
        <v>0</v>
      </c>
      <c r="AD1354" s="17">
        <v>0</v>
      </c>
      <c r="AE1354" s="17">
        <v>33</v>
      </c>
      <c r="AF1354" s="17">
        <v>13</v>
      </c>
      <c r="AG1354" s="17">
        <v>0</v>
      </c>
      <c r="AH1354" s="17">
        <v>0</v>
      </c>
      <c r="AI1354" s="17">
        <v>16</v>
      </c>
      <c r="AJ1354" s="17">
        <v>0</v>
      </c>
      <c r="AK1354" s="17">
        <v>0</v>
      </c>
      <c r="AL1354" s="17">
        <v>0</v>
      </c>
      <c r="AM1354" s="17">
        <v>0</v>
      </c>
      <c r="AN1354" s="17">
        <v>0</v>
      </c>
      <c r="AO1354" s="17">
        <v>0</v>
      </c>
      <c r="AP1354" s="17">
        <v>0</v>
      </c>
      <c r="AQ1354" s="17">
        <v>0</v>
      </c>
      <c r="AR1354" s="17">
        <v>0</v>
      </c>
      <c r="AS1354" s="17">
        <v>0</v>
      </c>
      <c r="AT1354" s="17">
        <v>0</v>
      </c>
      <c r="AU1354" s="17">
        <v>0</v>
      </c>
      <c r="AV1354" s="17">
        <v>0</v>
      </c>
      <c r="AW1354" s="17">
        <v>0</v>
      </c>
      <c r="AX1354" s="17">
        <v>0</v>
      </c>
      <c r="AY1354" s="17">
        <v>0</v>
      </c>
      <c r="AZ1354" s="17">
        <v>0</v>
      </c>
      <c r="BA1354" s="17">
        <v>0</v>
      </c>
      <c r="BB1354" s="17">
        <v>0</v>
      </c>
      <c r="BC1354" s="44">
        <f t="shared" ref="BC1354" si="1796">SUM(I1354:BB1354)</f>
        <v>323</v>
      </c>
      <c r="BD1354" s="47">
        <f t="shared" ref="BD1354" si="1797">SUM(I1355:BB1355)</f>
        <v>323</v>
      </c>
      <c r="BE1354" s="50">
        <f t="shared" ref="BE1354" si="1798">SUM(I1356:BB1356)</f>
        <v>323</v>
      </c>
      <c r="BF1354" s="50">
        <f t="shared" ref="BF1354" si="1799">BE1354-BC1354</f>
        <v>0</v>
      </c>
      <c r="BG1354" s="53">
        <v>0.8842000000000001</v>
      </c>
      <c r="BH1354" s="56" t="s">
        <v>83</v>
      </c>
    </row>
    <row r="1355" spans="1:60" ht="16.2" x14ac:dyDescent="0.25">
      <c r="A1355" s="41" t="s">
        <v>77</v>
      </c>
      <c r="B1355" s="42" t="s">
        <v>6633</v>
      </c>
      <c r="C1355" s="41" t="s">
        <v>79</v>
      </c>
      <c r="D1355" s="41" t="s">
        <v>6530</v>
      </c>
      <c r="E1355" s="41" t="s">
        <v>6529</v>
      </c>
      <c r="F1355" s="41" t="s">
        <v>137</v>
      </c>
      <c r="G1355" s="43">
        <v>44314</v>
      </c>
      <c r="H1355" s="18" t="s">
        <v>89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13</v>
      </c>
      <c r="O1355" s="18">
        <v>0</v>
      </c>
      <c r="P1355" s="18">
        <v>29</v>
      </c>
      <c r="Q1355" s="18">
        <v>69</v>
      </c>
      <c r="R1355" s="18">
        <v>0</v>
      </c>
      <c r="S1355" s="18">
        <v>24</v>
      </c>
      <c r="T1355" s="18">
        <v>27</v>
      </c>
      <c r="U1355" s="18">
        <v>0</v>
      </c>
      <c r="V1355" s="18">
        <v>0</v>
      </c>
      <c r="W1355" s="18">
        <v>27</v>
      </c>
      <c r="X1355" s="18">
        <v>21</v>
      </c>
      <c r="Y1355" s="18">
        <v>0</v>
      </c>
      <c r="Z1355" s="18">
        <v>0</v>
      </c>
      <c r="AA1355" s="18">
        <v>7</v>
      </c>
      <c r="AB1355" s="18">
        <v>44</v>
      </c>
      <c r="AC1355" s="18">
        <v>0</v>
      </c>
      <c r="AD1355" s="18">
        <v>0</v>
      </c>
      <c r="AE1355" s="18">
        <v>33</v>
      </c>
      <c r="AF1355" s="18">
        <v>13</v>
      </c>
      <c r="AG1355" s="18">
        <v>0</v>
      </c>
      <c r="AH1355" s="18">
        <v>0</v>
      </c>
      <c r="AI1355" s="18">
        <v>16</v>
      </c>
      <c r="AJ1355" s="18">
        <v>0</v>
      </c>
      <c r="AK1355" s="18">
        <v>0</v>
      </c>
      <c r="AL1355" s="18">
        <v>0</v>
      </c>
      <c r="AM1355" s="18">
        <v>0</v>
      </c>
      <c r="AN1355" s="18">
        <v>0</v>
      </c>
      <c r="AO1355" s="18">
        <v>0</v>
      </c>
      <c r="AP1355" s="18">
        <v>0</v>
      </c>
      <c r="AQ1355" s="18">
        <v>0</v>
      </c>
      <c r="AR1355" s="18">
        <v>0</v>
      </c>
      <c r="AS1355" s="18">
        <v>0</v>
      </c>
      <c r="AT1355" s="18">
        <v>0</v>
      </c>
      <c r="AU1355" s="18">
        <v>0</v>
      </c>
      <c r="AV1355" s="18">
        <v>0</v>
      </c>
      <c r="AW1355" s="18">
        <v>0</v>
      </c>
      <c r="AX1355" s="18">
        <v>0</v>
      </c>
      <c r="AY1355" s="18">
        <v>0</v>
      </c>
      <c r="AZ1355" s="18">
        <v>0</v>
      </c>
      <c r="BA1355" s="18">
        <v>0</v>
      </c>
      <c r="BB1355" s="18">
        <v>0</v>
      </c>
      <c r="BC1355" s="45"/>
      <c r="BD1355" s="48"/>
      <c r="BE1355" s="51"/>
      <c r="BF1355" s="51"/>
      <c r="BG1355" s="54"/>
      <c r="BH1355" s="56" t="s">
        <v>83</v>
      </c>
    </row>
    <row r="1356" spans="1:60" ht="16.2" x14ac:dyDescent="0.25">
      <c r="A1356" s="41" t="s">
        <v>77</v>
      </c>
      <c r="B1356" s="42" t="s">
        <v>6633</v>
      </c>
      <c r="C1356" s="41" t="s">
        <v>79</v>
      </c>
      <c r="D1356" s="41" t="s">
        <v>6530</v>
      </c>
      <c r="E1356" s="41" t="s">
        <v>6529</v>
      </c>
      <c r="F1356" s="41" t="s">
        <v>137</v>
      </c>
      <c r="G1356" s="43">
        <v>44314</v>
      </c>
      <c r="H1356" s="19" t="s">
        <v>96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13</v>
      </c>
      <c r="O1356" s="19">
        <v>0</v>
      </c>
      <c r="P1356" s="19">
        <v>29</v>
      </c>
      <c r="Q1356" s="19">
        <v>69</v>
      </c>
      <c r="R1356" s="19">
        <v>0</v>
      </c>
      <c r="S1356" s="19">
        <v>24</v>
      </c>
      <c r="T1356" s="19">
        <v>27</v>
      </c>
      <c r="U1356" s="19">
        <v>0</v>
      </c>
      <c r="V1356" s="19">
        <v>0</v>
      </c>
      <c r="W1356" s="19">
        <v>27</v>
      </c>
      <c r="X1356" s="19">
        <v>21</v>
      </c>
      <c r="Y1356" s="19">
        <v>0</v>
      </c>
      <c r="Z1356" s="19">
        <v>0</v>
      </c>
      <c r="AA1356" s="19">
        <v>7</v>
      </c>
      <c r="AB1356" s="19">
        <v>44</v>
      </c>
      <c r="AC1356" s="19">
        <v>0</v>
      </c>
      <c r="AD1356" s="19">
        <v>0</v>
      </c>
      <c r="AE1356" s="19">
        <v>33</v>
      </c>
      <c r="AF1356" s="19">
        <v>13</v>
      </c>
      <c r="AG1356" s="19">
        <v>0</v>
      </c>
      <c r="AH1356" s="19">
        <v>0</v>
      </c>
      <c r="AI1356" s="19">
        <v>16</v>
      </c>
      <c r="AJ1356" s="19">
        <v>0</v>
      </c>
      <c r="AK1356" s="19">
        <v>0</v>
      </c>
      <c r="AL1356" s="19">
        <v>0</v>
      </c>
      <c r="AM1356" s="19">
        <v>0</v>
      </c>
      <c r="AN1356" s="19">
        <v>0</v>
      </c>
      <c r="AO1356" s="19">
        <v>0</v>
      </c>
      <c r="AP1356" s="19">
        <v>0</v>
      </c>
      <c r="AQ1356" s="19">
        <v>0</v>
      </c>
      <c r="AR1356" s="19">
        <v>0</v>
      </c>
      <c r="AS1356" s="19">
        <v>0</v>
      </c>
      <c r="AT1356" s="19">
        <v>0</v>
      </c>
      <c r="AU1356" s="19">
        <v>0</v>
      </c>
      <c r="AV1356" s="19">
        <v>0</v>
      </c>
      <c r="AW1356" s="19">
        <v>0</v>
      </c>
      <c r="AX1356" s="19">
        <v>0</v>
      </c>
      <c r="AY1356" s="19">
        <v>0</v>
      </c>
      <c r="AZ1356" s="19">
        <v>0</v>
      </c>
      <c r="BA1356" s="19">
        <v>0</v>
      </c>
      <c r="BB1356" s="19">
        <v>0</v>
      </c>
      <c r="BC1356" s="46"/>
      <c r="BD1356" s="49"/>
      <c r="BE1356" s="52"/>
      <c r="BF1356" s="52"/>
      <c r="BG1356" s="55"/>
      <c r="BH1356" s="56" t="s">
        <v>83</v>
      </c>
    </row>
    <row r="1357" spans="1:60" ht="16.2" x14ac:dyDescent="0.25">
      <c r="A1357" s="41" t="s">
        <v>77</v>
      </c>
      <c r="B1357" s="42" t="s">
        <v>6632</v>
      </c>
      <c r="C1357" s="41" t="s">
        <v>79</v>
      </c>
      <c r="D1357" s="41" t="s">
        <v>333</v>
      </c>
      <c r="E1357" s="41" t="s">
        <v>334</v>
      </c>
      <c r="F1357" s="41" t="s">
        <v>77</v>
      </c>
      <c r="G1357" s="43">
        <v>44315</v>
      </c>
      <c r="H1357" s="17" t="s">
        <v>82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3</v>
      </c>
      <c r="O1357" s="17">
        <v>0</v>
      </c>
      <c r="P1357" s="17">
        <v>3</v>
      </c>
      <c r="Q1357" s="17">
        <v>10</v>
      </c>
      <c r="R1357" s="17">
        <v>0</v>
      </c>
      <c r="S1357" s="17">
        <v>13</v>
      </c>
      <c r="T1357" s="17">
        <v>10</v>
      </c>
      <c r="U1357" s="17">
        <v>0</v>
      </c>
      <c r="V1357" s="17">
        <v>0</v>
      </c>
      <c r="W1357" s="17">
        <v>16</v>
      </c>
      <c r="X1357" s="17">
        <v>19</v>
      </c>
      <c r="Y1357" s="17">
        <v>0</v>
      </c>
      <c r="Z1357" s="17">
        <v>0</v>
      </c>
      <c r="AA1357" s="17">
        <v>16</v>
      </c>
      <c r="AB1357" s="17">
        <v>29</v>
      </c>
      <c r="AC1357" s="17">
        <v>0</v>
      </c>
      <c r="AD1357" s="17">
        <v>0</v>
      </c>
      <c r="AE1357" s="17">
        <v>35</v>
      </c>
      <c r="AF1357" s="17">
        <v>34</v>
      </c>
      <c r="AG1357" s="17">
        <v>0</v>
      </c>
      <c r="AH1357" s="17">
        <v>0</v>
      </c>
      <c r="AI1357" s="17">
        <v>39</v>
      </c>
      <c r="AJ1357" s="17">
        <v>29</v>
      </c>
      <c r="AK1357" s="17">
        <v>0</v>
      </c>
      <c r="AL1357" s="17">
        <v>0</v>
      </c>
      <c r="AM1357" s="17">
        <v>16</v>
      </c>
      <c r="AN1357" s="17">
        <v>19</v>
      </c>
      <c r="AO1357" s="17">
        <v>0</v>
      </c>
      <c r="AP1357" s="17">
        <v>0</v>
      </c>
      <c r="AQ1357" s="17">
        <v>13</v>
      </c>
      <c r="AR1357" s="17">
        <v>3</v>
      </c>
      <c r="AS1357" s="17">
        <v>0</v>
      </c>
      <c r="AT1357" s="17">
        <v>0</v>
      </c>
      <c r="AU1357" s="17">
        <v>7</v>
      </c>
      <c r="AV1357" s="17">
        <v>3</v>
      </c>
      <c r="AW1357" s="17">
        <v>0</v>
      </c>
      <c r="AX1357" s="17">
        <v>0</v>
      </c>
      <c r="AY1357" s="17">
        <v>3</v>
      </c>
      <c r="AZ1357" s="17">
        <v>2</v>
      </c>
      <c r="BA1357" s="17">
        <v>0</v>
      </c>
      <c r="BB1357" s="17">
        <v>0</v>
      </c>
      <c r="BC1357" s="44">
        <f t="shared" ref="BC1357" si="1800">SUM(I1357:BB1357)</f>
        <v>322</v>
      </c>
      <c r="BD1357" s="47">
        <f t="shared" ref="BD1357" si="1801">SUM(I1358:BB1358)</f>
        <v>322</v>
      </c>
      <c r="BE1357" s="50">
        <f t="shared" ref="BE1357" si="1802">SUM(I1359:BB1359)</f>
        <v>322</v>
      </c>
      <c r="BF1357" s="50">
        <f t="shared" ref="BF1357" si="1803">BE1357-BC1357</f>
        <v>0</v>
      </c>
      <c r="BG1357" s="53">
        <v>0.8569</v>
      </c>
      <c r="BH1357" s="56" t="s">
        <v>83</v>
      </c>
    </row>
    <row r="1358" spans="1:60" ht="16.2" x14ac:dyDescent="0.25">
      <c r="A1358" s="41" t="s">
        <v>77</v>
      </c>
      <c r="B1358" s="42" t="s">
        <v>6632</v>
      </c>
      <c r="C1358" s="41" t="s">
        <v>79</v>
      </c>
      <c r="D1358" s="41" t="s">
        <v>333</v>
      </c>
      <c r="E1358" s="41" t="s">
        <v>334</v>
      </c>
      <c r="F1358" s="41" t="s">
        <v>77</v>
      </c>
      <c r="G1358" s="43">
        <v>44315</v>
      </c>
      <c r="H1358" s="18" t="s">
        <v>89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3</v>
      </c>
      <c r="O1358" s="18">
        <v>0</v>
      </c>
      <c r="P1358" s="18">
        <v>3</v>
      </c>
      <c r="Q1358" s="18">
        <v>10</v>
      </c>
      <c r="R1358" s="18">
        <v>0</v>
      </c>
      <c r="S1358" s="18">
        <v>13</v>
      </c>
      <c r="T1358" s="18">
        <v>10</v>
      </c>
      <c r="U1358" s="18">
        <v>0</v>
      </c>
      <c r="V1358" s="18">
        <v>0</v>
      </c>
      <c r="W1358" s="18">
        <v>16</v>
      </c>
      <c r="X1358" s="18">
        <v>19</v>
      </c>
      <c r="Y1358" s="18">
        <v>0</v>
      </c>
      <c r="Z1358" s="18">
        <v>0</v>
      </c>
      <c r="AA1358" s="18">
        <v>16</v>
      </c>
      <c r="AB1358" s="18">
        <v>29</v>
      </c>
      <c r="AC1358" s="18">
        <v>0</v>
      </c>
      <c r="AD1358" s="18">
        <v>0</v>
      </c>
      <c r="AE1358" s="18">
        <v>35</v>
      </c>
      <c r="AF1358" s="18">
        <v>34</v>
      </c>
      <c r="AG1358" s="18">
        <v>0</v>
      </c>
      <c r="AH1358" s="18">
        <v>0</v>
      </c>
      <c r="AI1358" s="18">
        <v>39</v>
      </c>
      <c r="AJ1358" s="18">
        <v>29</v>
      </c>
      <c r="AK1358" s="18">
        <v>0</v>
      </c>
      <c r="AL1358" s="18">
        <v>0</v>
      </c>
      <c r="AM1358" s="18">
        <v>16</v>
      </c>
      <c r="AN1358" s="18">
        <v>19</v>
      </c>
      <c r="AO1358" s="18">
        <v>0</v>
      </c>
      <c r="AP1358" s="18">
        <v>0</v>
      </c>
      <c r="AQ1358" s="18">
        <v>13</v>
      </c>
      <c r="AR1358" s="18">
        <v>3</v>
      </c>
      <c r="AS1358" s="18">
        <v>0</v>
      </c>
      <c r="AT1358" s="18">
        <v>0</v>
      </c>
      <c r="AU1358" s="18">
        <v>7</v>
      </c>
      <c r="AV1358" s="18">
        <v>3</v>
      </c>
      <c r="AW1358" s="18">
        <v>0</v>
      </c>
      <c r="AX1358" s="18">
        <v>0</v>
      </c>
      <c r="AY1358" s="18">
        <v>3</v>
      </c>
      <c r="AZ1358" s="18">
        <v>2</v>
      </c>
      <c r="BA1358" s="18">
        <v>0</v>
      </c>
      <c r="BB1358" s="18">
        <v>0</v>
      </c>
      <c r="BC1358" s="45"/>
      <c r="BD1358" s="48"/>
      <c r="BE1358" s="51"/>
      <c r="BF1358" s="51"/>
      <c r="BG1358" s="54"/>
      <c r="BH1358" s="56" t="s">
        <v>83</v>
      </c>
    </row>
    <row r="1359" spans="1:60" ht="16.2" x14ac:dyDescent="0.25">
      <c r="A1359" s="41" t="s">
        <v>77</v>
      </c>
      <c r="B1359" s="42" t="s">
        <v>6632</v>
      </c>
      <c r="C1359" s="41" t="s">
        <v>79</v>
      </c>
      <c r="D1359" s="41" t="s">
        <v>333</v>
      </c>
      <c r="E1359" s="41" t="s">
        <v>334</v>
      </c>
      <c r="F1359" s="41" t="s">
        <v>77</v>
      </c>
      <c r="G1359" s="43">
        <v>44315</v>
      </c>
      <c r="H1359" s="19" t="s">
        <v>96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3</v>
      </c>
      <c r="O1359" s="19">
        <v>0</v>
      </c>
      <c r="P1359" s="19">
        <v>3</v>
      </c>
      <c r="Q1359" s="19">
        <v>10</v>
      </c>
      <c r="R1359" s="19">
        <v>0</v>
      </c>
      <c r="S1359" s="19">
        <v>13</v>
      </c>
      <c r="T1359" s="19">
        <v>10</v>
      </c>
      <c r="U1359" s="19">
        <v>0</v>
      </c>
      <c r="V1359" s="19">
        <v>0</v>
      </c>
      <c r="W1359" s="19">
        <v>16</v>
      </c>
      <c r="X1359" s="19">
        <v>19</v>
      </c>
      <c r="Y1359" s="19">
        <v>0</v>
      </c>
      <c r="Z1359" s="19">
        <v>0</v>
      </c>
      <c r="AA1359" s="19">
        <v>16</v>
      </c>
      <c r="AB1359" s="19">
        <v>29</v>
      </c>
      <c r="AC1359" s="19">
        <v>0</v>
      </c>
      <c r="AD1359" s="19">
        <v>0</v>
      </c>
      <c r="AE1359" s="19">
        <v>35</v>
      </c>
      <c r="AF1359" s="19">
        <v>34</v>
      </c>
      <c r="AG1359" s="19">
        <v>0</v>
      </c>
      <c r="AH1359" s="19">
        <v>0</v>
      </c>
      <c r="AI1359" s="19">
        <v>39</v>
      </c>
      <c r="AJ1359" s="19">
        <v>29</v>
      </c>
      <c r="AK1359" s="19">
        <v>0</v>
      </c>
      <c r="AL1359" s="19">
        <v>0</v>
      </c>
      <c r="AM1359" s="19">
        <v>16</v>
      </c>
      <c r="AN1359" s="19">
        <v>19</v>
      </c>
      <c r="AO1359" s="19">
        <v>0</v>
      </c>
      <c r="AP1359" s="19">
        <v>0</v>
      </c>
      <c r="AQ1359" s="19">
        <v>13</v>
      </c>
      <c r="AR1359" s="19">
        <v>3</v>
      </c>
      <c r="AS1359" s="19">
        <v>0</v>
      </c>
      <c r="AT1359" s="19">
        <v>0</v>
      </c>
      <c r="AU1359" s="19">
        <v>7</v>
      </c>
      <c r="AV1359" s="19">
        <v>3</v>
      </c>
      <c r="AW1359" s="19">
        <v>0</v>
      </c>
      <c r="AX1359" s="19">
        <v>0</v>
      </c>
      <c r="AY1359" s="19">
        <v>3</v>
      </c>
      <c r="AZ1359" s="19">
        <v>2</v>
      </c>
      <c r="BA1359" s="19">
        <v>0</v>
      </c>
      <c r="BB1359" s="19">
        <v>0</v>
      </c>
      <c r="BC1359" s="46"/>
      <c r="BD1359" s="49"/>
      <c r="BE1359" s="52"/>
      <c r="BF1359" s="52"/>
      <c r="BG1359" s="55"/>
      <c r="BH1359" s="56" t="s">
        <v>83</v>
      </c>
    </row>
    <row r="1360" spans="1:60" ht="16.2" x14ac:dyDescent="0.25">
      <c r="A1360" s="41" t="s">
        <v>77</v>
      </c>
      <c r="B1360" s="42" t="s">
        <v>6631</v>
      </c>
      <c r="C1360" s="41" t="s">
        <v>79</v>
      </c>
      <c r="D1360" s="41" t="s">
        <v>1625</v>
      </c>
      <c r="E1360" s="41" t="s">
        <v>1626</v>
      </c>
      <c r="F1360" s="41" t="s">
        <v>77</v>
      </c>
      <c r="G1360" s="43">
        <v>44306</v>
      </c>
      <c r="H1360" s="17" t="s">
        <v>82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31</v>
      </c>
      <c r="AB1360" s="17">
        <v>41</v>
      </c>
      <c r="AC1360" s="17">
        <v>0</v>
      </c>
      <c r="AD1360" s="17">
        <v>0</v>
      </c>
      <c r="AE1360" s="17">
        <v>1</v>
      </c>
      <c r="AF1360" s="17">
        <v>52</v>
      </c>
      <c r="AG1360" s="17">
        <v>0</v>
      </c>
      <c r="AH1360" s="17">
        <v>0</v>
      </c>
      <c r="AI1360" s="17">
        <v>52</v>
      </c>
      <c r="AJ1360" s="17">
        <v>32</v>
      </c>
      <c r="AK1360" s="17">
        <v>0</v>
      </c>
      <c r="AL1360" s="17">
        <v>0</v>
      </c>
      <c r="AM1360" s="17">
        <v>1</v>
      </c>
      <c r="AN1360" s="17">
        <v>31</v>
      </c>
      <c r="AO1360" s="17">
        <v>0</v>
      </c>
      <c r="AP1360" s="17">
        <v>0</v>
      </c>
      <c r="AQ1360" s="17">
        <v>30</v>
      </c>
      <c r="AR1360" s="17">
        <v>31</v>
      </c>
      <c r="AS1360" s="17">
        <v>0</v>
      </c>
      <c r="AT1360" s="17">
        <v>0</v>
      </c>
      <c r="AU1360" s="17">
        <v>0</v>
      </c>
      <c r="AV1360" s="17">
        <v>20</v>
      </c>
      <c r="AW1360" s="17">
        <v>0</v>
      </c>
      <c r="AX1360" s="17">
        <v>0</v>
      </c>
      <c r="AY1360" s="17">
        <v>0</v>
      </c>
      <c r="AZ1360" s="17">
        <v>0</v>
      </c>
      <c r="BA1360" s="17">
        <v>0</v>
      </c>
      <c r="BB1360" s="17">
        <v>0</v>
      </c>
      <c r="BC1360" s="44">
        <f t="shared" ref="BC1360" si="1804">SUM(I1360:BB1360)</f>
        <v>322</v>
      </c>
      <c r="BD1360" s="47">
        <f t="shared" ref="BD1360" si="1805">SUM(I1361:BB1361)</f>
        <v>285</v>
      </c>
      <c r="BE1360" s="50">
        <f t="shared" ref="BE1360" si="1806">SUM(I1362:BB1362)</f>
        <v>157</v>
      </c>
      <c r="BF1360" s="50">
        <f t="shared" ref="BF1360" si="1807">BE1360-BC1360</f>
        <v>-165</v>
      </c>
      <c r="BG1360" s="53">
        <v>0.86990000000000001</v>
      </c>
      <c r="BH1360" s="56" t="s">
        <v>83</v>
      </c>
    </row>
    <row r="1361" spans="1:60" ht="16.2" x14ac:dyDescent="0.25">
      <c r="A1361" s="41" t="s">
        <v>77</v>
      </c>
      <c r="B1361" s="42" t="s">
        <v>6631</v>
      </c>
      <c r="C1361" s="41" t="s">
        <v>79</v>
      </c>
      <c r="D1361" s="41" t="s">
        <v>1625</v>
      </c>
      <c r="E1361" s="41" t="s">
        <v>1626</v>
      </c>
      <c r="F1361" s="41" t="s">
        <v>77</v>
      </c>
      <c r="G1361" s="43">
        <v>44306</v>
      </c>
      <c r="H1361" s="18" t="s">
        <v>89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29</v>
      </c>
      <c r="AB1361" s="18">
        <v>40</v>
      </c>
      <c r="AC1361" s="18">
        <v>0</v>
      </c>
      <c r="AD1361" s="18">
        <v>0</v>
      </c>
      <c r="AE1361" s="18">
        <v>1</v>
      </c>
      <c r="AF1361" s="18">
        <v>52</v>
      </c>
      <c r="AG1361" s="18">
        <v>0</v>
      </c>
      <c r="AH1361" s="18">
        <v>0</v>
      </c>
      <c r="AI1361" s="18">
        <v>52</v>
      </c>
      <c r="AJ1361" s="18">
        <v>30</v>
      </c>
      <c r="AK1361" s="18">
        <v>0</v>
      </c>
      <c r="AL1361" s="18">
        <v>0</v>
      </c>
      <c r="AM1361" s="18">
        <v>1</v>
      </c>
      <c r="AN1361" s="18">
        <v>0</v>
      </c>
      <c r="AO1361" s="18">
        <v>0</v>
      </c>
      <c r="AP1361" s="18">
        <v>0</v>
      </c>
      <c r="AQ1361" s="18">
        <v>29</v>
      </c>
      <c r="AR1361" s="18">
        <v>31</v>
      </c>
      <c r="AS1361" s="18">
        <v>0</v>
      </c>
      <c r="AT1361" s="18">
        <v>0</v>
      </c>
      <c r="AU1361" s="18">
        <v>0</v>
      </c>
      <c r="AV1361" s="18">
        <v>20</v>
      </c>
      <c r="AW1361" s="18">
        <v>0</v>
      </c>
      <c r="AX1361" s="18">
        <v>0</v>
      </c>
      <c r="AY1361" s="18">
        <v>0</v>
      </c>
      <c r="AZ1361" s="18">
        <v>0</v>
      </c>
      <c r="BA1361" s="18">
        <v>0</v>
      </c>
      <c r="BB1361" s="18">
        <v>0</v>
      </c>
      <c r="BC1361" s="45"/>
      <c r="BD1361" s="48"/>
      <c r="BE1361" s="51"/>
      <c r="BF1361" s="51"/>
      <c r="BG1361" s="54"/>
      <c r="BH1361" s="56" t="s">
        <v>83</v>
      </c>
    </row>
    <row r="1362" spans="1:60" ht="16.2" x14ac:dyDescent="0.25">
      <c r="A1362" s="41" t="s">
        <v>77</v>
      </c>
      <c r="B1362" s="42" t="s">
        <v>6631</v>
      </c>
      <c r="C1362" s="41" t="s">
        <v>79</v>
      </c>
      <c r="D1362" s="41" t="s">
        <v>1625</v>
      </c>
      <c r="E1362" s="41" t="s">
        <v>1626</v>
      </c>
      <c r="F1362" s="41" t="s">
        <v>77</v>
      </c>
      <c r="G1362" s="43">
        <v>44306</v>
      </c>
      <c r="H1362" s="19" t="s">
        <v>96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19">
        <v>0</v>
      </c>
      <c r="AE1362" s="19">
        <v>1</v>
      </c>
      <c r="AF1362" s="19">
        <v>52</v>
      </c>
      <c r="AG1362" s="19">
        <v>0</v>
      </c>
      <c r="AH1362" s="19">
        <v>0</v>
      </c>
      <c r="AI1362" s="19">
        <v>52</v>
      </c>
      <c r="AJ1362" s="19">
        <v>0</v>
      </c>
      <c r="AK1362" s="19">
        <v>0</v>
      </c>
      <c r="AL1362" s="19">
        <v>0</v>
      </c>
      <c r="AM1362" s="19">
        <v>1</v>
      </c>
      <c r="AN1362" s="19">
        <v>0</v>
      </c>
      <c r="AO1362" s="19">
        <v>0</v>
      </c>
      <c r="AP1362" s="19">
        <v>0</v>
      </c>
      <c r="AQ1362" s="19">
        <v>0</v>
      </c>
      <c r="AR1362" s="19">
        <v>31</v>
      </c>
      <c r="AS1362" s="19">
        <v>0</v>
      </c>
      <c r="AT1362" s="19">
        <v>0</v>
      </c>
      <c r="AU1362" s="19">
        <v>0</v>
      </c>
      <c r="AV1362" s="19">
        <v>20</v>
      </c>
      <c r="AW1362" s="19">
        <v>0</v>
      </c>
      <c r="AX1362" s="19">
        <v>0</v>
      </c>
      <c r="AY1362" s="19">
        <v>0</v>
      </c>
      <c r="AZ1362" s="19">
        <v>0</v>
      </c>
      <c r="BA1362" s="19">
        <v>0</v>
      </c>
      <c r="BB1362" s="19">
        <v>0</v>
      </c>
      <c r="BC1362" s="46"/>
      <c r="BD1362" s="49"/>
      <c r="BE1362" s="52"/>
      <c r="BF1362" s="52"/>
      <c r="BG1362" s="55"/>
      <c r="BH1362" s="56" t="s">
        <v>83</v>
      </c>
    </row>
    <row r="1363" spans="1:60" ht="16.2" x14ac:dyDescent="0.25">
      <c r="A1363" s="41" t="s">
        <v>77</v>
      </c>
      <c r="B1363" s="42" t="s">
        <v>6630</v>
      </c>
      <c r="C1363" s="41" t="s">
        <v>79</v>
      </c>
      <c r="D1363" s="41" t="s">
        <v>333</v>
      </c>
      <c r="E1363" s="41" t="s">
        <v>334</v>
      </c>
      <c r="F1363" s="41" t="s">
        <v>77</v>
      </c>
      <c r="G1363" s="43">
        <v>44315</v>
      </c>
      <c r="H1363" s="17" t="s">
        <v>82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3</v>
      </c>
      <c r="O1363" s="17">
        <v>0</v>
      </c>
      <c r="P1363" s="17">
        <v>3</v>
      </c>
      <c r="Q1363" s="17">
        <v>10</v>
      </c>
      <c r="R1363" s="17">
        <v>0</v>
      </c>
      <c r="S1363" s="17">
        <v>13</v>
      </c>
      <c r="T1363" s="17">
        <v>10</v>
      </c>
      <c r="U1363" s="17">
        <v>0</v>
      </c>
      <c r="V1363" s="17">
        <v>0</v>
      </c>
      <c r="W1363" s="17">
        <v>16</v>
      </c>
      <c r="X1363" s="17">
        <v>19</v>
      </c>
      <c r="Y1363" s="17">
        <v>0</v>
      </c>
      <c r="Z1363" s="17">
        <v>0</v>
      </c>
      <c r="AA1363" s="17">
        <v>16</v>
      </c>
      <c r="AB1363" s="17">
        <v>29</v>
      </c>
      <c r="AC1363" s="17">
        <v>0</v>
      </c>
      <c r="AD1363" s="17">
        <v>0</v>
      </c>
      <c r="AE1363" s="17">
        <v>35</v>
      </c>
      <c r="AF1363" s="17">
        <v>34</v>
      </c>
      <c r="AG1363" s="17">
        <v>0</v>
      </c>
      <c r="AH1363" s="17">
        <v>0</v>
      </c>
      <c r="AI1363" s="17">
        <v>38</v>
      </c>
      <c r="AJ1363" s="17">
        <v>29</v>
      </c>
      <c r="AK1363" s="17">
        <v>0</v>
      </c>
      <c r="AL1363" s="17">
        <v>0</v>
      </c>
      <c r="AM1363" s="17">
        <v>16</v>
      </c>
      <c r="AN1363" s="17">
        <v>19</v>
      </c>
      <c r="AO1363" s="17">
        <v>0</v>
      </c>
      <c r="AP1363" s="17">
        <v>0</v>
      </c>
      <c r="AQ1363" s="17">
        <v>13</v>
      </c>
      <c r="AR1363" s="17">
        <v>3</v>
      </c>
      <c r="AS1363" s="17">
        <v>0</v>
      </c>
      <c r="AT1363" s="17">
        <v>0</v>
      </c>
      <c r="AU1363" s="17">
        <v>6</v>
      </c>
      <c r="AV1363" s="17">
        <v>3</v>
      </c>
      <c r="AW1363" s="17">
        <v>0</v>
      </c>
      <c r="AX1363" s="17">
        <v>0</v>
      </c>
      <c r="AY1363" s="17">
        <v>3</v>
      </c>
      <c r="AZ1363" s="17">
        <v>2</v>
      </c>
      <c r="BA1363" s="17">
        <v>0</v>
      </c>
      <c r="BB1363" s="17">
        <v>0</v>
      </c>
      <c r="BC1363" s="44">
        <f t="shared" ref="BC1363" si="1808">SUM(I1363:BB1363)</f>
        <v>320</v>
      </c>
      <c r="BD1363" s="47">
        <f t="shared" ref="BD1363" si="1809">SUM(I1364:BB1364)</f>
        <v>320</v>
      </c>
      <c r="BE1363" s="50">
        <f t="shared" ref="BE1363" si="1810">SUM(I1365:BB1365)</f>
        <v>320</v>
      </c>
      <c r="BF1363" s="50">
        <f t="shared" ref="BF1363" si="1811">BE1363-BC1363</f>
        <v>0</v>
      </c>
      <c r="BG1363" s="53">
        <v>0.85200000000000009</v>
      </c>
      <c r="BH1363" s="56" t="s">
        <v>83</v>
      </c>
    </row>
    <row r="1364" spans="1:60" ht="16.2" x14ac:dyDescent="0.25">
      <c r="A1364" s="41" t="s">
        <v>77</v>
      </c>
      <c r="B1364" s="42" t="s">
        <v>6630</v>
      </c>
      <c r="C1364" s="41" t="s">
        <v>79</v>
      </c>
      <c r="D1364" s="41" t="s">
        <v>333</v>
      </c>
      <c r="E1364" s="41" t="s">
        <v>334</v>
      </c>
      <c r="F1364" s="41" t="s">
        <v>77</v>
      </c>
      <c r="G1364" s="43">
        <v>44315</v>
      </c>
      <c r="H1364" s="18" t="s">
        <v>89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3</v>
      </c>
      <c r="O1364" s="18">
        <v>0</v>
      </c>
      <c r="P1364" s="18">
        <v>3</v>
      </c>
      <c r="Q1364" s="18">
        <v>10</v>
      </c>
      <c r="R1364" s="18">
        <v>0</v>
      </c>
      <c r="S1364" s="18">
        <v>13</v>
      </c>
      <c r="T1364" s="18">
        <v>10</v>
      </c>
      <c r="U1364" s="18">
        <v>0</v>
      </c>
      <c r="V1364" s="18">
        <v>0</v>
      </c>
      <c r="W1364" s="18">
        <v>16</v>
      </c>
      <c r="X1364" s="18">
        <v>19</v>
      </c>
      <c r="Y1364" s="18">
        <v>0</v>
      </c>
      <c r="Z1364" s="18">
        <v>0</v>
      </c>
      <c r="AA1364" s="18">
        <v>16</v>
      </c>
      <c r="AB1364" s="18">
        <v>29</v>
      </c>
      <c r="AC1364" s="18">
        <v>0</v>
      </c>
      <c r="AD1364" s="18">
        <v>0</v>
      </c>
      <c r="AE1364" s="18">
        <v>35</v>
      </c>
      <c r="AF1364" s="18">
        <v>34</v>
      </c>
      <c r="AG1364" s="18">
        <v>0</v>
      </c>
      <c r="AH1364" s="18">
        <v>0</v>
      </c>
      <c r="AI1364" s="18">
        <v>38</v>
      </c>
      <c r="AJ1364" s="18">
        <v>29</v>
      </c>
      <c r="AK1364" s="18">
        <v>0</v>
      </c>
      <c r="AL1364" s="18">
        <v>0</v>
      </c>
      <c r="AM1364" s="18">
        <v>16</v>
      </c>
      <c r="AN1364" s="18">
        <v>19</v>
      </c>
      <c r="AO1364" s="18">
        <v>0</v>
      </c>
      <c r="AP1364" s="18">
        <v>0</v>
      </c>
      <c r="AQ1364" s="18">
        <v>13</v>
      </c>
      <c r="AR1364" s="18">
        <v>3</v>
      </c>
      <c r="AS1364" s="18">
        <v>0</v>
      </c>
      <c r="AT1364" s="18">
        <v>0</v>
      </c>
      <c r="AU1364" s="18">
        <v>6</v>
      </c>
      <c r="AV1364" s="18">
        <v>3</v>
      </c>
      <c r="AW1364" s="18">
        <v>0</v>
      </c>
      <c r="AX1364" s="18">
        <v>0</v>
      </c>
      <c r="AY1364" s="18">
        <v>3</v>
      </c>
      <c r="AZ1364" s="18">
        <v>2</v>
      </c>
      <c r="BA1364" s="18">
        <v>0</v>
      </c>
      <c r="BB1364" s="18">
        <v>0</v>
      </c>
      <c r="BC1364" s="45"/>
      <c r="BD1364" s="48"/>
      <c r="BE1364" s="51"/>
      <c r="BF1364" s="51"/>
      <c r="BG1364" s="54"/>
      <c r="BH1364" s="56" t="s">
        <v>83</v>
      </c>
    </row>
    <row r="1365" spans="1:60" ht="16.2" x14ac:dyDescent="0.25">
      <c r="A1365" s="41" t="s">
        <v>77</v>
      </c>
      <c r="B1365" s="42" t="s">
        <v>6630</v>
      </c>
      <c r="C1365" s="41" t="s">
        <v>79</v>
      </c>
      <c r="D1365" s="41" t="s">
        <v>333</v>
      </c>
      <c r="E1365" s="41" t="s">
        <v>334</v>
      </c>
      <c r="F1365" s="41" t="s">
        <v>77</v>
      </c>
      <c r="G1365" s="43">
        <v>44315</v>
      </c>
      <c r="H1365" s="19" t="s">
        <v>96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3</v>
      </c>
      <c r="O1365" s="19">
        <v>0</v>
      </c>
      <c r="P1365" s="19">
        <v>3</v>
      </c>
      <c r="Q1365" s="19">
        <v>10</v>
      </c>
      <c r="R1365" s="19">
        <v>0</v>
      </c>
      <c r="S1365" s="19">
        <v>13</v>
      </c>
      <c r="T1365" s="19">
        <v>10</v>
      </c>
      <c r="U1365" s="19">
        <v>0</v>
      </c>
      <c r="V1365" s="19">
        <v>0</v>
      </c>
      <c r="W1365" s="19">
        <v>16</v>
      </c>
      <c r="X1365" s="19">
        <v>19</v>
      </c>
      <c r="Y1365" s="19">
        <v>0</v>
      </c>
      <c r="Z1365" s="19">
        <v>0</v>
      </c>
      <c r="AA1365" s="19">
        <v>16</v>
      </c>
      <c r="AB1365" s="19">
        <v>29</v>
      </c>
      <c r="AC1365" s="19">
        <v>0</v>
      </c>
      <c r="AD1365" s="19">
        <v>0</v>
      </c>
      <c r="AE1365" s="19">
        <v>35</v>
      </c>
      <c r="AF1365" s="19">
        <v>34</v>
      </c>
      <c r="AG1365" s="19">
        <v>0</v>
      </c>
      <c r="AH1365" s="19">
        <v>0</v>
      </c>
      <c r="AI1365" s="19">
        <v>38</v>
      </c>
      <c r="AJ1365" s="19">
        <v>29</v>
      </c>
      <c r="AK1365" s="19">
        <v>0</v>
      </c>
      <c r="AL1365" s="19">
        <v>0</v>
      </c>
      <c r="AM1365" s="19">
        <v>16</v>
      </c>
      <c r="AN1365" s="19">
        <v>19</v>
      </c>
      <c r="AO1365" s="19">
        <v>0</v>
      </c>
      <c r="AP1365" s="19">
        <v>0</v>
      </c>
      <c r="AQ1365" s="19">
        <v>13</v>
      </c>
      <c r="AR1365" s="19">
        <v>3</v>
      </c>
      <c r="AS1365" s="19">
        <v>0</v>
      </c>
      <c r="AT1365" s="19">
        <v>0</v>
      </c>
      <c r="AU1365" s="19">
        <v>6</v>
      </c>
      <c r="AV1365" s="19">
        <v>3</v>
      </c>
      <c r="AW1365" s="19">
        <v>0</v>
      </c>
      <c r="AX1365" s="19">
        <v>0</v>
      </c>
      <c r="AY1365" s="19">
        <v>3</v>
      </c>
      <c r="AZ1365" s="19">
        <v>2</v>
      </c>
      <c r="BA1365" s="19">
        <v>0</v>
      </c>
      <c r="BB1365" s="19">
        <v>0</v>
      </c>
      <c r="BC1365" s="46"/>
      <c r="BD1365" s="49"/>
      <c r="BE1365" s="52"/>
      <c r="BF1365" s="52"/>
      <c r="BG1365" s="55"/>
      <c r="BH1365" s="56" t="s">
        <v>83</v>
      </c>
    </row>
    <row r="1366" spans="1:60" ht="16.2" x14ac:dyDescent="0.25">
      <c r="A1366" s="41" t="s">
        <v>77</v>
      </c>
      <c r="B1366" s="42" t="s">
        <v>6629</v>
      </c>
      <c r="C1366" s="41" t="s">
        <v>79</v>
      </c>
      <c r="D1366" s="41" t="s">
        <v>80</v>
      </c>
      <c r="E1366" s="41" t="s">
        <v>81</v>
      </c>
      <c r="F1366" s="41" t="s">
        <v>77</v>
      </c>
      <c r="G1366" s="43">
        <v>44315</v>
      </c>
      <c r="H1366" s="17" t="s">
        <v>82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3</v>
      </c>
      <c r="O1366" s="17">
        <v>0</v>
      </c>
      <c r="P1366" s="17">
        <v>3</v>
      </c>
      <c r="Q1366" s="17">
        <v>9</v>
      </c>
      <c r="R1366" s="17">
        <v>0</v>
      </c>
      <c r="S1366" s="17">
        <v>11</v>
      </c>
      <c r="T1366" s="17">
        <v>9</v>
      </c>
      <c r="U1366" s="17">
        <v>0</v>
      </c>
      <c r="V1366" s="17">
        <v>0</v>
      </c>
      <c r="W1366" s="17">
        <v>14</v>
      </c>
      <c r="X1366" s="17">
        <v>18</v>
      </c>
      <c r="Y1366" s="17">
        <v>0</v>
      </c>
      <c r="Z1366" s="17">
        <v>0</v>
      </c>
      <c r="AA1366" s="17">
        <v>14</v>
      </c>
      <c r="AB1366" s="17">
        <v>26</v>
      </c>
      <c r="AC1366" s="17">
        <v>0</v>
      </c>
      <c r="AD1366" s="17">
        <v>0</v>
      </c>
      <c r="AE1366" s="17">
        <v>40</v>
      </c>
      <c r="AF1366" s="17">
        <v>38</v>
      </c>
      <c r="AG1366" s="17">
        <v>0</v>
      </c>
      <c r="AH1366" s="17">
        <v>0</v>
      </c>
      <c r="AI1366" s="17">
        <v>44</v>
      </c>
      <c r="AJ1366" s="17">
        <v>26</v>
      </c>
      <c r="AK1366" s="17">
        <v>0</v>
      </c>
      <c r="AL1366" s="17">
        <v>0</v>
      </c>
      <c r="AM1366" s="17">
        <v>14</v>
      </c>
      <c r="AN1366" s="17">
        <v>18</v>
      </c>
      <c r="AO1366" s="17">
        <v>0</v>
      </c>
      <c r="AP1366" s="17">
        <v>0</v>
      </c>
      <c r="AQ1366" s="17">
        <v>12</v>
      </c>
      <c r="AR1366" s="17">
        <v>3</v>
      </c>
      <c r="AS1366" s="17">
        <v>0</v>
      </c>
      <c r="AT1366" s="17">
        <v>0</v>
      </c>
      <c r="AU1366" s="17">
        <v>6</v>
      </c>
      <c r="AV1366" s="17">
        <v>3</v>
      </c>
      <c r="AW1366" s="17">
        <v>0</v>
      </c>
      <c r="AX1366" s="17">
        <v>0</v>
      </c>
      <c r="AY1366" s="17">
        <v>3</v>
      </c>
      <c r="AZ1366" s="17">
        <v>2</v>
      </c>
      <c r="BA1366" s="17">
        <v>0</v>
      </c>
      <c r="BB1366" s="17">
        <v>0</v>
      </c>
      <c r="BC1366" s="44">
        <f t="shared" ref="BC1366" si="1812">SUM(I1366:BB1366)</f>
        <v>316</v>
      </c>
      <c r="BD1366" s="47">
        <f t="shared" ref="BD1366" si="1813">SUM(I1367:BB1367)</f>
        <v>0</v>
      </c>
      <c r="BE1366" s="50">
        <f t="shared" ref="BE1366" si="1814">SUM(I1368:BB1368)</f>
        <v>0</v>
      </c>
      <c r="BF1366" s="50">
        <f t="shared" ref="BF1366" si="1815">BE1366-BC1366</f>
        <v>-316</v>
      </c>
      <c r="BG1366" s="53">
        <v>0.86540000000000006</v>
      </c>
      <c r="BH1366" s="56" t="s">
        <v>83</v>
      </c>
    </row>
    <row r="1367" spans="1:60" ht="16.2" x14ac:dyDescent="0.25">
      <c r="A1367" s="41" t="s">
        <v>77</v>
      </c>
      <c r="B1367" s="42" t="s">
        <v>6629</v>
      </c>
      <c r="C1367" s="41" t="s">
        <v>79</v>
      </c>
      <c r="D1367" s="41" t="s">
        <v>80</v>
      </c>
      <c r="E1367" s="41" t="s">
        <v>81</v>
      </c>
      <c r="F1367" s="41" t="s">
        <v>77</v>
      </c>
      <c r="G1367" s="43">
        <v>44315</v>
      </c>
      <c r="H1367" s="18" t="s">
        <v>89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  <c r="AI1367" s="18">
        <v>0</v>
      </c>
      <c r="AJ1367" s="18">
        <v>0</v>
      </c>
      <c r="AK1367" s="18">
        <v>0</v>
      </c>
      <c r="AL1367" s="18">
        <v>0</v>
      </c>
      <c r="AM1367" s="18">
        <v>0</v>
      </c>
      <c r="AN1367" s="18">
        <v>0</v>
      </c>
      <c r="AO1367" s="18">
        <v>0</v>
      </c>
      <c r="AP1367" s="18">
        <v>0</v>
      </c>
      <c r="AQ1367" s="18">
        <v>0</v>
      </c>
      <c r="AR1367" s="18">
        <v>0</v>
      </c>
      <c r="AS1367" s="18">
        <v>0</v>
      </c>
      <c r="AT1367" s="18">
        <v>0</v>
      </c>
      <c r="AU1367" s="18">
        <v>0</v>
      </c>
      <c r="AV1367" s="18">
        <v>0</v>
      </c>
      <c r="AW1367" s="18">
        <v>0</v>
      </c>
      <c r="AX1367" s="18">
        <v>0</v>
      </c>
      <c r="AY1367" s="18">
        <v>0</v>
      </c>
      <c r="AZ1367" s="18">
        <v>0</v>
      </c>
      <c r="BA1367" s="18">
        <v>0</v>
      </c>
      <c r="BB1367" s="18">
        <v>0</v>
      </c>
      <c r="BC1367" s="45"/>
      <c r="BD1367" s="48"/>
      <c r="BE1367" s="51"/>
      <c r="BF1367" s="51"/>
      <c r="BG1367" s="54"/>
      <c r="BH1367" s="56" t="s">
        <v>83</v>
      </c>
    </row>
    <row r="1368" spans="1:60" ht="16.2" x14ac:dyDescent="0.25">
      <c r="A1368" s="41" t="s">
        <v>77</v>
      </c>
      <c r="B1368" s="42" t="s">
        <v>6629</v>
      </c>
      <c r="C1368" s="41" t="s">
        <v>79</v>
      </c>
      <c r="D1368" s="41" t="s">
        <v>80</v>
      </c>
      <c r="E1368" s="41" t="s">
        <v>81</v>
      </c>
      <c r="F1368" s="41" t="s">
        <v>77</v>
      </c>
      <c r="G1368" s="43">
        <v>44315</v>
      </c>
      <c r="H1368" s="19" t="s">
        <v>96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19">
        <v>0</v>
      </c>
      <c r="AL1368" s="19">
        <v>0</v>
      </c>
      <c r="AM1368" s="19">
        <v>0</v>
      </c>
      <c r="AN1368" s="19">
        <v>0</v>
      </c>
      <c r="AO1368" s="19">
        <v>0</v>
      </c>
      <c r="AP1368" s="19">
        <v>0</v>
      </c>
      <c r="AQ1368" s="19">
        <v>0</v>
      </c>
      <c r="AR1368" s="19">
        <v>0</v>
      </c>
      <c r="AS1368" s="19">
        <v>0</v>
      </c>
      <c r="AT1368" s="19">
        <v>0</v>
      </c>
      <c r="AU1368" s="19">
        <v>0</v>
      </c>
      <c r="AV1368" s="19">
        <v>0</v>
      </c>
      <c r="AW1368" s="19">
        <v>0</v>
      </c>
      <c r="AX1368" s="19">
        <v>0</v>
      </c>
      <c r="AY1368" s="19">
        <v>0</v>
      </c>
      <c r="AZ1368" s="19">
        <v>0</v>
      </c>
      <c r="BA1368" s="19">
        <v>0</v>
      </c>
      <c r="BB1368" s="19">
        <v>0</v>
      </c>
      <c r="BC1368" s="46"/>
      <c r="BD1368" s="49"/>
      <c r="BE1368" s="52"/>
      <c r="BF1368" s="52"/>
      <c r="BG1368" s="55"/>
      <c r="BH1368" s="56" t="s">
        <v>83</v>
      </c>
    </row>
    <row r="1369" spans="1:60" ht="16.2" x14ac:dyDescent="0.25">
      <c r="A1369" s="41" t="s">
        <v>77</v>
      </c>
      <c r="B1369" s="42" t="s">
        <v>6628</v>
      </c>
      <c r="C1369" s="41" t="s">
        <v>79</v>
      </c>
      <c r="D1369" s="41" t="s">
        <v>4970</v>
      </c>
      <c r="E1369" s="41" t="s">
        <v>6605</v>
      </c>
      <c r="F1369" s="41" t="s">
        <v>137</v>
      </c>
      <c r="G1369" s="43">
        <v>44303</v>
      </c>
      <c r="H1369" s="17" t="s">
        <v>82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2</v>
      </c>
      <c r="O1369" s="17">
        <v>0</v>
      </c>
      <c r="P1369" s="17">
        <v>3</v>
      </c>
      <c r="Q1369" s="17">
        <v>4</v>
      </c>
      <c r="R1369" s="17">
        <v>0</v>
      </c>
      <c r="S1369" s="17">
        <v>5</v>
      </c>
      <c r="T1369" s="17">
        <v>8</v>
      </c>
      <c r="U1369" s="17">
        <v>0</v>
      </c>
      <c r="V1369" s="17">
        <v>0</v>
      </c>
      <c r="W1369" s="17">
        <v>17</v>
      </c>
      <c r="X1369" s="17">
        <v>12</v>
      </c>
      <c r="Y1369" s="17">
        <v>0</v>
      </c>
      <c r="Z1369" s="17">
        <v>0</v>
      </c>
      <c r="AA1369" s="17">
        <v>14</v>
      </c>
      <c r="AB1369" s="17">
        <v>25</v>
      </c>
      <c r="AC1369" s="17">
        <v>0</v>
      </c>
      <c r="AD1369" s="17">
        <v>0</v>
      </c>
      <c r="AE1369" s="17">
        <v>28</v>
      </c>
      <c r="AF1369" s="17">
        <v>37</v>
      </c>
      <c r="AG1369" s="17">
        <v>0</v>
      </c>
      <c r="AH1369" s="17">
        <v>0</v>
      </c>
      <c r="AI1369" s="17">
        <v>40</v>
      </c>
      <c r="AJ1369" s="17">
        <v>31</v>
      </c>
      <c r="AK1369" s="17">
        <v>0</v>
      </c>
      <c r="AL1369" s="17">
        <v>0</v>
      </c>
      <c r="AM1369" s="17">
        <v>25</v>
      </c>
      <c r="AN1369" s="17">
        <v>22</v>
      </c>
      <c r="AO1369" s="17">
        <v>0</v>
      </c>
      <c r="AP1369" s="17">
        <v>0</v>
      </c>
      <c r="AQ1369" s="17">
        <v>12</v>
      </c>
      <c r="AR1369" s="17">
        <v>9</v>
      </c>
      <c r="AS1369" s="17">
        <v>0</v>
      </c>
      <c r="AT1369" s="17">
        <v>0</v>
      </c>
      <c r="AU1369" s="17">
        <v>7</v>
      </c>
      <c r="AV1369" s="17">
        <v>7</v>
      </c>
      <c r="AW1369" s="17">
        <v>0</v>
      </c>
      <c r="AX1369" s="17">
        <v>0</v>
      </c>
      <c r="AY1369" s="17">
        <v>3</v>
      </c>
      <c r="AZ1369" s="17">
        <v>2</v>
      </c>
      <c r="BA1369" s="17">
        <v>0</v>
      </c>
      <c r="BB1369" s="17">
        <v>0</v>
      </c>
      <c r="BC1369" s="44">
        <f t="shared" ref="BC1369" si="1816">SUM(I1369:BB1369)</f>
        <v>313</v>
      </c>
      <c r="BD1369" s="47">
        <f t="shared" ref="BD1369" si="1817">SUM(I1370:BB1370)</f>
        <v>313</v>
      </c>
      <c r="BE1369" s="50">
        <f t="shared" ref="BE1369" si="1818">SUM(I1371:BB1371)</f>
        <v>313</v>
      </c>
      <c r="BF1369" s="50">
        <f t="shared" ref="BF1369" si="1819">BE1369-BC1369</f>
        <v>0</v>
      </c>
      <c r="BG1369" s="53">
        <v>0.8579</v>
      </c>
      <c r="BH1369" s="56" t="s">
        <v>83</v>
      </c>
    </row>
    <row r="1370" spans="1:60" ht="16.2" x14ac:dyDescent="0.25">
      <c r="A1370" s="41" t="s">
        <v>77</v>
      </c>
      <c r="B1370" s="42" t="s">
        <v>6628</v>
      </c>
      <c r="C1370" s="41" t="s">
        <v>79</v>
      </c>
      <c r="D1370" s="41" t="s">
        <v>4970</v>
      </c>
      <c r="E1370" s="41" t="s">
        <v>6605</v>
      </c>
      <c r="F1370" s="41" t="s">
        <v>137</v>
      </c>
      <c r="G1370" s="43">
        <v>44303</v>
      </c>
      <c r="H1370" s="18" t="s">
        <v>89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2</v>
      </c>
      <c r="O1370" s="18">
        <v>0</v>
      </c>
      <c r="P1370" s="18">
        <v>3</v>
      </c>
      <c r="Q1370" s="18">
        <v>4</v>
      </c>
      <c r="R1370" s="18">
        <v>0</v>
      </c>
      <c r="S1370" s="18">
        <v>5</v>
      </c>
      <c r="T1370" s="18">
        <v>8</v>
      </c>
      <c r="U1370" s="18">
        <v>0</v>
      </c>
      <c r="V1370" s="18">
        <v>0</v>
      </c>
      <c r="W1370" s="18">
        <v>17</v>
      </c>
      <c r="X1370" s="18">
        <v>12</v>
      </c>
      <c r="Y1370" s="18">
        <v>0</v>
      </c>
      <c r="Z1370" s="18">
        <v>0</v>
      </c>
      <c r="AA1370" s="18">
        <v>14</v>
      </c>
      <c r="AB1370" s="18">
        <v>25</v>
      </c>
      <c r="AC1370" s="18">
        <v>0</v>
      </c>
      <c r="AD1370" s="18">
        <v>0</v>
      </c>
      <c r="AE1370" s="18">
        <v>28</v>
      </c>
      <c r="AF1370" s="18">
        <v>37</v>
      </c>
      <c r="AG1370" s="18">
        <v>0</v>
      </c>
      <c r="AH1370" s="18">
        <v>0</v>
      </c>
      <c r="AI1370" s="18">
        <v>40</v>
      </c>
      <c r="AJ1370" s="18">
        <v>31</v>
      </c>
      <c r="AK1370" s="18">
        <v>0</v>
      </c>
      <c r="AL1370" s="18">
        <v>0</v>
      </c>
      <c r="AM1370" s="18">
        <v>25</v>
      </c>
      <c r="AN1370" s="18">
        <v>22</v>
      </c>
      <c r="AO1370" s="18">
        <v>0</v>
      </c>
      <c r="AP1370" s="18">
        <v>0</v>
      </c>
      <c r="AQ1370" s="18">
        <v>12</v>
      </c>
      <c r="AR1370" s="18">
        <v>9</v>
      </c>
      <c r="AS1370" s="18">
        <v>0</v>
      </c>
      <c r="AT1370" s="18">
        <v>0</v>
      </c>
      <c r="AU1370" s="18">
        <v>7</v>
      </c>
      <c r="AV1370" s="18">
        <v>7</v>
      </c>
      <c r="AW1370" s="18">
        <v>0</v>
      </c>
      <c r="AX1370" s="18">
        <v>0</v>
      </c>
      <c r="AY1370" s="18">
        <v>3</v>
      </c>
      <c r="AZ1370" s="18">
        <v>2</v>
      </c>
      <c r="BA1370" s="18">
        <v>0</v>
      </c>
      <c r="BB1370" s="18">
        <v>0</v>
      </c>
      <c r="BC1370" s="45"/>
      <c r="BD1370" s="48"/>
      <c r="BE1370" s="51"/>
      <c r="BF1370" s="51"/>
      <c r="BG1370" s="54"/>
      <c r="BH1370" s="56" t="s">
        <v>83</v>
      </c>
    </row>
    <row r="1371" spans="1:60" ht="16.2" x14ac:dyDescent="0.25">
      <c r="A1371" s="41" t="s">
        <v>77</v>
      </c>
      <c r="B1371" s="42" t="s">
        <v>6628</v>
      </c>
      <c r="C1371" s="41" t="s">
        <v>79</v>
      </c>
      <c r="D1371" s="41" t="s">
        <v>4970</v>
      </c>
      <c r="E1371" s="41" t="s">
        <v>6605</v>
      </c>
      <c r="F1371" s="41" t="s">
        <v>137</v>
      </c>
      <c r="G1371" s="43">
        <v>44303</v>
      </c>
      <c r="H1371" s="19" t="s">
        <v>96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2</v>
      </c>
      <c r="O1371" s="19">
        <v>0</v>
      </c>
      <c r="P1371" s="19">
        <v>3</v>
      </c>
      <c r="Q1371" s="19">
        <v>4</v>
      </c>
      <c r="R1371" s="19">
        <v>0</v>
      </c>
      <c r="S1371" s="19">
        <v>5</v>
      </c>
      <c r="T1371" s="19">
        <v>8</v>
      </c>
      <c r="U1371" s="19">
        <v>0</v>
      </c>
      <c r="V1371" s="19">
        <v>0</v>
      </c>
      <c r="W1371" s="19">
        <v>17</v>
      </c>
      <c r="X1371" s="19">
        <v>12</v>
      </c>
      <c r="Y1371" s="19">
        <v>0</v>
      </c>
      <c r="Z1371" s="19">
        <v>0</v>
      </c>
      <c r="AA1371" s="19">
        <v>14</v>
      </c>
      <c r="AB1371" s="19">
        <v>25</v>
      </c>
      <c r="AC1371" s="19">
        <v>0</v>
      </c>
      <c r="AD1371" s="19">
        <v>0</v>
      </c>
      <c r="AE1371" s="19">
        <v>28</v>
      </c>
      <c r="AF1371" s="19">
        <v>37</v>
      </c>
      <c r="AG1371" s="19">
        <v>0</v>
      </c>
      <c r="AH1371" s="19">
        <v>0</v>
      </c>
      <c r="AI1371" s="19">
        <v>40</v>
      </c>
      <c r="AJ1371" s="19">
        <v>31</v>
      </c>
      <c r="AK1371" s="19">
        <v>0</v>
      </c>
      <c r="AL1371" s="19">
        <v>0</v>
      </c>
      <c r="AM1371" s="19">
        <v>25</v>
      </c>
      <c r="AN1371" s="19">
        <v>22</v>
      </c>
      <c r="AO1371" s="19">
        <v>0</v>
      </c>
      <c r="AP1371" s="19">
        <v>0</v>
      </c>
      <c r="AQ1371" s="19">
        <v>12</v>
      </c>
      <c r="AR1371" s="19">
        <v>9</v>
      </c>
      <c r="AS1371" s="19">
        <v>0</v>
      </c>
      <c r="AT1371" s="19">
        <v>0</v>
      </c>
      <c r="AU1371" s="19">
        <v>7</v>
      </c>
      <c r="AV1371" s="19">
        <v>7</v>
      </c>
      <c r="AW1371" s="19">
        <v>0</v>
      </c>
      <c r="AX1371" s="19">
        <v>0</v>
      </c>
      <c r="AY1371" s="19">
        <v>3</v>
      </c>
      <c r="AZ1371" s="19">
        <v>2</v>
      </c>
      <c r="BA1371" s="19">
        <v>0</v>
      </c>
      <c r="BB1371" s="19">
        <v>0</v>
      </c>
      <c r="BC1371" s="46"/>
      <c r="BD1371" s="49"/>
      <c r="BE1371" s="52"/>
      <c r="BF1371" s="52"/>
      <c r="BG1371" s="55"/>
      <c r="BH1371" s="56" t="s">
        <v>83</v>
      </c>
    </row>
    <row r="1372" spans="1:60" ht="16.2" x14ac:dyDescent="0.25">
      <c r="A1372" s="41" t="s">
        <v>77</v>
      </c>
      <c r="B1372" s="42" t="s">
        <v>6627</v>
      </c>
      <c r="C1372" s="41" t="s">
        <v>79</v>
      </c>
      <c r="D1372" s="41" t="s">
        <v>139</v>
      </c>
      <c r="E1372" s="41" t="s">
        <v>6595</v>
      </c>
      <c r="F1372" s="41" t="s">
        <v>77</v>
      </c>
      <c r="G1372" s="43">
        <v>44310</v>
      </c>
      <c r="H1372" s="17" t="s">
        <v>82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5</v>
      </c>
      <c r="O1372" s="17">
        <v>0</v>
      </c>
      <c r="P1372" s="17">
        <v>3</v>
      </c>
      <c r="Q1372" s="17">
        <v>8</v>
      </c>
      <c r="R1372" s="17">
        <v>0</v>
      </c>
      <c r="S1372" s="17">
        <v>8</v>
      </c>
      <c r="T1372" s="17">
        <v>6</v>
      </c>
      <c r="U1372" s="17">
        <v>0</v>
      </c>
      <c r="V1372" s="17">
        <v>0</v>
      </c>
      <c r="W1372" s="17">
        <v>7</v>
      </c>
      <c r="X1372" s="17">
        <v>18</v>
      </c>
      <c r="Y1372" s="17">
        <v>0</v>
      </c>
      <c r="Z1372" s="17">
        <v>0</v>
      </c>
      <c r="AA1372" s="17">
        <v>20</v>
      </c>
      <c r="AB1372" s="17">
        <v>31</v>
      </c>
      <c r="AC1372" s="17">
        <v>0</v>
      </c>
      <c r="AD1372" s="17">
        <v>0</v>
      </c>
      <c r="AE1372" s="17">
        <v>46</v>
      </c>
      <c r="AF1372" s="17">
        <v>41</v>
      </c>
      <c r="AG1372" s="17">
        <v>0</v>
      </c>
      <c r="AH1372" s="17">
        <v>0</v>
      </c>
      <c r="AI1372" s="17">
        <v>43</v>
      </c>
      <c r="AJ1372" s="17">
        <v>29</v>
      </c>
      <c r="AK1372" s="17">
        <v>0</v>
      </c>
      <c r="AL1372" s="17">
        <v>0</v>
      </c>
      <c r="AM1372" s="17">
        <v>18</v>
      </c>
      <c r="AN1372" s="17">
        <v>18</v>
      </c>
      <c r="AO1372" s="17">
        <v>0</v>
      </c>
      <c r="AP1372" s="17">
        <v>0</v>
      </c>
      <c r="AQ1372" s="17">
        <v>2</v>
      </c>
      <c r="AR1372" s="17">
        <v>8</v>
      </c>
      <c r="AS1372" s="17">
        <v>0</v>
      </c>
      <c r="AT1372" s="17">
        <v>0</v>
      </c>
      <c r="AU1372" s="17">
        <v>1</v>
      </c>
      <c r="AV1372" s="17">
        <v>0</v>
      </c>
      <c r="AW1372" s="17">
        <v>0</v>
      </c>
      <c r="AX1372" s="17">
        <v>0</v>
      </c>
      <c r="AY1372" s="17">
        <v>0</v>
      </c>
      <c r="AZ1372" s="17">
        <v>0</v>
      </c>
      <c r="BA1372" s="17">
        <v>0</v>
      </c>
      <c r="BB1372" s="17">
        <v>0</v>
      </c>
      <c r="BC1372" s="44">
        <f t="shared" ref="BC1372" si="1820">SUM(I1372:BB1372)</f>
        <v>312</v>
      </c>
      <c r="BD1372" s="47">
        <f t="shared" ref="BD1372" si="1821">SUM(I1373:BB1373)</f>
        <v>312</v>
      </c>
      <c r="BE1372" s="50">
        <f t="shared" ref="BE1372" si="1822">SUM(I1374:BB1374)</f>
        <v>312</v>
      </c>
      <c r="BF1372" s="50">
        <f t="shared" ref="BF1372" si="1823">BE1372-BC1372</f>
        <v>0</v>
      </c>
      <c r="BG1372" s="53">
        <v>0.84740000000000004</v>
      </c>
      <c r="BH1372" s="56" t="s">
        <v>83</v>
      </c>
    </row>
    <row r="1373" spans="1:60" ht="16.2" x14ac:dyDescent="0.25">
      <c r="A1373" s="41" t="s">
        <v>77</v>
      </c>
      <c r="B1373" s="42" t="s">
        <v>6627</v>
      </c>
      <c r="C1373" s="41" t="s">
        <v>79</v>
      </c>
      <c r="D1373" s="41" t="s">
        <v>139</v>
      </c>
      <c r="E1373" s="41" t="s">
        <v>6595</v>
      </c>
      <c r="F1373" s="41" t="s">
        <v>77</v>
      </c>
      <c r="G1373" s="43">
        <v>44310</v>
      </c>
      <c r="H1373" s="18" t="s">
        <v>89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5</v>
      </c>
      <c r="O1373" s="18">
        <v>0</v>
      </c>
      <c r="P1373" s="18">
        <v>3</v>
      </c>
      <c r="Q1373" s="18">
        <v>8</v>
      </c>
      <c r="R1373" s="18">
        <v>0</v>
      </c>
      <c r="S1373" s="18">
        <v>8</v>
      </c>
      <c r="T1373" s="18">
        <v>6</v>
      </c>
      <c r="U1373" s="18">
        <v>0</v>
      </c>
      <c r="V1373" s="18">
        <v>0</v>
      </c>
      <c r="W1373" s="18">
        <v>7</v>
      </c>
      <c r="X1373" s="18">
        <v>18</v>
      </c>
      <c r="Y1373" s="18">
        <v>0</v>
      </c>
      <c r="Z1373" s="18">
        <v>0</v>
      </c>
      <c r="AA1373" s="18">
        <v>20</v>
      </c>
      <c r="AB1373" s="18">
        <v>31</v>
      </c>
      <c r="AC1373" s="18">
        <v>0</v>
      </c>
      <c r="AD1373" s="18">
        <v>0</v>
      </c>
      <c r="AE1373" s="18">
        <v>46</v>
      </c>
      <c r="AF1373" s="18">
        <v>41</v>
      </c>
      <c r="AG1373" s="18">
        <v>0</v>
      </c>
      <c r="AH1373" s="18">
        <v>0</v>
      </c>
      <c r="AI1373" s="18">
        <v>43</v>
      </c>
      <c r="AJ1373" s="18">
        <v>29</v>
      </c>
      <c r="AK1373" s="18">
        <v>0</v>
      </c>
      <c r="AL1373" s="18">
        <v>0</v>
      </c>
      <c r="AM1373" s="18">
        <v>18</v>
      </c>
      <c r="AN1373" s="18">
        <v>18</v>
      </c>
      <c r="AO1373" s="18">
        <v>0</v>
      </c>
      <c r="AP1373" s="18">
        <v>0</v>
      </c>
      <c r="AQ1373" s="18">
        <v>2</v>
      </c>
      <c r="AR1373" s="18">
        <v>8</v>
      </c>
      <c r="AS1373" s="18">
        <v>0</v>
      </c>
      <c r="AT1373" s="18">
        <v>0</v>
      </c>
      <c r="AU1373" s="18">
        <v>1</v>
      </c>
      <c r="AV1373" s="18">
        <v>0</v>
      </c>
      <c r="AW1373" s="18">
        <v>0</v>
      </c>
      <c r="AX1373" s="18">
        <v>0</v>
      </c>
      <c r="AY1373" s="18">
        <v>0</v>
      </c>
      <c r="AZ1373" s="18">
        <v>0</v>
      </c>
      <c r="BA1373" s="18">
        <v>0</v>
      </c>
      <c r="BB1373" s="18">
        <v>0</v>
      </c>
      <c r="BC1373" s="45"/>
      <c r="BD1373" s="48"/>
      <c r="BE1373" s="51"/>
      <c r="BF1373" s="51"/>
      <c r="BG1373" s="54"/>
      <c r="BH1373" s="56" t="s">
        <v>83</v>
      </c>
    </row>
    <row r="1374" spans="1:60" ht="16.2" x14ac:dyDescent="0.25">
      <c r="A1374" s="41" t="s">
        <v>77</v>
      </c>
      <c r="B1374" s="42" t="s">
        <v>6627</v>
      </c>
      <c r="C1374" s="41" t="s">
        <v>79</v>
      </c>
      <c r="D1374" s="41" t="s">
        <v>139</v>
      </c>
      <c r="E1374" s="41" t="s">
        <v>6595</v>
      </c>
      <c r="F1374" s="41" t="s">
        <v>77</v>
      </c>
      <c r="G1374" s="43">
        <v>44310</v>
      </c>
      <c r="H1374" s="19" t="s">
        <v>96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5</v>
      </c>
      <c r="O1374" s="19">
        <v>0</v>
      </c>
      <c r="P1374" s="19">
        <v>3</v>
      </c>
      <c r="Q1374" s="19">
        <v>8</v>
      </c>
      <c r="R1374" s="19">
        <v>0</v>
      </c>
      <c r="S1374" s="19">
        <v>8</v>
      </c>
      <c r="T1374" s="19">
        <v>6</v>
      </c>
      <c r="U1374" s="19">
        <v>0</v>
      </c>
      <c r="V1374" s="19">
        <v>0</v>
      </c>
      <c r="W1374" s="19">
        <v>7</v>
      </c>
      <c r="X1374" s="19">
        <v>18</v>
      </c>
      <c r="Y1374" s="19">
        <v>0</v>
      </c>
      <c r="Z1374" s="19">
        <v>0</v>
      </c>
      <c r="AA1374" s="19">
        <v>20</v>
      </c>
      <c r="AB1374" s="19">
        <v>31</v>
      </c>
      <c r="AC1374" s="19">
        <v>0</v>
      </c>
      <c r="AD1374" s="19">
        <v>0</v>
      </c>
      <c r="AE1374" s="19">
        <v>46</v>
      </c>
      <c r="AF1374" s="19">
        <v>41</v>
      </c>
      <c r="AG1374" s="19">
        <v>0</v>
      </c>
      <c r="AH1374" s="19">
        <v>0</v>
      </c>
      <c r="AI1374" s="19">
        <v>43</v>
      </c>
      <c r="AJ1374" s="19">
        <v>29</v>
      </c>
      <c r="AK1374" s="19">
        <v>0</v>
      </c>
      <c r="AL1374" s="19">
        <v>0</v>
      </c>
      <c r="AM1374" s="19">
        <v>18</v>
      </c>
      <c r="AN1374" s="19">
        <v>18</v>
      </c>
      <c r="AO1374" s="19">
        <v>0</v>
      </c>
      <c r="AP1374" s="19">
        <v>0</v>
      </c>
      <c r="AQ1374" s="19">
        <v>2</v>
      </c>
      <c r="AR1374" s="19">
        <v>8</v>
      </c>
      <c r="AS1374" s="19">
        <v>0</v>
      </c>
      <c r="AT1374" s="19">
        <v>0</v>
      </c>
      <c r="AU1374" s="19">
        <v>1</v>
      </c>
      <c r="AV1374" s="19">
        <v>0</v>
      </c>
      <c r="AW1374" s="19">
        <v>0</v>
      </c>
      <c r="AX1374" s="19">
        <v>0</v>
      </c>
      <c r="AY1374" s="19">
        <v>0</v>
      </c>
      <c r="AZ1374" s="19">
        <v>0</v>
      </c>
      <c r="BA1374" s="19">
        <v>0</v>
      </c>
      <c r="BB1374" s="19">
        <v>0</v>
      </c>
      <c r="BC1374" s="46"/>
      <c r="BD1374" s="49"/>
      <c r="BE1374" s="52"/>
      <c r="BF1374" s="52"/>
      <c r="BG1374" s="55"/>
      <c r="BH1374" s="56" t="s">
        <v>83</v>
      </c>
    </row>
    <row r="1375" spans="1:60" ht="16.2" x14ac:dyDescent="0.25">
      <c r="A1375" s="41" t="s">
        <v>77</v>
      </c>
      <c r="B1375" s="42" t="s">
        <v>6626</v>
      </c>
      <c r="C1375" s="41" t="s">
        <v>79</v>
      </c>
      <c r="D1375" s="41" t="s">
        <v>333</v>
      </c>
      <c r="E1375" s="41" t="s">
        <v>334</v>
      </c>
      <c r="F1375" s="41" t="s">
        <v>77</v>
      </c>
      <c r="G1375" s="43">
        <v>44315</v>
      </c>
      <c r="H1375" s="17" t="s">
        <v>82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3</v>
      </c>
      <c r="O1375" s="17">
        <v>0</v>
      </c>
      <c r="P1375" s="17">
        <v>3</v>
      </c>
      <c r="Q1375" s="17">
        <v>21</v>
      </c>
      <c r="R1375" s="17">
        <v>0</v>
      </c>
      <c r="S1375" s="17">
        <v>32</v>
      </c>
      <c r="T1375" s="17">
        <v>27</v>
      </c>
      <c r="U1375" s="17">
        <v>0</v>
      </c>
      <c r="V1375" s="17">
        <v>0</v>
      </c>
      <c r="W1375" s="17">
        <v>55</v>
      </c>
      <c r="X1375" s="17">
        <v>27</v>
      </c>
      <c r="Y1375" s="17">
        <v>0</v>
      </c>
      <c r="Z1375" s="17">
        <v>0</v>
      </c>
      <c r="AA1375" s="17">
        <v>25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  <c r="AI1375" s="17">
        <v>0</v>
      </c>
      <c r="AJ1375" s="17">
        <v>0</v>
      </c>
      <c r="AK1375" s="17">
        <v>0</v>
      </c>
      <c r="AL1375" s="17">
        <v>0</v>
      </c>
      <c r="AM1375" s="17">
        <v>33</v>
      </c>
      <c r="AN1375" s="17">
        <v>30</v>
      </c>
      <c r="AO1375" s="17">
        <v>0</v>
      </c>
      <c r="AP1375" s="17">
        <v>0</v>
      </c>
      <c r="AQ1375" s="17">
        <v>47</v>
      </c>
      <c r="AR1375" s="17">
        <v>5</v>
      </c>
      <c r="AS1375" s="17">
        <v>0</v>
      </c>
      <c r="AT1375" s="17">
        <v>0</v>
      </c>
      <c r="AU1375" s="17">
        <v>4</v>
      </c>
      <c r="AV1375" s="17">
        <v>0</v>
      </c>
      <c r="AW1375" s="17">
        <v>0</v>
      </c>
      <c r="AX1375" s="17">
        <v>0</v>
      </c>
      <c r="AY1375" s="17">
        <v>0</v>
      </c>
      <c r="AZ1375" s="17">
        <v>0</v>
      </c>
      <c r="BA1375" s="17">
        <v>0</v>
      </c>
      <c r="BB1375" s="17">
        <v>0</v>
      </c>
      <c r="BC1375" s="44">
        <f t="shared" ref="BC1375" si="1824">SUM(I1375:BB1375)</f>
        <v>312</v>
      </c>
      <c r="BD1375" s="47">
        <f t="shared" ref="BD1375" si="1825">SUM(I1376:BB1376)</f>
        <v>312</v>
      </c>
      <c r="BE1375" s="50">
        <f t="shared" ref="BE1375" si="1826">SUM(I1377:BB1377)</f>
        <v>312</v>
      </c>
      <c r="BF1375" s="50">
        <f t="shared" ref="BF1375" si="1827">BE1375-BC1375</f>
        <v>0</v>
      </c>
      <c r="BG1375" s="53">
        <v>0.84190000000000009</v>
      </c>
      <c r="BH1375" s="56" t="s">
        <v>83</v>
      </c>
    </row>
    <row r="1376" spans="1:60" ht="16.2" x14ac:dyDescent="0.25">
      <c r="A1376" s="41" t="s">
        <v>77</v>
      </c>
      <c r="B1376" s="42" t="s">
        <v>6626</v>
      </c>
      <c r="C1376" s="41" t="s">
        <v>79</v>
      </c>
      <c r="D1376" s="41" t="s">
        <v>333</v>
      </c>
      <c r="E1376" s="41" t="s">
        <v>334</v>
      </c>
      <c r="F1376" s="41" t="s">
        <v>77</v>
      </c>
      <c r="G1376" s="43">
        <v>44315</v>
      </c>
      <c r="H1376" s="18" t="s">
        <v>89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3</v>
      </c>
      <c r="O1376" s="18">
        <v>0</v>
      </c>
      <c r="P1376" s="18">
        <v>3</v>
      </c>
      <c r="Q1376" s="18">
        <v>21</v>
      </c>
      <c r="R1376" s="18">
        <v>0</v>
      </c>
      <c r="S1376" s="18">
        <v>32</v>
      </c>
      <c r="T1376" s="18">
        <v>27</v>
      </c>
      <c r="U1376" s="18">
        <v>0</v>
      </c>
      <c r="V1376" s="18">
        <v>0</v>
      </c>
      <c r="W1376" s="18">
        <v>55</v>
      </c>
      <c r="X1376" s="18">
        <v>27</v>
      </c>
      <c r="Y1376" s="18">
        <v>0</v>
      </c>
      <c r="Z1376" s="18">
        <v>0</v>
      </c>
      <c r="AA1376" s="18">
        <v>25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  <c r="AI1376" s="18">
        <v>0</v>
      </c>
      <c r="AJ1376" s="18">
        <v>0</v>
      </c>
      <c r="AK1376" s="18">
        <v>0</v>
      </c>
      <c r="AL1376" s="18">
        <v>0</v>
      </c>
      <c r="AM1376" s="18">
        <v>33</v>
      </c>
      <c r="AN1376" s="18">
        <v>30</v>
      </c>
      <c r="AO1376" s="18">
        <v>0</v>
      </c>
      <c r="AP1376" s="18">
        <v>0</v>
      </c>
      <c r="AQ1376" s="18">
        <v>47</v>
      </c>
      <c r="AR1376" s="18">
        <v>5</v>
      </c>
      <c r="AS1376" s="18">
        <v>0</v>
      </c>
      <c r="AT1376" s="18">
        <v>0</v>
      </c>
      <c r="AU1376" s="18">
        <v>4</v>
      </c>
      <c r="AV1376" s="18">
        <v>0</v>
      </c>
      <c r="AW1376" s="18">
        <v>0</v>
      </c>
      <c r="AX1376" s="18">
        <v>0</v>
      </c>
      <c r="AY1376" s="18">
        <v>0</v>
      </c>
      <c r="AZ1376" s="18">
        <v>0</v>
      </c>
      <c r="BA1376" s="18">
        <v>0</v>
      </c>
      <c r="BB1376" s="18">
        <v>0</v>
      </c>
      <c r="BC1376" s="45"/>
      <c r="BD1376" s="48"/>
      <c r="BE1376" s="51"/>
      <c r="BF1376" s="51"/>
      <c r="BG1376" s="54"/>
      <c r="BH1376" s="56" t="s">
        <v>83</v>
      </c>
    </row>
    <row r="1377" spans="1:60" ht="16.2" x14ac:dyDescent="0.25">
      <c r="A1377" s="41" t="s">
        <v>77</v>
      </c>
      <c r="B1377" s="42" t="s">
        <v>6626</v>
      </c>
      <c r="C1377" s="41" t="s">
        <v>79</v>
      </c>
      <c r="D1377" s="41" t="s">
        <v>333</v>
      </c>
      <c r="E1377" s="41" t="s">
        <v>334</v>
      </c>
      <c r="F1377" s="41" t="s">
        <v>77</v>
      </c>
      <c r="G1377" s="43">
        <v>44315</v>
      </c>
      <c r="H1377" s="19" t="s">
        <v>96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3</v>
      </c>
      <c r="O1377" s="19">
        <v>0</v>
      </c>
      <c r="P1377" s="19">
        <v>3</v>
      </c>
      <c r="Q1377" s="19">
        <v>21</v>
      </c>
      <c r="R1377" s="19">
        <v>0</v>
      </c>
      <c r="S1377" s="19">
        <v>32</v>
      </c>
      <c r="T1377" s="19">
        <v>27</v>
      </c>
      <c r="U1377" s="19">
        <v>0</v>
      </c>
      <c r="V1377" s="19">
        <v>0</v>
      </c>
      <c r="W1377" s="19">
        <v>55</v>
      </c>
      <c r="X1377" s="19">
        <v>27</v>
      </c>
      <c r="Y1377" s="19">
        <v>0</v>
      </c>
      <c r="Z1377" s="19">
        <v>0</v>
      </c>
      <c r="AA1377" s="19">
        <v>25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19">
        <v>0</v>
      </c>
      <c r="AL1377" s="19">
        <v>0</v>
      </c>
      <c r="AM1377" s="19">
        <v>33</v>
      </c>
      <c r="AN1377" s="19">
        <v>30</v>
      </c>
      <c r="AO1377" s="19">
        <v>0</v>
      </c>
      <c r="AP1377" s="19">
        <v>0</v>
      </c>
      <c r="AQ1377" s="19">
        <v>47</v>
      </c>
      <c r="AR1377" s="19">
        <v>5</v>
      </c>
      <c r="AS1377" s="19">
        <v>0</v>
      </c>
      <c r="AT1377" s="19">
        <v>0</v>
      </c>
      <c r="AU1377" s="19">
        <v>4</v>
      </c>
      <c r="AV1377" s="19">
        <v>0</v>
      </c>
      <c r="AW1377" s="19">
        <v>0</v>
      </c>
      <c r="AX1377" s="19">
        <v>0</v>
      </c>
      <c r="AY1377" s="19">
        <v>0</v>
      </c>
      <c r="AZ1377" s="19">
        <v>0</v>
      </c>
      <c r="BA1377" s="19">
        <v>0</v>
      </c>
      <c r="BB1377" s="19">
        <v>0</v>
      </c>
      <c r="BC1377" s="46"/>
      <c r="BD1377" s="49"/>
      <c r="BE1377" s="52"/>
      <c r="BF1377" s="52"/>
      <c r="BG1377" s="55"/>
      <c r="BH1377" s="56" t="s">
        <v>83</v>
      </c>
    </row>
    <row r="1378" spans="1:60" ht="16.2" x14ac:dyDescent="0.25">
      <c r="A1378" s="41" t="s">
        <v>77</v>
      </c>
      <c r="B1378" s="42" t="s">
        <v>6625</v>
      </c>
      <c r="C1378" s="41" t="s">
        <v>79</v>
      </c>
      <c r="D1378" s="41" t="s">
        <v>4970</v>
      </c>
      <c r="E1378" s="41" t="s">
        <v>6605</v>
      </c>
      <c r="F1378" s="41" t="s">
        <v>137</v>
      </c>
      <c r="G1378" s="43">
        <v>44303</v>
      </c>
      <c r="H1378" s="17" t="s">
        <v>82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2</v>
      </c>
      <c r="O1378" s="17">
        <v>0</v>
      </c>
      <c r="P1378" s="17">
        <v>3</v>
      </c>
      <c r="Q1378" s="17">
        <v>4</v>
      </c>
      <c r="R1378" s="17">
        <v>0</v>
      </c>
      <c r="S1378" s="17">
        <v>5</v>
      </c>
      <c r="T1378" s="17">
        <v>8</v>
      </c>
      <c r="U1378" s="17">
        <v>0</v>
      </c>
      <c r="V1378" s="17">
        <v>0</v>
      </c>
      <c r="W1378" s="17">
        <v>15</v>
      </c>
      <c r="X1378" s="17">
        <v>12</v>
      </c>
      <c r="Y1378" s="17">
        <v>0</v>
      </c>
      <c r="Z1378" s="17">
        <v>0</v>
      </c>
      <c r="AA1378" s="17">
        <v>14</v>
      </c>
      <c r="AB1378" s="17">
        <v>25</v>
      </c>
      <c r="AC1378" s="17">
        <v>0</v>
      </c>
      <c r="AD1378" s="17">
        <v>0</v>
      </c>
      <c r="AE1378" s="17">
        <v>28</v>
      </c>
      <c r="AF1378" s="17">
        <v>37</v>
      </c>
      <c r="AG1378" s="17">
        <v>0</v>
      </c>
      <c r="AH1378" s="17">
        <v>0</v>
      </c>
      <c r="AI1378" s="17">
        <v>40</v>
      </c>
      <c r="AJ1378" s="17">
        <v>31</v>
      </c>
      <c r="AK1378" s="17">
        <v>0</v>
      </c>
      <c r="AL1378" s="17">
        <v>0</v>
      </c>
      <c r="AM1378" s="17">
        <v>25</v>
      </c>
      <c r="AN1378" s="17">
        <v>21</v>
      </c>
      <c r="AO1378" s="17">
        <v>0</v>
      </c>
      <c r="AP1378" s="17">
        <v>0</v>
      </c>
      <c r="AQ1378" s="17">
        <v>12</v>
      </c>
      <c r="AR1378" s="17">
        <v>9</v>
      </c>
      <c r="AS1378" s="17">
        <v>0</v>
      </c>
      <c r="AT1378" s="17">
        <v>0</v>
      </c>
      <c r="AU1378" s="17">
        <v>6</v>
      </c>
      <c r="AV1378" s="17">
        <v>6</v>
      </c>
      <c r="AW1378" s="17">
        <v>0</v>
      </c>
      <c r="AX1378" s="17">
        <v>0</v>
      </c>
      <c r="AY1378" s="17">
        <v>3</v>
      </c>
      <c r="AZ1378" s="17">
        <v>2</v>
      </c>
      <c r="BA1378" s="17">
        <v>0</v>
      </c>
      <c r="BB1378" s="17">
        <v>0</v>
      </c>
      <c r="BC1378" s="44">
        <f t="shared" ref="BC1378" si="1828">SUM(I1378:BB1378)</f>
        <v>308</v>
      </c>
      <c r="BD1378" s="47">
        <f t="shared" ref="BD1378" si="1829">SUM(I1379:BB1379)</f>
        <v>308</v>
      </c>
      <c r="BE1378" s="50">
        <f t="shared" ref="BE1378" si="1830">SUM(I1380:BB1380)</f>
        <v>308</v>
      </c>
      <c r="BF1378" s="50">
        <f t="shared" ref="BF1378" si="1831">BE1378-BC1378</f>
        <v>0</v>
      </c>
      <c r="BG1378" s="53">
        <v>0.83900000000000008</v>
      </c>
      <c r="BH1378" s="56" t="s">
        <v>83</v>
      </c>
    </row>
    <row r="1379" spans="1:60" ht="16.2" x14ac:dyDescent="0.25">
      <c r="A1379" s="41" t="s">
        <v>77</v>
      </c>
      <c r="B1379" s="42" t="s">
        <v>6625</v>
      </c>
      <c r="C1379" s="41" t="s">
        <v>79</v>
      </c>
      <c r="D1379" s="41" t="s">
        <v>4970</v>
      </c>
      <c r="E1379" s="41" t="s">
        <v>6605</v>
      </c>
      <c r="F1379" s="41" t="s">
        <v>137</v>
      </c>
      <c r="G1379" s="43">
        <v>44303</v>
      </c>
      <c r="H1379" s="18" t="s">
        <v>89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2</v>
      </c>
      <c r="O1379" s="18">
        <v>0</v>
      </c>
      <c r="P1379" s="18">
        <v>3</v>
      </c>
      <c r="Q1379" s="18">
        <v>4</v>
      </c>
      <c r="R1379" s="18">
        <v>0</v>
      </c>
      <c r="S1379" s="18">
        <v>5</v>
      </c>
      <c r="T1379" s="18">
        <v>8</v>
      </c>
      <c r="U1379" s="18">
        <v>0</v>
      </c>
      <c r="V1379" s="18">
        <v>0</v>
      </c>
      <c r="W1379" s="18">
        <v>15</v>
      </c>
      <c r="X1379" s="18">
        <v>12</v>
      </c>
      <c r="Y1379" s="18">
        <v>0</v>
      </c>
      <c r="Z1379" s="18">
        <v>0</v>
      </c>
      <c r="AA1379" s="18">
        <v>14</v>
      </c>
      <c r="AB1379" s="18">
        <v>25</v>
      </c>
      <c r="AC1379" s="18">
        <v>0</v>
      </c>
      <c r="AD1379" s="18">
        <v>0</v>
      </c>
      <c r="AE1379" s="18">
        <v>28</v>
      </c>
      <c r="AF1379" s="18">
        <v>37</v>
      </c>
      <c r="AG1379" s="18">
        <v>0</v>
      </c>
      <c r="AH1379" s="18">
        <v>0</v>
      </c>
      <c r="AI1379" s="18">
        <v>40</v>
      </c>
      <c r="AJ1379" s="18">
        <v>31</v>
      </c>
      <c r="AK1379" s="18">
        <v>0</v>
      </c>
      <c r="AL1379" s="18">
        <v>0</v>
      </c>
      <c r="AM1379" s="18">
        <v>25</v>
      </c>
      <c r="AN1379" s="18">
        <v>21</v>
      </c>
      <c r="AO1379" s="18">
        <v>0</v>
      </c>
      <c r="AP1379" s="18">
        <v>0</v>
      </c>
      <c r="AQ1379" s="18">
        <v>12</v>
      </c>
      <c r="AR1379" s="18">
        <v>9</v>
      </c>
      <c r="AS1379" s="18">
        <v>0</v>
      </c>
      <c r="AT1379" s="18">
        <v>0</v>
      </c>
      <c r="AU1379" s="18">
        <v>6</v>
      </c>
      <c r="AV1379" s="18">
        <v>6</v>
      </c>
      <c r="AW1379" s="18">
        <v>0</v>
      </c>
      <c r="AX1379" s="18">
        <v>0</v>
      </c>
      <c r="AY1379" s="18">
        <v>3</v>
      </c>
      <c r="AZ1379" s="18">
        <v>2</v>
      </c>
      <c r="BA1379" s="18">
        <v>0</v>
      </c>
      <c r="BB1379" s="18">
        <v>0</v>
      </c>
      <c r="BC1379" s="45"/>
      <c r="BD1379" s="48"/>
      <c r="BE1379" s="51"/>
      <c r="BF1379" s="51"/>
      <c r="BG1379" s="54"/>
      <c r="BH1379" s="56" t="s">
        <v>83</v>
      </c>
    </row>
    <row r="1380" spans="1:60" ht="16.2" x14ac:dyDescent="0.25">
      <c r="A1380" s="41" t="s">
        <v>77</v>
      </c>
      <c r="B1380" s="42" t="s">
        <v>6625</v>
      </c>
      <c r="C1380" s="41" t="s">
        <v>79</v>
      </c>
      <c r="D1380" s="41" t="s">
        <v>4970</v>
      </c>
      <c r="E1380" s="41" t="s">
        <v>6605</v>
      </c>
      <c r="F1380" s="41" t="s">
        <v>137</v>
      </c>
      <c r="G1380" s="43">
        <v>44303</v>
      </c>
      <c r="H1380" s="19" t="s">
        <v>96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2</v>
      </c>
      <c r="O1380" s="19">
        <v>0</v>
      </c>
      <c r="P1380" s="19">
        <v>3</v>
      </c>
      <c r="Q1380" s="19">
        <v>4</v>
      </c>
      <c r="R1380" s="19">
        <v>0</v>
      </c>
      <c r="S1380" s="19">
        <v>5</v>
      </c>
      <c r="T1380" s="19">
        <v>8</v>
      </c>
      <c r="U1380" s="19">
        <v>0</v>
      </c>
      <c r="V1380" s="19">
        <v>0</v>
      </c>
      <c r="W1380" s="19">
        <v>15</v>
      </c>
      <c r="X1380" s="19">
        <v>12</v>
      </c>
      <c r="Y1380" s="19">
        <v>0</v>
      </c>
      <c r="Z1380" s="19">
        <v>0</v>
      </c>
      <c r="AA1380" s="19">
        <v>14</v>
      </c>
      <c r="AB1380" s="19">
        <v>25</v>
      </c>
      <c r="AC1380" s="19">
        <v>0</v>
      </c>
      <c r="AD1380" s="19">
        <v>0</v>
      </c>
      <c r="AE1380" s="19">
        <v>28</v>
      </c>
      <c r="AF1380" s="19">
        <v>37</v>
      </c>
      <c r="AG1380" s="19">
        <v>0</v>
      </c>
      <c r="AH1380" s="19">
        <v>0</v>
      </c>
      <c r="AI1380" s="19">
        <v>40</v>
      </c>
      <c r="AJ1380" s="19">
        <v>31</v>
      </c>
      <c r="AK1380" s="19">
        <v>0</v>
      </c>
      <c r="AL1380" s="19">
        <v>0</v>
      </c>
      <c r="AM1380" s="19">
        <v>25</v>
      </c>
      <c r="AN1380" s="19">
        <v>21</v>
      </c>
      <c r="AO1380" s="19">
        <v>0</v>
      </c>
      <c r="AP1380" s="19">
        <v>0</v>
      </c>
      <c r="AQ1380" s="19">
        <v>12</v>
      </c>
      <c r="AR1380" s="19">
        <v>9</v>
      </c>
      <c r="AS1380" s="19">
        <v>0</v>
      </c>
      <c r="AT1380" s="19">
        <v>0</v>
      </c>
      <c r="AU1380" s="19">
        <v>6</v>
      </c>
      <c r="AV1380" s="19">
        <v>6</v>
      </c>
      <c r="AW1380" s="19">
        <v>0</v>
      </c>
      <c r="AX1380" s="19">
        <v>0</v>
      </c>
      <c r="AY1380" s="19">
        <v>3</v>
      </c>
      <c r="AZ1380" s="19">
        <v>2</v>
      </c>
      <c r="BA1380" s="19">
        <v>0</v>
      </c>
      <c r="BB1380" s="19">
        <v>0</v>
      </c>
      <c r="BC1380" s="46"/>
      <c r="BD1380" s="49"/>
      <c r="BE1380" s="52"/>
      <c r="BF1380" s="52"/>
      <c r="BG1380" s="55"/>
      <c r="BH1380" s="56" t="s">
        <v>83</v>
      </c>
    </row>
    <row r="1381" spans="1:60" ht="16.2" x14ac:dyDescent="0.25">
      <c r="A1381" s="41" t="s">
        <v>77</v>
      </c>
      <c r="B1381" s="42" t="s">
        <v>6624</v>
      </c>
      <c r="C1381" s="41" t="s">
        <v>79</v>
      </c>
      <c r="D1381" s="41" t="s">
        <v>2438</v>
      </c>
      <c r="E1381" s="41" t="s">
        <v>3138</v>
      </c>
      <c r="F1381" s="41" t="s">
        <v>137</v>
      </c>
      <c r="G1381" s="43">
        <v>44306</v>
      </c>
      <c r="H1381" s="17" t="s">
        <v>82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3</v>
      </c>
      <c r="O1381" s="17">
        <v>0</v>
      </c>
      <c r="P1381" s="17">
        <v>3</v>
      </c>
      <c r="Q1381" s="17">
        <v>8</v>
      </c>
      <c r="R1381" s="17">
        <v>0</v>
      </c>
      <c r="S1381" s="17">
        <v>10</v>
      </c>
      <c r="T1381" s="17">
        <v>8</v>
      </c>
      <c r="U1381" s="17">
        <v>0</v>
      </c>
      <c r="V1381" s="17">
        <v>0</v>
      </c>
      <c r="W1381" s="17">
        <v>14</v>
      </c>
      <c r="X1381" s="17">
        <v>19</v>
      </c>
      <c r="Y1381" s="17">
        <v>0</v>
      </c>
      <c r="Z1381" s="17">
        <v>0</v>
      </c>
      <c r="AA1381" s="17">
        <v>15</v>
      </c>
      <c r="AB1381" s="17">
        <v>28</v>
      </c>
      <c r="AC1381" s="17">
        <v>0</v>
      </c>
      <c r="AD1381" s="17">
        <v>0</v>
      </c>
      <c r="AE1381" s="17">
        <v>36</v>
      </c>
      <c r="AF1381" s="17">
        <v>34</v>
      </c>
      <c r="AG1381" s="17">
        <v>0</v>
      </c>
      <c r="AH1381" s="17">
        <v>0</v>
      </c>
      <c r="AI1381" s="17">
        <v>38</v>
      </c>
      <c r="AJ1381" s="17">
        <v>29</v>
      </c>
      <c r="AK1381" s="17">
        <v>0</v>
      </c>
      <c r="AL1381" s="17">
        <v>0</v>
      </c>
      <c r="AM1381" s="17">
        <v>16</v>
      </c>
      <c r="AN1381" s="17">
        <v>20</v>
      </c>
      <c r="AO1381" s="17">
        <v>0</v>
      </c>
      <c r="AP1381" s="17">
        <v>0</v>
      </c>
      <c r="AQ1381" s="17">
        <v>10</v>
      </c>
      <c r="AR1381" s="17">
        <v>3</v>
      </c>
      <c r="AS1381" s="17">
        <v>0</v>
      </c>
      <c r="AT1381" s="17">
        <v>0</v>
      </c>
      <c r="AU1381" s="17">
        <v>5</v>
      </c>
      <c r="AV1381" s="17">
        <v>3</v>
      </c>
      <c r="AW1381" s="17">
        <v>0</v>
      </c>
      <c r="AX1381" s="17">
        <v>0</v>
      </c>
      <c r="AY1381" s="17">
        <v>3</v>
      </c>
      <c r="AZ1381" s="17">
        <v>2</v>
      </c>
      <c r="BA1381" s="17">
        <v>0</v>
      </c>
      <c r="BB1381" s="17">
        <v>0</v>
      </c>
      <c r="BC1381" s="44">
        <f t="shared" ref="BC1381" si="1832">SUM(I1381:BB1381)</f>
        <v>307</v>
      </c>
      <c r="BD1381" s="47">
        <f t="shared" ref="BD1381" si="1833">SUM(I1382:BB1382)</f>
        <v>269</v>
      </c>
      <c r="BE1381" s="50">
        <f t="shared" ref="BE1381" si="1834">SUM(I1383:BB1383)</f>
        <v>268</v>
      </c>
      <c r="BF1381" s="50">
        <f t="shared" ref="BF1381" si="1835">BE1381-BC1381</f>
        <v>-39</v>
      </c>
      <c r="BG1381" s="53">
        <v>0.86299999999999999</v>
      </c>
      <c r="BH1381" s="56" t="s">
        <v>83</v>
      </c>
    </row>
    <row r="1382" spans="1:60" ht="16.2" x14ac:dyDescent="0.25">
      <c r="A1382" s="41" t="s">
        <v>77</v>
      </c>
      <c r="B1382" s="42" t="s">
        <v>6624</v>
      </c>
      <c r="C1382" s="41" t="s">
        <v>79</v>
      </c>
      <c r="D1382" s="41" t="s">
        <v>2438</v>
      </c>
      <c r="E1382" s="41" t="s">
        <v>3138</v>
      </c>
      <c r="F1382" s="41" t="s">
        <v>137</v>
      </c>
      <c r="G1382" s="43">
        <v>44306</v>
      </c>
      <c r="H1382" s="18" t="s">
        <v>89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3</v>
      </c>
      <c r="O1382" s="18">
        <v>0</v>
      </c>
      <c r="P1382" s="18">
        <v>3</v>
      </c>
      <c r="Q1382" s="18">
        <v>8</v>
      </c>
      <c r="R1382" s="18">
        <v>0</v>
      </c>
      <c r="S1382" s="18">
        <v>10</v>
      </c>
      <c r="T1382" s="18">
        <v>8</v>
      </c>
      <c r="U1382" s="18">
        <v>0</v>
      </c>
      <c r="V1382" s="18">
        <v>0</v>
      </c>
      <c r="W1382" s="18">
        <v>14</v>
      </c>
      <c r="X1382" s="18">
        <v>19</v>
      </c>
      <c r="Y1382" s="18">
        <v>0</v>
      </c>
      <c r="Z1382" s="18">
        <v>0</v>
      </c>
      <c r="AA1382" s="18">
        <v>15</v>
      </c>
      <c r="AB1382" s="18">
        <v>28</v>
      </c>
      <c r="AC1382" s="18">
        <v>0</v>
      </c>
      <c r="AD1382" s="18">
        <v>0</v>
      </c>
      <c r="AE1382" s="18">
        <v>36</v>
      </c>
      <c r="AF1382" s="18">
        <v>0</v>
      </c>
      <c r="AG1382" s="18">
        <v>0</v>
      </c>
      <c r="AH1382" s="18">
        <v>0</v>
      </c>
      <c r="AI1382" s="18">
        <v>38</v>
      </c>
      <c r="AJ1382" s="18">
        <v>29</v>
      </c>
      <c r="AK1382" s="18">
        <v>0</v>
      </c>
      <c r="AL1382" s="18">
        <v>0</v>
      </c>
      <c r="AM1382" s="18">
        <v>16</v>
      </c>
      <c r="AN1382" s="18">
        <v>20</v>
      </c>
      <c r="AO1382" s="18">
        <v>0</v>
      </c>
      <c r="AP1382" s="18">
        <v>0</v>
      </c>
      <c r="AQ1382" s="18">
        <v>10</v>
      </c>
      <c r="AR1382" s="18">
        <v>3</v>
      </c>
      <c r="AS1382" s="18">
        <v>0</v>
      </c>
      <c r="AT1382" s="18">
        <v>0</v>
      </c>
      <c r="AU1382" s="18">
        <v>5</v>
      </c>
      <c r="AV1382" s="18">
        <v>0</v>
      </c>
      <c r="AW1382" s="18">
        <v>0</v>
      </c>
      <c r="AX1382" s="18">
        <v>0</v>
      </c>
      <c r="AY1382" s="18">
        <v>3</v>
      </c>
      <c r="AZ1382" s="18">
        <v>1</v>
      </c>
      <c r="BA1382" s="18">
        <v>0</v>
      </c>
      <c r="BB1382" s="18">
        <v>0</v>
      </c>
      <c r="BC1382" s="45"/>
      <c r="BD1382" s="48"/>
      <c r="BE1382" s="51"/>
      <c r="BF1382" s="51"/>
      <c r="BG1382" s="54"/>
      <c r="BH1382" s="56" t="s">
        <v>83</v>
      </c>
    </row>
    <row r="1383" spans="1:60" ht="16.2" x14ac:dyDescent="0.25">
      <c r="A1383" s="41" t="s">
        <v>77</v>
      </c>
      <c r="B1383" s="42" t="s">
        <v>6624</v>
      </c>
      <c r="C1383" s="41" t="s">
        <v>79</v>
      </c>
      <c r="D1383" s="41" t="s">
        <v>2438</v>
      </c>
      <c r="E1383" s="41" t="s">
        <v>3138</v>
      </c>
      <c r="F1383" s="41" t="s">
        <v>137</v>
      </c>
      <c r="G1383" s="43">
        <v>44306</v>
      </c>
      <c r="H1383" s="19" t="s">
        <v>96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3</v>
      </c>
      <c r="O1383" s="19">
        <v>0</v>
      </c>
      <c r="P1383" s="19">
        <v>3</v>
      </c>
      <c r="Q1383" s="19">
        <v>8</v>
      </c>
      <c r="R1383" s="19">
        <v>0</v>
      </c>
      <c r="S1383" s="19">
        <v>10</v>
      </c>
      <c r="T1383" s="19">
        <v>8</v>
      </c>
      <c r="U1383" s="19">
        <v>0</v>
      </c>
      <c r="V1383" s="19">
        <v>0</v>
      </c>
      <c r="W1383" s="19">
        <v>14</v>
      </c>
      <c r="X1383" s="19">
        <v>19</v>
      </c>
      <c r="Y1383" s="19">
        <v>0</v>
      </c>
      <c r="Z1383" s="19">
        <v>0</v>
      </c>
      <c r="AA1383" s="19">
        <v>15</v>
      </c>
      <c r="AB1383" s="19">
        <v>28</v>
      </c>
      <c r="AC1383" s="19">
        <v>0</v>
      </c>
      <c r="AD1383" s="19">
        <v>0</v>
      </c>
      <c r="AE1383" s="19">
        <v>36</v>
      </c>
      <c r="AF1383" s="19">
        <v>0</v>
      </c>
      <c r="AG1383" s="19">
        <v>0</v>
      </c>
      <c r="AH1383" s="19">
        <v>0</v>
      </c>
      <c r="AI1383" s="19">
        <v>38</v>
      </c>
      <c r="AJ1383" s="19">
        <v>29</v>
      </c>
      <c r="AK1383" s="19">
        <v>0</v>
      </c>
      <c r="AL1383" s="19">
        <v>0</v>
      </c>
      <c r="AM1383" s="19">
        <v>16</v>
      </c>
      <c r="AN1383" s="19">
        <v>20</v>
      </c>
      <c r="AO1383" s="19">
        <v>0</v>
      </c>
      <c r="AP1383" s="19">
        <v>0</v>
      </c>
      <c r="AQ1383" s="19">
        <v>10</v>
      </c>
      <c r="AR1383" s="19">
        <v>3</v>
      </c>
      <c r="AS1383" s="19">
        <v>0</v>
      </c>
      <c r="AT1383" s="19">
        <v>0</v>
      </c>
      <c r="AU1383" s="19">
        <v>5</v>
      </c>
      <c r="AV1383" s="19">
        <v>0</v>
      </c>
      <c r="AW1383" s="19">
        <v>0</v>
      </c>
      <c r="AX1383" s="19">
        <v>0</v>
      </c>
      <c r="AY1383" s="19">
        <v>3</v>
      </c>
      <c r="AZ1383" s="19">
        <v>0</v>
      </c>
      <c r="BA1383" s="19">
        <v>0</v>
      </c>
      <c r="BB1383" s="19">
        <v>0</v>
      </c>
      <c r="BC1383" s="46"/>
      <c r="BD1383" s="49"/>
      <c r="BE1383" s="52"/>
      <c r="BF1383" s="52"/>
      <c r="BG1383" s="55"/>
      <c r="BH1383" s="56" t="s">
        <v>83</v>
      </c>
    </row>
    <row r="1384" spans="1:60" ht="16.2" x14ac:dyDescent="0.25">
      <c r="A1384" s="41" t="s">
        <v>77</v>
      </c>
      <c r="B1384" s="42" t="s">
        <v>6623</v>
      </c>
      <c r="C1384" s="41" t="s">
        <v>79</v>
      </c>
      <c r="D1384" s="41" t="s">
        <v>1625</v>
      </c>
      <c r="E1384" s="41" t="s">
        <v>6622</v>
      </c>
      <c r="F1384" s="41" t="s">
        <v>77</v>
      </c>
      <c r="G1384" s="43">
        <v>44305</v>
      </c>
      <c r="H1384" s="17" t="s">
        <v>82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8</v>
      </c>
      <c r="R1384" s="17">
        <v>0</v>
      </c>
      <c r="S1384" s="17">
        <v>0</v>
      </c>
      <c r="T1384" s="17">
        <v>13</v>
      </c>
      <c r="U1384" s="17">
        <v>0</v>
      </c>
      <c r="V1384" s="17">
        <v>0</v>
      </c>
      <c r="W1384" s="17">
        <v>5</v>
      </c>
      <c r="X1384" s="17">
        <v>20</v>
      </c>
      <c r="Y1384" s="17">
        <v>0</v>
      </c>
      <c r="Z1384" s="17">
        <v>0</v>
      </c>
      <c r="AA1384" s="17">
        <v>0</v>
      </c>
      <c r="AB1384" s="17">
        <v>27</v>
      </c>
      <c r="AC1384" s="17">
        <v>0</v>
      </c>
      <c r="AD1384" s="17">
        <v>0</v>
      </c>
      <c r="AE1384" s="17">
        <v>25</v>
      </c>
      <c r="AF1384" s="17">
        <v>37</v>
      </c>
      <c r="AG1384" s="17">
        <v>0</v>
      </c>
      <c r="AH1384" s="17">
        <v>0</v>
      </c>
      <c r="AI1384" s="17">
        <v>34</v>
      </c>
      <c r="AJ1384" s="17">
        <v>37</v>
      </c>
      <c r="AK1384" s="17">
        <v>0</v>
      </c>
      <c r="AL1384" s="17">
        <v>0</v>
      </c>
      <c r="AM1384" s="17">
        <v>35</v>
      </c>
      <c r="AN1384" s="17">
        <v>33</v>
      </c>
      <c r="AO1384" s="17">
        <v>0</v>
      </c>
      <c r="AP1384" s="17">
        <v>0</v>
      </c>
      <c r="AQ1384" s="17">
        <v>0</v>
      </c>
      <c r="AR1384" s="17">
        <v>23</v>
      </c>
      <c r="AS1384" s="17">
        <v>0</v>
      </c>
      <c r="AT1384" s="17">
        <v>0</v>
      </c>
      <c r="AU1384" s="17">
        <v>5</v>
      </c>
      <c r="AV1384" s="17">
        <v>0</v>
      </c>
      <c r="AW1384" s="17">
        <v>0</v>
      </c>
      <c r="AX1384" s="17">
        <v>0</v>
      </c>
      <c r="AY1384" s="17">
        <v>0</v>
      </c>
      <c r="AZ1384" s="17">
        <v>5</v>
      </c>
      <c r="BA1384" s="17">
        <v>0</v>
      </c>
      <c r="BB1384" s="17">
        <v>0</v>
      </c>
      <c r="BC1384" s="44">
        <f t="shared" ref="BC1384" si="1836">SUM(I1384:BB1384)</f>
        <v>307</v>
      </c>
      <c r="BD1384" s="47">
        <f t="shared" ref="BD1384" si="1837">SUM(I1385:BB1385)</f>
        <v>0</v>
      </c>
      <c r="BE1384" s="50">
        <f t="shared" ref="BE1384" si="1838">SUM(I1386:BB1386)</f>
        <v>0</v>
      </c>
      <c r="BF1384" s="50">
        <f t="shared" ref="BF1384" si="1839">BE1384-BC1384</f>
        <v>-307</v>
      </c>
      <c r="BG1384" s="53">
        <v>0.86530000000000007</v>
      </c>
      <c r="BH1384" s="56" t="s">
        <v>83</v>
      </c>
    </row>
    <row r="1385" spans="1:60" ht="16.2" x14ac:dyDescent="0.25">
      <c r="A1385" s="41" t="s">
        <v>77</v>
      </c>
      <c r="B1385" s="42" t="s">
        <v>6623</v>
      </c>
      <c r="C1385" s="41" t="s">
        <v>79</v>
      </c>
      <c r="D1385" s="41" t="s">
        <v>1625</v>
      </c>
      <c r="E1385" s="41" t="s">
        <v>6622</v>
      </c>
      <c r="F1385" s="41" t="s">
        <v>77</v>
      </c>
      <c r="G1385" s="43">
        <v>44305</v>
      </c>
      <c r="H1385" s="18" t="s">
        <v>89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  <c r="AI1385" s="18">
        <v>0</v>
      </c>
      <c r="AJ1385" s="18">
        <v>0</v>
      </c>
      <c r="AK1385" s="18">
        <v>0</v>
      </c>
      <c r="AL1385" s="18">
        <v>0</v>
      </c>
      <c r="AM1385" s="18">
        <v>0</v>
      </c>
      <c r="AN1385" s="18">
        <v>0</v>
      </c>
      <c r="AO1385" s="18">
        <v>0</v>
      </c>
      <c r="AP1385" s="18">
        <v>0</v>
      </c>
      <c r="AQ1385" s="18">
        <v>0</v>
      </c>
      <c r="AR1385" s="18">
        <v>0</v>
      </c>
      <c r="AS1385" s="18">
        <v>0</v>
      </c>
      <c r="AT1385" s="18">
        <v>0</v>
      </c>
      <c r="AU1385" s="18">
        <v>0</v>
      </c>
      <c r="AV1385" s="18">
        <v>0</v>
      </c>
      <c r="AW1385" s="18">
        <v>0</v>
      </c>
      <c r="AX1385" s="18">
        <v>0</v>
      </c>
      <c r="AY1385" s="18">
        <v>0</v>
      </c>
      <c r="AZ1385" s="18">
        <v>0</v>
      </c>
      <c r="BA1385" s="18">
        <v>0</v>
      </c>
      <c r="BB1385" s="18">
        <v>0</v>
      </c>
      <c r="BC1385" s="45"/>
      <c r="BD1385" s="48"/>
      <c r="BE1385" s="51"/>
      <c r="BF1385" s="51"/>
      <c r="BG1385" s="54"/>
      <c r="BH1385" s="56" t="s">
        <v>83</v>
      </c>
    </row>
    <row r="1386" spans="1:60" ht="16.2" x14ac:dyDescent="0.25">
      <c r="A1386" s="41" t="s">
        <v>77</v>
      </c>
      <c r="B1386" s="42" t="s">
        <v>6623</v>
      </c>
      <c r="C1386" s="41" t="s">
        <v>79</v>
      </c>
      <c r="D1386" s="41" t="s">
        <v>1625</v>
      </c>
      <c r="E1386" s="41" t="s">
        <v>6622</v>
      </c>
      <c r="F1386" s="41" t="s">
        <v>77</v>
      </c>
      <c r="G1386" s="43">
        <v>44305</v>
      </c>
      <c r="H1386" s="19" t="s">
        <v>96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19">
        <v>0</v>
      </c>
      <c r="AL1386" s="19">
        <v>0</v>
      </c>
      <c r="AM1386" s="19">
        <v>0</v>
      </c>
      <c r="AN1386" s="19">
        <v>0</v>
      </c>
      <c r="AO1386" s="19">
        <v>0</v>
      </c>
      <c r="AP1386" s="19">
        <v>0</v>
      </c>
      <c r="AQ1386" s="19">
        <v>0</v>
      </c>
      <c r="AR1386" s="19">
        <v>0</v>
      </c>
      <c r="AS1386" s="19">
        <v>0</v>
      </c>
      <c r="AT1386" s="19">
        <v>0</v>
      </c>
      <c r="AU1386" s="19">
        <v>0</v>
      </c>
      <c r="AV1386" s="19">
        <v>0</v>
      </c>
      <c r="AW1386" s="19">
        <v>0</v>
      </c>
      <c r="AX1386" s="19">
        <v>0</v>
      </c>
      <c r="AY1386" s="19">
        <v>0</v>
      </c>
      <c r="AZ1386" s="19">
        <v>0</v>
      </c>
      <c r="BA1386" s="19">
        <v>0</v>
      </c>
      <c r="BB1386" s="19">
        <v>0</v>
      </c>
      <c r="BC1386" s="46"/>
      <c r="BD1386" s="49"/>
      <c r="BE1386" s="52"/>
      <c r="BF1386" s="52"/>
      <c r="BG1386" s="55"/>
      <c r="BH1386" s="56" t="s">
        <v>83</v>
      </c>
    </row>
    <row r="1387" spans="1:60" ht="16.2" x14ac:dyDescent="0.25">
      <c r="A1387" s="41" t="s">
        <v>77</v>
      </c>
      <c r="B1387" s="42" t="s">
        <v>6621</v>
      </c>
      <c r="C1387" s="41" t="s">
        <v>79</v>
      </c>
      <c r="D1387" s="41" t="s">
        <v>333</v>
      </c>
      <c r="E1387" s="41" t="s">
        <v>6568</v>
      </c>
      <c r="F1387" s="41" t="s">
        <v>77</v>
      </c>
      <c r="G1387" s="43">
        <v>44313</v>
      </c>
      <c r="H1387" s="17" t="s">
        <v>82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2</v>
      </c>
      <c r="R1387" s="17">
        <v>0</v>
      </c>
      <c r="S1387" s="17">
        <v>3</v>
      </c>
      <c r="T1387" s="17">
        <v>4</v>
      </c>
      <c r="U1387" s="17">
        <v>0</v>
      </c>
      <c r="V1387" s="17">
        <v>0</v>
      </c>
      <c r="W1387" s="17">
        <v>3</v>
      </c>
      <c r="X1387" s="17">
        <v>13</v>
      </c>
      <c r="Y1387" s="17">
        <v>0</v>
      </c>
      <c r="Z1387" s="17">
        <v>0</v>
      </c>
      <c r="AA1387" s="17">
        <v>11</v>
      </c>
      <c r="AB1387" s="17">
        <v>28</v>
      </c>
      <c r="AC1387" s="17">
        <v>0</v>
      </c>
      <c r="AD1387" s="17">
        <v>0</v>
      </c>
      <c r="AE1387" s="17">
        <v>22</v>
      </c>
      <c r="AF1387" s="17">
        <v>44</v>
      </c>
      <c r="AG1387" s="17">
        <v>0</v>
      </c>
      <c r="AH1387" s="17">
        <v>0</v>
      </c>
      <c r="AI1387" s="17">
        <v>31</v>
      </c>
      <c r="AJ1387" s="17">
        <v>45</v>
      </c>
      <c r="AK1387" s="17">
        <v>0</v>
      </c>
      <c r="AL1387" s="17">
        <v>0</v>
      </c>
      <c r="AM1387" s="17">
        <v>28</v>
      </c>
      <c r="AN1387" s="17">
        <v>34</v>
      </c>
      <c r="AO1387" s="17">
        <v>0</v>
      </c>
      <c r="AP1387" s="17">
        <v>0</v>
      </c>
      <c r="AQ1387" s="17">
        <v>10</v>
      </c>
      <c r="AR1387" s="17">
        <v>19</v>
      </c>
      <c r="AS1387" s="17">
        <v>0</v>
      </c>
      <c r="AT1387" s="17">
        <v>0</v>
      </c>
      <c r="AU1387" s="17">
        <v>0</v>
      </c>
      <c r="AV1387" s="17">
        <v>8</v>
      </c>
      <c r="AW1387" s="17">
        <v>0</v>
      </c>
      <c r="AX1387" s="17">
        <v>0</v>
      </c>
      <c r="AY1387" s="17">
        <v>0</v>
      </c>
      <c r="AZ1387" s="17">
        <v>0</v>
      </c>
      <c r="BA1387" s="17">
        <v>0</v>
      </c>
      <c r="BB1387" s="17">
        <v>0</v>
      </c>
      <c r="BC1387" s="44">
        <f t="shared" ref="BC1387" si="1840">SUM(I1387:BB1387)</f>
        <v>305</v>
      </c>
      <c r="BD1387" s="47">
        <f t="shared" ref="BD1387" si="1841">SUM(I1388:BB1388)</f>
        <v>610</v>
      </c>
      <c r="BE1387" s="50">
        <f t="shared" ref="BE1387" si="1842">SUM(I1389:BB1389)</f>
        <v>0</v>
      </c>
      <c r="BF1387" s="50">
        <f t="shared" ref="BF1387" si="1843">BE1387-BC1387</f>
        <v>-305</v>
      </c>
      <c r="BG1387" s="53">
        <v>0.86820000000000008</v>
      </c>
      <c r="BH1387" s="56" t="s">
        <v>83</v>
      </c>
    </row>
    <row r="1388" spans="1:60" ht="16.2" x14ac:dyDescent="0.25">
      <c r="A1388" s="41" t="s">
        <v>77</v>
      </c>
      <c r="B1388" s="42" t="s">
        <v>6621</v>
      </c>
      <c r="C1388" s="41" t="s">
        <v>79</v>
      </c>
      <c r="D1388" s="41" t="s">
        <v>333</v>
      </c>
      <c r="E1388" s="41" t="s">
        <v>6568</v>
      </c>
      <c r="F1388" s="41" t="s">
        <v>77</v>
      </c>
      <c r="G1388" s="43">
        <v>44313</v>
      </c>
      <c r="H1388" s="18" t="s">
        <v>89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4</v>
      </c>
      <c r="R1388" s="18">
        <v>0</v>
      </c>
      <c r="S1388" s="18">
        <v>6</v>
      </c>
      <c r="T1388" s="18">
        <v>8</v>
      </c>
      <c r="U1388" s="18">
        <v>0</v>
      </c>
      <c r="V1388" s="18">
        <v>0</v>
      </c>
      <c r="W1388" s="18">
        <v>6</v>
      </c>
      <c r="X1388" s="18">
        <v>26</v>
      </c>
      <c r="Y1388" s="18">
        <v>0</v>
      </c>
      <c r="Z1388" s="18">
        <v>0</v>
      </c>
      <c r="AA1388" s="18">
        <v>22</v>
      </c>
      <c r="AB1388" s="18">
        <v>56</v>
      </c>
      <c r="AC1388" s="18">
        <v>0</v>
      </c>
      <c r="AD1388" s="18">
        <v>0</v>
      </c>
      <c r="AE1388" s="18">
        <v>44</v>
      </c>
      <c r="AF1388" s="18">
        <v>88</v>
      </c>
      <c r="AG1388" s="18">
        <v>0</v>
      </c>
      <c r="AH1388" s="18">
        <v>0</v>
      </c>
      <c r="AI1388" s="18">
        <v>62</v>
      </c>
      <c r="AJ1388" s="18">
        <v>90</v>
      </c>
      <c r="AK1388" s="18">
        <v>0</v>
      </c>
      <c r="AL1388" s="18">
        <v>0</v>
      </c>
      <c r="AM1388" s="18">
        <v>56</v>
      </c>
      <c r="AN1388" s="18">
        <v>68</v>
      </c>
      <c r="AO1388" s="18">
        <v>0</v>
      </c>
      <c r="AP1388" s="18">
        <v>0</v>
      </c>
      <c r="AQ1388" s="18">
        <v>20</v>
      </c>
      <c r="AR1388" s="18">
        <v>38</v>
      </c>
      <c r="AS1388" s="18">
        <v>0</v>
      </c>
      <c r="AT1388" s="18">
        <v>0</v>
      </c>
      <c r="AU1388" s="18">
        <v>0</v>
      </c>
      <c r="AV1388" s="18">
        <v>16</v>
      </c>
      <c r="AW1388" s="18">
        <v>0</v>
      </c>
      <c r="AX1388" s="18">
        <v>0</v>
      </c>
      <c r="AY1388" s="18">
        <v>0</v>
      </c>
      <c r="AZ1388" s="18">
        <v>0</v>
      </c>
      <c r="BA1388" s="18">
        <v>0</v>
      </c>
      <c r="BB1388" s="18">
        <v>0</v>
      </c>
      <c r="BC1388" s="45"/>
      <c r="BD1388" s="48"/>
      <c r="BE1388" s="51"/>
      <c r="BF1388" s="51"/>
      <c r="BG1388" s="54"/>
      <c r="BH1388" s="56" t="s">
        <v>83</v>
      </c>
    </row>
    <row r="1389" spans="1:60" ht="16.2" x14ac:dyDescent="0.25">
      <c r="A1389" s="41" t="s">
        <v>77</v>
      </c>
      <c r="B1389" s="42" t="s">
        <v>6621</v>
      </c>
      <c r="C1389" s="41" t="s">
        <v>79</v>
      </c>
      <c r="D1389" s="41" t="s">
        <v>333</v>
      </c>
      <c r="E1389" s="41" t="s">
        <v>6568</v>
      </c>
      <c r="F1389" s="41" t="s">
        <v>77</v>
      </c>
      <c r="G1389" s="43">
        <v>44313</v>
      </c>
      <c r="H1389" s="19" t="s">
        <v>96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19">
        <v>0</v>
      </c>
      <c r="AL1389" s="19">
        <v>0</v>
      </c>
      <c r="AM1389" s="19">
        <v>0</v>
      </c>
      <c r="AN1389" s="19">
        <v>0</v>
      </c>
      <c r="AO1389" s="19">
        <v>0</v>
      </c>
      <c r="AP1389" s="19">
        <v>0</v>
      </c>
      <c r="AQ1389" s="19">
        <v>0</v>
      </c>
      <c r="AR1389" s="19">
        <v>0</v>
      </c>
      <c r="AS1389" s="19">
        <v>0</v>
      </c>
      <c r="AT1389" s="19">
        <v>0</v>
      </c>
      <c r="AU1389" s="19">
        <v>0</v>
      </c>
      <c r="AV1389" s="19">
        <v>0</v>
      </c>
      <c r="AW1389" s="19">
        <v>0</v>
      </c>
      <c r="AX1389" s="19">
        <v>0</v>
      </c>
      <c r="AY1389" s="19">
        <v>0</v>
      </c>
      <c r="AZ1389" s="19">
        <v>0</v>
      </c>
      <c r="BA1389" s="19">
        <v>0</v>
      </c>
      <c r="BB1389" s="19">
        <v>0</v>
      </c>
      <c r="BC1389" s="46"/>
      <c r="BD1389" s="49"/>
      <c r="BE1389" s="52"/>
      <c r="BF1389" s="52"/>
      <c r="BG1389" s="55"/>
      <c r="BH1389" s="56" t="s">
        <v>83</v>
      </c>
    </row>
    <row r="1390" spans="1:60" ht="16.2" x14ac:dyDescent="0.25">
      <c r="A1390" s="41" t="s">
        <v>77</v>
      </c>
      <c r="B1390" s="42" t="s">
        <v>6621</v>
      </c>
      <c r="C1390" s="41" t="s">
        <v>79</v>
      </c>
      <c r="D1390" s="41" t="s">
        <v>333</v>
      </c>
      <c r="E1390" s="41" t="s">
        <v>6568</v>
      </c>
      <c r="F1390" s="41" t="s">
        <v>77</v>
      </c>
      <c r="G1390" s="43">
        <v>44313</v>
      </c>
      <c r="H1390" s="17" t="s">
        <v>82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2</v>
      </c>
      <c r="R1390" s="17">
        <v>0</v>
      </c>
      <c r="S1390" s="17">
        <v>3</v>
      </c>
      <c r="T1390" s="17">
        <v>4</v>
      </c>
      <c r="U1390" s="17">
        <v>0</v>
      </c>
      <c r="V1390" s="17">
        <v>0</v>
      </c>
      <c r="W1390" s="17">
        <v>3</v>
      </c>
      <c r="X1390" s="17">
        <v>13</v>
      </c>
      <c r="Y1390" s="17">
        <v>0</v>
      </c>
      <c r="Z1390" s="17">
        <v>0</v>
      </c>
      <c r="AA1390" s="17">
        <v>11</v>
      </c>
      <c r="AB1390" s="17">
        <v>28</v>
      </c>
      <c r="AC1390" s="17">
        <v>0</v>
      </c>
      <c r="AD1390" s="17">
        <v>0</v>
      </c>
      <c r="AE1390" s="17">
        <v>22</v>
      </c>
      <c r="AF1390" s="17">
        <v>44</v>
      </c>
      <c r="AG1390" s="17">
        <v>0</v>
      </c>
      <c r="AH1390" s="17">
        <v>0</v>
      </c>
      <c r="AI1390" s="17">
        <v>31</v>
      </c>
      <c r="AJ1390" s="17">
        <v>45</v>
      </c>
      <c r="AK1390" s="17">
        <v>0</v>
      </c>
      <c r="AL1390" s="17">
        <v>0</v>
      </c>
      <c r="AM1390" s="17">
        <v>28</v>
      </c>
      <c r="AN1390" s="17">
        <v>34</v>
      </c>
      <c r="AO1390" s="17">
        <v>0</v>
      </c>
      <c r="AP1390" s="17">
        <v>0</v>
      </c>
      <c r="AQ1390" s="17">
        <v>10</v>
      </c>
      <c r="AR1390" s="17">
        <v>19</v>
      </c>
      <c r="AS1390" s="17">
        <v>0</v>
      </c>
      <c r="AT1390" s="17">
        <v>0</v>
      </c>
      <c r="AU1390" s="17">
        <v>0</v>
      </c>
      <c r="AV1390" s="17">
        <v>8</v>
      </c>
      <c r="AW1390" s="17">
        <v>0</v>
      </c>
      <c r="AX1390" s="17">
        <v>0</v>
      </c>
      <c r="AY1390" s="17">
        <v>0</v>
      </c>
      <c r="AZ1390" s="17">
        <v>0</v>
      </c>
      <c r="BA1390" s="17">
        <v>0</v>
      </c>
      <c r="BB1390" s="17">
        <v>0</v>
      </c>
      <c r="BC1390" s="44">
        <f t="shared" ref="BC1390" si="1844">SUM(I1390:BB1390)</f>
        <v>305</v>
      </c>
      <c r="BD1390" s="47">
        <f t="shared" ref="BD1390" si="1845">SUM(I1391:BB1391)</f>
        <v>610</v>
      </c>
      <c r="BE1390" s="50">
        <f t="shared" ref="BE1390" si="1846">SUM(I1392:BB1392)</f>
        <v>0</v>
      </c>
      <c r="BF1390" s="50">
        <f t="shared" ref="BF1390" si="1847">BE1390-BC1390</f>
        <v>-305</v>
      </c>
      <c r="BG1390" s="53">
        <v>0.85260000000000002</v>
      </c>
      <c r="BH1390" s="56" t="s">
        <v>83</v>
      </c>
    </row>
    <row r="1391" spans="1:60" ht="16.2" x14ac:dyDescent="0.25">
      <c r="A1391" s="41" t="s">
        <v>77</v>
      </c>
      <c r="B1391" s="42" t="s">
        <v>6621</v>
      </c>
      <c r="C1391" s="41" t="s">
        <v>79</v>
      </c>
      <c r="D1391" s="41" t="s">
        <v>333</v>
      </c>
      <c r="E1391" s="41" t="s">
        <v>6568</v>
      </c>
      <c r="F1391" s="41" t="s">
        <v>77</v>
      </c>
      <c r="G1391" s="43">
        <v>44313</v>
      </c>
      <c r="H1391" s="18" t="s">
        <v>89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4</v>
      </c>
      <c r="R1391" s="18">
        <v>0</v>
      </c>
      <c r="S1391" s="18">
        <v>6</v>
      </c>
      <c r="T1391" s="18">
        <v>8</v>
      </c>
      <c r="U1391" s="18">
        <v>0</v>
      </c>
      <c r="V1391" s="18">
        <v>0</v>
      </c>
      <c r="W1391" s="18">
        <v>6</v>
      </c>
      <c r="X1391" s="18">
        <v>26</v>
      </c>
      <c r="Y1391" s="18">
        <v>0</v>
      </c>
      <c r="Z1391" s="18">
        <v>0</v>
      </c>
      <c r="AA1391" s="18">
        <v>22</v>
      </c>
      <c r="AB1391" s="18">
        <v>56</v>
      </c>
      <c r="AC1391" s="18">
        <v>0</v>
      </c>
      <c r="AD1391" s="18">
        <v>0</v>
      </c>
      <c r="AE1391" s="18">
        <v>44</v>
      </c>
      <c r="AF1391" s="18">
        <v>88</v>
      </c>
      <c r="AG1391" s="18">
        <v>0</v>
      </c>
      <c r="AH1391" s="18">
        <v>0</v>
      </c>
      <c r="AI1391" s="18">
        <v>62</v>
      </c>
      <c r="AJ1391" s="18">
        <v>90</v>
      </c>
      <c r="AK1391" s="18">
        <v>0</v>
      </c>
      <c r="AL1391" s="18">
        <v>0</v>
      </c>
      <c r="AM1391" s="18">
        <v>56</v>
      </c>
      <c r="AN1391" s="18">
        <v>68</v>
      </c>
      <c r="AO1391" s="18">
        <v>0</v>
      </c>
      <c r="AP1391" s="18">
        <v>0</v>
      </c>
      <c r="AQ1391" s="18">
        <v>20</v>
      </c>
      <c r="AR1391" s="18">
        <v>38</v>
      </c>
      <c r="AS1391" s="18">
        <v>0</v>
      </c>
      <c r="AT1391" s="18">
        <v>0</v>
      </c>
      <c r="AU1391" s="18">
        <v>0</v>
      </c>
      <c r="AV1391" s="18">
        <v>16</v>
      </c>
      <c r="AW1391" s="18">
        <v>0</v>
      </c>
      <c r="AX1391" s="18">
        <v>0</v>
      </c>
      <c r="AY1391" s="18">
        <v>0</v>
      </c>
      <c r="AZ1391" s="18">
        <v>0</v>
      </c>
      <c r="BA1391" s="18">
        <v>0</v>
      </c>
      <c r="BB1391" s="18">
        <v>0</v>
      </c>
      <c r="BC1391" s="45"/>
      <c r="BD1391" s="48"/>
      <c r="BE1391" s="51"/>
      <c r="BF1391" s="51"/>
      <c r="BG1391" s="54"/>
      <c r="BH1391" s="56" t="s">
        <v>83</v>
      </c>
    </row>
    <row r="1392" spans="1:60" ht="16.2" x14ac:dyDescent="0.25">
      <c r="A1392" s="41" t="s">
        <v>77</v>
      </c>
      <c r="B1392" s="42" t="s">
        <v>6621</v>
      </c>
      <c r="C1392" s="41" t="s">
        <v>79</v>
      </c>
      <c r="D1392" s="41" t="s">
        <v>333</v>
      </c>
      <c r="E1392" s="41" t="s">
        <v>6568</v>
      </c>
      <c r="F1392" s="41" t="s">
        <v>77</v>
      </c>
      <c r="G1392" s="43">
        <v>44313</v>
      </c>
      <c r="H1392" s="19" t="s">
        <v>96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19">
        <v>0</v>
      </c>
      <c r="AL1392" s="19">
        <v>0</v>
      </c>
      <c r="AM1392" s="19">
        <v>0</v>
      </c>
      <c r="AN1392" s="19">
        <v>0</v>
      </c>
      <c r="AO1392" s="19">
        <v>0</v>
      </c>
      <c r="AP1392" s="19">
        <v>0</v>
      </c>
      <c r="AQ1392" s="19">
        <v>0</v>
      </c>
      <c r="AR1392" s="19">
        <v>0</v>
      </c>
      <c r="AS1392" s="19">
        <v>0</v>
      </c>
      <c r="AT1392" s="19">
        <v>0</v>
      </c>
      <c r="AU1392" s="19">
        <v>0</v>
      </c>
      <c r="AV1392" s="19">
        <v>0</v>
      </c>
      <c r="AW1392" s="19">
        <v>0</v>
      </c>
      <c r="AX1392" s="19">
        <v>0</v>
      </c>
      <c r="AY1392" s="19">
        <v>0</v>
      </c>
      <c r="AZ1392" s="19">
        <v>0</v>
      </c>
      <c r="BA1392" s="19">
        <v>0</v>
      </c>
      <c r="BB1392" s="19">
        <v>0</v>
      </c>
      <c r="BC1392" s="46"/>
      <c r="BD1392" s="49"/>
      <c r="BE1392" s="52"/>
      <c r="BF1392" s="52"/>
      <c r="BG1392" s="55"/>
      <c r="BH1392" s="56" t="s">
        <v>83</v>
      </c>
    </row>
    <row r="1393" spans="1:60" ht="16.2" x14ac:dyDescent="0.25">
      <c r="A1393" s="41" t="s">
        <v>77</v>
      </c>
      <c r="B1393" s="42" t="s">
        <v>6620</v>
      </c>
      <c r="C1393" s="41" t="s">
        <v>79</v>
      </c>
      <c r="D1393" s="41" t="s">
        <v>4970</v>
      </c>
      <c r="E1393" s="41" t="s">
        <v>6605</v>
      </c>
      <c r="F1393" s="41" t="s">
        <v>137</v>
      </c>
      <c r="G1393" s="43">
        <v>44303</v>
      </c>
      <c r="H1393" s="17" t="s">
        <v>82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2</v>
      </c>
      <c r="O1393" s="17">
        <v>0</v>
      </c>
      <c r="P1393" s="17">
        <v>3</v>
      </c>
      <c r="Q1393" s="17">
        <v>4</v>
      </c>
      <c r="R1393" s="17">
        <v>0</v>
      </c>
      <c r="S1393" s="17">
        <v>5</v>
      </c>
      <c r="T1393" s="17">
        <v>8</v>
      </c>
      <c r="U1393" s="17">
        <v>0</v>
      </c>
      <c r="V1393" s="17">
        <v>0</v>
      </c>
      <c r="W1393" s="17">
        <v>15</v>
      </c>
      <c r="X1393" s="17">
        <v>12</v>
      </c>
      <c r="Y1393" s="17">
        <v>0</v>
      </c>
      <c r="Z1393" s="17">
        <v>0</v>
      </c>
      <c r="AA1393" s="17">
        <v>14</v>
      </c>
      <c r="AB1393" s="17">
        <v>24</v>
      </c>
      <c r="AC1393" s="17">
        <v>0</v>
      </c>
      <c r="AD1393" s="17">
        <v>0</v>
      </c>
      <c r="AE1393" s="17">
        <v>27</v>
      </c>
      <c r="AF1393" s="17">
        <v>37</v>
      </c>
      <c r="AG1393" s="17">
        <v>0</v>
      </c>
      <c r="AH1393" s="17">
        <v>0</v>
      </c>
      <c r="AI1393" s="17">
        <v>40</v>
      </c>
      <c r="AJ1393" s="17">
        <v>30</v>
      </c>
      <c r="AK1393" s="17">
        <v>0</v>
      </c>
      <c r="AL1393" s="17">
        <v>0</v>
      </c>
      <c r="AM1393" s="17">
        <v>24</v>
      </c>
      <c r="AN1393" s="17">
        <v>21</v>
      </c>
      <c r="AO1393" s="17">
        <v>0</v>
      </c>
      <c r="AP1393" s="17">
        <v>0</v>
      </c>
      <c r="AQ1393" s="17">
        <v>12</v>
      </c>
      <c r="AR1393" s="17">
        <v>9</v>
      </c>
      <c r="AS1393" s="17">
        <v>0</v>
      </c>
      <c r="AT1393" s="17">
        <v>0</v>
      </c>
      <c r="AU1393" s="17">
        <v>6</v>
      </c>
      <c r="AV1393" s="17">
        <v>6</v>
      </c>
      <c r="AW1393" s="17">
        <v>0</v>
      </c>
      <c r="AX1393" s="17">
        <v>0</v>
      </c>
      <c r="AY1393" s="17">
        <v>3</v>
      </c>
      <c r="AZ1393" s="17">
        <v>2</v>
      </c>
      <c r="BA1393" s="17">
        <v>0</v>
      </c>
      <c r="BB1393" s="17">
        <v>0</v>
      </c>
      <c r="BC1393" s="44">
        <f t="shared" ref="BC1393" si="1848">SUM(I1393:BB1393)</f>
        <v>304</v>
      </c>
      <c r="BD1393" s="47">
        <f t="shared" ref="BD1393" si="1849">SUM(I1394:BB1394)</f>
        <v>304</v>
      </c>
      <c r="BE1393" s="50">
        <f t="shared" ref="BE1393" si="1850">SUM(I1395:BB1395)</f>
        <v>304</v>
      </c>
      <c r="BF1393" s="50">
        <f t="shared" ref="BF1393" si="1851">BE1393-BC1393</f>
        <v>0</v>
      </c>
      <c r="BG1393" s="53">
        <v>0.88970000000000005</v>
      </c>
      <c r="BH1393" s="56" t="s">
        <v>83</v>
      </c>
    </row>
    <row r="1394" spans="1:60" ht="16.2" x14ac:dyDescent="0.25">
      <c r="A1394" s="41" t="s">
        <v>77</v>
      </c>
      <c r="B1394" s="42" t="s">
        <v>6620</v>
      </c>
      <c r="C1394" s="41" t="s">
        <v>79</v>
      </c>
      <c r="D1394" s="41" t="s">
        <v>4970</v>
      </c>
      <c r="E1394" s="41" t="s">
        <v>6605</v>
      </c>
      <c r="F1394" s="41" t="s">
        <v>137</v>
      </c>
      <c r="G1394" s="43">
        <v>44303</v>
      </c>
      <c r="H1394" s="18" t="s">
        <v>89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2</v>
      </c>
      <c r="O1394" s="18">
        <v>0</v>
      </c>
      <c r="P1394" s="18">
        <v>3</v>
      </c>
      <c r="Q1394" s="18">
        <v>4</v>
      </c>
      <c r="R1394" s="18">
        <v>0</v>
      </c>
      <c r="S1394" s="18">
        <v>5</v>
      </c>
      <c r="T1394" s="18">
        <v>8</v>
      </c>
      <c r="U1394" s="18">
        <v>0</v>
      </c>
      <c r="V1394" s="18">
        <v>0</v>
      </c>
      <c r="W1394" s="18">
        <v>15</v>
      </c>
      <c r="X1394" s="18">
        <v>12</v>
      </c>
      <c r="Y1394" s="18">
        <v>0</v>
      </c>
      <c r="Z1394" s="18">
        <v>0</v>
      </c>
      <c r="AA1394" s="18">
        <v>14</v>
      </c>
      <c r="AB1394" s="18">
        <v>24</v>
      </c>
      <c r="AC1394" s="18">
        <v>0</v>
      </c>
      <c r="AD1394" s="18">
        <v>0</v>
      </c>
      <c r="AE1394" s="18">
        <v>27</v>
      </c>
      <c r="AF1394" s="18">
        <v>37</v>
      </c>
      <c r="AG1394" s="18">
        <v>0</v>
      </c>
      <c r="AH1394" s="18">
        <v>0</v>
      </c>
      <c r="AI1394" s="18">
        <v>40</v>
      </c>
      <c r="AJ1394" s="18">
        <v>30</v>
      </c>
      <c r="AK1394" s="18">
        <v>0</v>
      </c>
      <c r="AL1394" s="18">
        <v>0</v>
      </c>
      <c r="AM1394" s="18">
        <v>24</v>
      </c>
      <c r="AN1394" s="18">
        <v>21</v>
      </c>
      <c r="AO1394" s="18">
        <v>0</v>
      </c>
      <c r="AP1394" s="18">
        <v>0</v>
      </c>
      <c r="AQ1394" s="18">
        <v>12</v>
      </c>
      <c r="AR1394" s="18">
        <v>9</v>
      </c>
      <c r="AS1394" s="18">
        <v>0</v>
      </c>
      <c r="AT1394" s="18">
        <v>0</v>
      </c>
      <c r="AU1394" s="18">
        <v>6</v>
      </c>
      <c r="AV1394" s="18">
        <v>6</v>
      </c>
      <c r="AW1394" s="18">
        <v>0</v>
      </c>
      <c r="AX1394" s="18">
        <v>0</v>
      </c>
      <c r="AY1394" s="18">
        <v>3</v>
      </c>
      <c r="AZ1394" s="18">
        <v>2</v>
      </c>
      <c r="BA1394" s="18">
        <v>0</v>
      </c>
      <c r="BB1394" s="18">
        <v>0</v>
      </c>
      <c r="BC1394" s="45"/>
      <c r="BD1394" s="48"/>
      <c r="BE1394" s="51"/>
      <c r="BF1394" s="51"/>
      <c r="BG1394" s="54"/>
      <c r="BH1394" s="56" t="s">
        <v>83</v>
      </c>
    </row>
    <row r="1395" spans="1:60" ht="16.2" x14ac:dyDescent="0.25">
      <c r="A1395" s="41" t="s">
        <v>77</v>
      </c>
      <c r="B1395" s="42" t="s">
        <v>6620</v>
      </c>
      <c r="C1395" s="41" t="s">
        <v>79</v>
      </c>
      <c r="D1395" s="41" t="s">
        <v>4970</v>
      </c>
      <c r="E1395" s="41" t="s">
        <v>6605</v>
      </c>
      <c r="F1395" s="41" t="s">
        <v>137</v>
      </c>
      <c r="G1395" s="43">
        <v>44303</v>
      </c>
      <c r="H1395" s="19" t="s">
        <v>96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2</v>
      </c>
      <c r="O1395" s="19">
        <v>0</v>
      </c>
      <c r="P1395" s="19">
        <v>3</v>
      </c>
      <c r="Q1395" s="19">
        <v>4</v>
      </c>
      <c r="R1395" s="19">
        <v>0</v>
      </c>
      <c r="S1395" s="19">
        <v>5</v>
      </c>
      <c r="T1395" s="19">
        <v>8</v>
      </c>
      <c r="U1395" s="19">
        <v>0</v>
      </c>
      <c r="V1395" s="19">
        <v>0</v>
      </c>
      <c r="W1395" s="19">
        <v>15</v>
      </c>
      <c r="X1395" s="19">
        <v>12</v>
      </c>
      <c r="Y1395" s="19">
        <v>0</v>
      </c>
      <c r="Z1395" s="19">
        <v>0</v>
      </c>
      <c r="AA1395" s="19">
        <v>14</v>
      </c>
      <c r="AB1395" s="19">
        <v>24</v>
      </c>
      <c r="AC1395" s="19">
        <v>0</v>
      </c>
      <c r="AD1395" s="19">
        <v>0</v>
      </c>
      <c r="AE1395" s="19">
        <v>27</v>
      </c>
      <c r="AF1395" s="19">
        <v>37</v>
      </c>
      <c r="AG1395" s="19">
        <v>0</v>
      </c>
      <c r="AH1395" s="19">
        <v>0</v>
      </c>
      <c r="AI1395" s="19">
        <v>40</v>
      </c>
      <c r="AJ1395" s="19">
        <v>30</v>
      </c>
      <c r="AK1395" s="19">
        <v>0</v>
      </c>
      <c r="AL1395" s="19">
        <v>0</v>
      </c>
      <c r="AM1395" s="19">
        <v>24</v>
      </c>
      <c r="AN1395" s="19">
        <v>21</v>
      </c>
      <c r="AO1395" s="19">
        <v>0</v>
      </c>
      <c r="AP1395" s="19">
        <v>0</v>
      </c>
      <c r="AQ1395" s="19">
        <v>12</v>
      </c>
      <c r="AR1395" s="19">
        <v>9</v>
      </c>
      <c r="AS1395" s="19">
        <v>0</v>
      </c>
      <c r="AT1395" s="19">
        <v>0</v>
      </c>
      <c r="AU1395" s="19">
        <v>6</v>
      </c>
      <c r="AV1395" s="19">
        <v>6</v>
      </c>
      <c r="AW1395" s="19">
        <v>0</v>
      </c>
      <c r="AX1395" s="19">
        <v>0</v>
      </c>
      <c r="AY1395" s="19">
        <v>3</v>
      </c>
      <c r="AZ1395" s="19">
        <v>2</v>
      </c>
      <c r="BA1395" s="19">
        <v>0</v>
      </c>
      <c r="BB1395" s="19">
        <v>0</v>
      </c>
      <c r="BC1395" s="46"/>
      <c r="BD1395" s="49"/>
      <c r="BE1395" s="52"/>
      <c r="BF1395" s="52"/>
      <c r="BG1395" s="55"/>
      <c r="BH1395" s="56" t="s">
        <v>83</v>
      </c>
    </row>
    <row r="1396" spans="1:60" ht="16.2" x14ac:dyDescent="0.25">
      <c r="A1396" s="41" t="s">
        <v>77</v>
      </c>
      <c r="B1396" s="42" t="s">
        <v>6619</v>
      </c>
      <c r="C1396" s="41" t="s">
        <v>79</v>
      </c>
      <c r="D1396" s="41" t="s">
        <v>333</v>
      </c>
      <c r="E1396" s="41" t="s">
        <v>334</v>
      </c>
      <c r="F1396" s="41" t="s">
        <v>77</v>
      </c>
      <c r="G1396" s="43">
        <v>44308</v>
      </c>
      <c r="H1396" s="17" t="s">
        <v>82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5</v>
      </c>
      <c r="X1396" s="17">
        <v>10</v>
      </c>
      <c r="Y1396" s="17">
        <v>0</v>
      </c>
      <c r="Z1396" s="17">
        <v>0</v>
      </c>
      <c r="AA1396" s="17">
        <v>11</v>
      </c>
      <c r="AB1396" s="17">
        <v>27</v>
      </c>
      <c r="AC1396" s="17">
        <v>0</v>
      </c>
      <c r="AD1396" s="17">
        <v>0</v>
      </c>
      <c r="AE1396" s="17">
        <v>25</v>
      </c>
      <c r="AF1396" s="17">
        <v>28</v>
      </c>
      <c r="AG1396" s="17">
        <v>0</v>
      </c>
      <c r="AH1396" s="17">
        <v>0</v>
      </c>
      <c r="AI1396" s="17">
        <v>43</v>
      </c>
      <c r="AJ1396" s="17">
        <v>41</v>
      </c>
      <c r="AK1396" s="17">
        <v>0</v>
      </c>
      <c r="AL1396" s="17">
        <v>0</v>
      </c>
      <c r="AM1396" s="17">
        <v>33</v>
      </c>
      <c r="AN1396" s="17">
        <v>38</v>
      </c>
      <c r="AO1396" s="17">
        <v>0</v>
      </c>
      <c r="AP1396" s="17">
        <v>0</v>
      </c>
      <c r="AQ1396" s="17">
        <v>23</v>
      </c>
      <c r="AR1396" s="17">
        <v>14</v>
      </c>
      <c r="AS1396" s="17">
        <v>0</v>
      </c>
      <c r="AT1396" s="17">
        <v>0</v>
      </c>
      <c r="AU1396" s="17">
        <v>6</v>
      </c>
      <c r="AV1396" s="17">
        <v>0</v>
      </c>
      <c r="AW1396" s="17">
        <v>0</v>
      </c>
      <c r="AX1396" s="17">
        <v>0</v>
      </c>
      <c r="AY1396" s="17">
        <v>0</v>
      </c>
      <c r="AZ1396" s="17">
        <v>0</v>
      </c>
      <c r="BA1396" s="17">
        <v>0</v>
      </c>
      <c r="BB1396" s="17">
        <v>0</v>
      </c>
      <c r="BC1396" s="44">
        <f t="shared" ref="BC1396" si="1852">SUM(I1396:BB1396)</f>
        <v>304</v>
      </c>
      <c r="BD1396" s="47">
        <f t="shared" ref="BD1396" si="1853">SUM(I1397:BB1397)</f>
        <v>304</v>
      </c>
      <c r="BE1396" s="50">
        <f t="shared" ref="BE1396" si="1854">SUM(I1398:BB1398)</f>
        <v>304</v>
      </c>
      <c r="BF1396" s="50">
        <f t="shared" ref="BF1396" si="1855">BE1396-BC1396</f>
        <v>0</v>
      </c>
      <c r="BG1396" s="53">
        <v>0.85620000000000007</v>
      </c>
      <c r="BH1396" s="56" t="s">
        <v>83</v>
      </c>
    </row>
    <row r="1397" spans="1:60" ht="16.2" x14ac:dyDescent="0.25">
      <c r="A1397" s="41" t="s">
        <v>77</v>
      </c>
      <c r="B1397" s="42" t="s">
        <v>6619</v>
      </c>
      <c r="C1397" s="41" t="s">
        <v>79</v>
      </c>
      <c r="D1397" s="41" t="s">
        <v>333</v>
      </c>
      <c r="E1397" s="41" t="s">
        <v>334</v>
      </c>
      <c r="F1397" s="41" t="s">
        <v>77</v>
      </c>
      <c r="G1397" s="43">
        <v>44308</v>
      </c>
      <c r="H1397" s="18" t="s">
        <v>89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5</v>
      </c>
      <c r="X1397" s="18">
        <v>10</v>
      </c>
      <c r="Y1397" s="18">
        <v>0</v>
      </c>
      <c r="Z1397" s="18">
        <v>0</v>
      </c>
      <c r="AA1397" s="18">
        <v>11</v>
      </c>
      <c r="AB1397" s="18">
        <v>27</v>
      </c>
      <c r="AC1397" s="18">
        <v>0</v>
      </c>
      <c r="AD1397" s="18">
        <v>0</v>
      </c>
      <c r="AE1397" s="18">
        <v>25</v>
      </c>
      <c r="AF1397" s="18">
        <v>28</v>
      </c>
      <c r="AG1397" s="18">
        <v>0</v>
      </c>
      <c r="AH1397" s="18">
        <v>0</v>
      </c>
      <c r="AI1397" s="18">
        <v>43</v>
      </c>
      <c r="AJ1397" s="18">
        <v>41</v>
      </c>
      <c r="AK1397" s="18">
        <v>0</v>
      </c>
      <c r="AL1397" s="18">
        <v>0</v>
      </c>
      <c r="AM1397" s="18">
        <v>33</v>
      </c>
      <c r="AN1397" s="18">
        <v>38</v>
      </c>
      <c r="AO1397" s="18">
        <v>0</v>
      </c>
      <c r="AP1397" s="18">
        <v>0</v>
      </c>
      <c r="AQ1397" s="18">
        <v>23</v>
      </c>
      <c r="AR1397" s="18">
        <v>14</v>
      </c>
      <c r="AS1397" s="18">
        <v>0</v>
      </c>
      <c r="AT1397" s="18">
        <v>0</v>
      </c>
      <c r="AU1397" s="18">
        <v>6</v>
      </c>
      <c r="AV1397" s="18">
        <v>0</v>
      </c>
      <c r="AW1397" s="18">
        <v>0</v>
      </c>
      <c r="AX1397" s="18">
        <v>0</v>
      </c>
      <c r="AY1397" s="18">
        <v>0</v>
      </c>
      <c r="AZ1397" s="18">
        <v>0</v>
      </c>
      <c r="BA1397" s="18">
        <v>0</v>
      </c>
      <c r="BB1397" s="18">
        <v>0</v>
      </c>
      <c r="BC1397" s="45"/>
      <c r="BD1397" s="48"/>
      <c r="BE1397" s="51"/>
      <c r="BF1397" s="51"/>
      <c r="BG1397" s="54"/>
      <c r="BH1397" s="56" t="s">
        <v>83</v>
      </c>
    </row>
    <row r="1398" spans="1:60" ht="16.2" x14ac:dyDescent="0.25">
      <c r="A1398" s="41" t="s">
        <v>77</v>
      </c>
      <c r="B1398" s="42" t="s">
        <v>6619</v>
      </c>
      <c r="C1398" s="41" t="s">
        <v>79</v>
      </c>
      <c r="D1398" s="41" t="s">
        <v>333</v>
      </c>
      <c r="E1398" s="41" t="s">
        <v>334</v>
      </c>
      <c r="F1398" s="41" t="s">
        <v>77</v>
      </c>
      <c r="G1398" s="43">
        <v>44308</v>
      </c>
      <c r="H1398" s="19" t="s">
        <v>96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5</v>
      </c>
      <c r="X1398" s="19">
        <v>10</v>
      </c>
      <c r="Y1398" s="19">
        <v>0</v>
      </c>
      <c r="Z1398" s="19">
        <v>0</v>
      </c>
      <c r="AA1398" s="19">
        <v>11</v>
      </c>
      <c r="AB1398" s="19">
        <v>27</v>
      </c>
      <c r="AC1398" s="19">
        <v>0</v>
      </c>
      <c r="AD1398" s="19">
        <v>0</v>
      </c>
      <c r="AE1398" s="19">
        <v>25</v>
      </c>
      <c r="AF1398" s="19">
        <v>28</v>
      </c>
      <c r="AG1398" s="19">
        <v>0</v>
      </c>
      <c r="AH1398" s="19">
        <v>0</v>
      </c>
      <c r="AI1398" s="19">
        <v>43</v>
      </c>
      <c r="AJ1398" s="19">
        <v>41</v>
      </c>
      <c r="AK1398" s="19">
        <v>0</v>
      </c>
      <c r="AL1398" s="19">
        <v>0</v>
      </c>
      <c r="AM1398" s="19">
        <v>33</v>
      </c>
      <c r="AN1398" s="19">
        <v>38</v>
      </c>
      <c r="AO1398" s="19">
        <v>0</v>
      </c>
      <c r="AP1398" s="19">
        <v>0</v>
      </c>
      <c r="AQ1398" s="19">
        <v>23</v>
      </c>
      <c r="AR1398" s="19">
        <v>14</v>
      </c>
      <c r="AS1398" s="19">
        <v>0</v>
      </c>
      <c r="AT1398" s="19">
        <v>0</v>
      </c>
      <c r="AU1398" s="19">
        <v>6</v>
      </c>
      <c r="AV1398" s="19">
        <v>0</v>
      </c>
      <c r="AW1398" s="19">
        <v>0</v>
      </c>
      <c r="AX1398" s="19">
        <v>0</v>
      </c>
      <c r="AY1398" s="19">
        <v>0</v>
      </c>
      <c r="AZ1398" s="19">
        <v>0</v>
      </c>
      <c r="BA1398" s="19">
        <v>0</v>
      </c>
      <c r="BB1398" s="19">
        <v>0</v>
      </c>
      <c r="BC1398" s="46"/>
      <c r="BD1398" s="49"/>
      <c r="BE1398" s="52"/>
      <c r="BF1398" s="52"/>
      <c r="BG1398" s="55"/>
      <c r="BH1398" s="56" t="s">
        <v>83</v>
      </c>
    </row>
    <row r="1399" spans="1:60" ht="16.2" x14ac:dyDescent="0.25">
      <c r="A1399" s="41" t="s">
        <v>77</v>
      </c>
      <c r="B1399" s="42" t="s">
        <v>6618</v>
      </c>
      <c r="C1399" s="41" t="s">
        <v>79</v>
      </c>
      <c r="D1399" s="41" t="s">
        <v>333</v>
      </c>
      <c r="E1399" s="41" t="s">
        <v>442</v>
      </c>
      <c r="F1399" s="41" t="s">
        <v>77</v>
      </c>
      <c r="G1399" s="43">
        <v>44303</v>
      </c>
      <c r="H1399" s="17" t="s">
        <v>82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4</v>
      </c>
      <c r="Q1399" s="17">
        <v>9</v>
      </c>
      <c r="R1399" s="17">
        <v>0</v>
      </c>
      <c r="S1399" s="17">
        <v>14</v>
      </c>
      <c r="T1399" s="17">
        <v>13</v>
      </c>
      <c r="U1399" s="17">
        <v>0</v>
      </c>
      <c r="V1399" s="17">
        <v>0</v>
      </c>
      <c r="W1399" s="17">
        <v>21</v>
      </c>
      <c r="X1399" s="17">
        <v>19</v>
      </c>
      <c r="Y1399" s="17">
        <v>0</v>
      </c>
      <c r="Z1399" s="17">
        <v>0</v>
      </c>
      <c r="AA1399" s="17">
        <v>15</v>
      </c>
      <c r="AB1399" s="17">
        <v>18</v>
      </c>
      <c r="AC1399" s="17">
        <v>0</v>
      </c>
      <c r="AD1399" s="17">
        <v>0</v>
      </c>
      <c r="AE1399" s="17">
        <v>28</v>
      </c>
      <c r="AF1399" s="17">
        <v>25</v>
      </c>
      <c r="AG1399" s="17">
        <v>0</v>
      </c>
      <c r="AH1399" s="17">
        <v>0</v>
      </c>
      <c r="AI1399" s="17">
        <v>36</v>
      </c>
      <c r="AJ1399" s="17">
        <v>25</v>
      </c>
      <c r="AK1399" s="17">
        <v>0</v>
      </c>
      <c r="AL1399" s="17">
        <v>0</v>
      </c>
      <c r="AM1399" s="17">
        <v>23</v>
      </c>
      <c r="AN1399" s="17">
        <v>18</v>
      </c>
      <c r="AO1399" s="17">
        <v>0</v>
      </c>
      <c r="AP1399" s="17">
        <v>0</v>
      </c>
      <c r="AQ1399" s="17">
        <v>13</v>
      </c>
      <c r="AR1399" s="17">
        <v>10</v>
      </c>
      <c r="AS1399" s="17">
        <v>0</v>
      </c>
      <c r="AT1399" s="17">
        <v>0</v>
      </c>
      <c r="AU1399" s="17">
        <v>9</v>
      </c>
      <c r="AV1399" s="17">
        <v>4</v>
      </c>
      <c r="AW1399" s="17">
        <v>0</v>
      </c>
      <c r="AX1399" s="17">
        <v>0</v>
      </c>
      <c r="AY1399" s="17">
        <v>0</v>
      </c>
      <c r="AZ1399" s="17">
        <v>0</v>
      </c>
      <c r="BA1399" s="17">
        <v>0</v>
      </c>
      <c r="BB1399" s="17">
        <v>0</v>
      </c>
      <c r="BC1399" s="44">
        <f t="shared" ref="BC1399" si="1856">SUM(I1399:BB1399)</f>
        <v>304</v>
      </c>
      <c r="BD1399" s="47">
        <f t="shared" ref="BD1399" si="1857">SUM(I1400:BB1400)</f>
        <v>304</v>
      </c>
      <c r="BE1399" s="50">
        <f t="shared" ref="BE1399" si="1858">SUM(I1401:BB1401)</f>
        <v>304</v>
      </c>
      <c r="BF1399" s="50">
        <f t="shared" ref="BF1399" si="1859">BE1399-BC1399</f>
        <v>0</v>
      </c>
      <c r="BG1399" s="53">
        <v>0.8619</v>
      </c>
      <c r="BH1399" s="56" t="s">
        <v>83</v>
      </c>
    </row>
    <row r="1400" spans="1:60" ht="16.2" x14ac:dyDescent="0.25">
      <c r="A1400" s="41" t="s">
        <v>77</v>
      </c>
      <c r="B1400" s="42" t="s">
        <v>6618</v>
      </c>
      <c r="C1400" s="41" t="s">
        <v>79</v>
      </c>
      <c r="D1400" s="41" t="s">
        <v>333</v>
      </c>
      <c r="E1400" s="41" t="s">
        <v>442</v>
      </c>
      <c r="F1400" s="41" t="s">
        <v>77</v>
      </c>
      <c r="G1400" s="43">
        <v>44303</v>
      </c>
      <c r="H1400" s="18" t="s">
        <v>89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4</v>
      </c>
      <c r="Q1400" s="18">
        <v>9</v>
      </c>
      <c r="R1400" s="18">
        <v>0</v>
      </c>
      <c r="S1400" s="18">
        <v>14</v>
      </c>
      <c r="T1400" s="18">
        <v>13</v>
      </c>
      <c r="U1400" s="18">
        <v>0</v>
      </c>
      <c r="V1400" s="18">
        <v>0</v>
      </c>
      <c r="W1400" s="18">
        <v>21</v>
      </c>
      <c r="X1400" s="18">
        <v>19</v>
      </c>
      <c r="Y1400" s="18">
        <v>0</v>
      </c>
      <c r="Z1400" s="18">
        <v>0</v>
      </c>
      <c r="AA1400" s="18">
        <v>15</v>
      </c>
      <c r="AB1400" s="18">
        <v>18</v>
      </c>
      <c r="AC1400" s="18">
        <v>0</v>
      </c>
      <c r="AD1400" s="18">
        <v>0</v>
      </c>
      <c r="AE1400" s="18">
        <v>28</v>
      </c>
      <c r="AF1400" s="18">
        <v>25</v>
      </c>
      <c r="AG1400" s="18">
        <v>0</v>
      </c>
      <c r="AH1400" s="18">
        <v>0</v>
      </c>
      <c r="AI1400" s="18">
        <v>36</v>
      </c>
      <c r="AJ1400" s="18">
        <v>25</v>
      </c>
      <c r="AK1400" s="18">
        <v>0</v>
      </c>
      <c r="AL1400" s="18">
        <v>0</v>
      </c>
      <c r="AM1400" s="18">
        <v>23</v>
      </c>
      <c r="AN1400" s="18">
        <v>18</v>
      </c>
      <c r="AO1400" s="18">
        <v>0</v>
      </c>
      <c r="AP1400" s="18">
        <v>0</v>
      </c>
      <c r="AQ1400" s="18">
        <v>13</v>
      </c>
      <c r="AR1400" s="18">
        <v>10</v>
      </c>
      <c r="AS1400" s="18">
        <v>0</v>
      </c>
      <c r="AT1400" s="18">
        <v>0</v>
      </c>
      <c r="AU1400" s="18">
        <v>9</v>
      </c>
      <c r="AV1400" s="18">
        <v>4</v>
      </c>
      <c r="AW1400" s="18">
        <v>0</v>
      </c>
      <c r="AX1400" s="18">
        <v>0</v>
      </c>
      <c r="AY1400" s="18">
        <v>0</v>
      </c>
      <c r="AZ1400" s="18">
        <v>0</v>
      </c>
      <c r="BA1400" s="18">
        <v>0</v>
      </c>
      <c r="BB1400" s="18">
        <v>0</v>
      </c>
      <c r="BC1400" s="45"/>
      <c r="BD1400" s="48"/>
      <c r="BE1400" s="51"/>
      <c r="BF1400" s="51"/>
      <c r="BG1400" s="54"/>
      <c r="BH1400" s="56" t="s">
        <v>83</v>
      </c>
    </row>
    <row r="1401" spans="1:60" ht="16.2" x14ac:dyDescent="0.25">
      <c r="A1401" s="41" t="s">
        <v>77</v>
      </c>
      <c r="B1401" s="42" t="s">
        <v>6618</v>
      </c>
      <c r="C1401" s="41" t="s">
        <v>79</v>
      </c>
      <c r="D1401" s="41" t="s">
        <v>333</v>
      </c>
      <c r="E1401" s="41" t="s">
        <v>442</v>
      </c>
      <c r="F1401" s="41" t="s">
        <v>77</v>
      </c>
      <c r="G1401" s="43">
        <v>44303</v>
      </c>
      <c r="H1401" s="19" t="s">
        <v>96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19">
        <v>4</v>
      </c>
      <c r="Q1401" s="19">
        <v>9</v>
      </c>
      <c r="R1401" s="19">
        <v>0</v>
      </c>
      <c r="S1401" s="19">
        <v>14</v>
      </c>
      <c r="T1401" s="19">
        <v>13</v>
      </c>
      <c r="U1401" s="19">
        <v>0</v>
      </c>
      <c r="V1401" s="19">
        <v>0</v>
      </c>
      <c r="W1401" s="19">
        <v>21</v>
      </c>
      <c r="X1401" s="19">
        <v>19</v>
      </c>
      <c r="Y1401" s="19">
        <v>0</v>
      </c>
      <c r="Z1401" s="19">
        <v>0</v>
      </c>
      <c r="AA1401" s="19">
        <v>15</v>
      </c>
      <c r="AB1401" s="19">
        <v>18</v>
      </c>
      <c r="AC1401" s="19">
        <v>0</v>
      </c>
      <c r="AD1401" s="19">
        <v>0</v>
      </c>
      <c r="AE1401" s="19">
        <v>28</v>
      </c>
      <c r="AF1401" s="19">
        <v>25</v>
      </c>
      <c r="AG1401" s="19">
        <v>0</v>
      </c>
      <c r="AH1401" s="19">
        <v>0</v>
      </c>
      <c r="AI1401" s="19">
        <v>36</v>
      </c>
      <c r="AJ1401" s="19">
        <v>25</v>
      </c>
      <c r="AK1401" s="19">
        <v>0</v>
      </c>
      <c r="AL1401" s="19">
        <v>0</v>
      </c>
      <c r="AM1401" s="19">
        <v>23</v>
      </c>
      <c r="AN1401" s="19">
        <v>18</v>
      </c>
      <c r="AO1401" s="19">
        <v>0</v>
      </c>
      <c r="AP1401" s="19">
        <v>0</v>
      </c>
      <c r="AQ1401" s="19">
        <v>13</v>
      </c>
      <c r="AR1401" s="19">
        <v>10</v>
      </c>
      <c r="AS1401" s="19">
        <v>0</v>
      </c>
      <c r="AT1401" s="19">
        <v>0</v>
      </c>
      <c r="AU1401" s="19">
        <v>9</v>
      </c>
      <c r="AV1401" s="19">
        <v>4</v>
      </c>
      <c r="AW1401" s="19">
        <v>0</v>
      </c>
      <c r="AX1401" s="19">
        <v>0</v>
      </c>
      <c r="AY1401" s="19">
        <v>0</v>
      </c>
      <c r="AZ1401" s="19">
        <v>0</v>
      </c>
      <c r="BA1401" s="19">
        <v>0</v>
      </c>
      <c r="BB1401" s="19">
        <v>0</v>
      </c>
      <c r="BC1401" s="46"/>
      <c r="BD1401" s="49"/>
      <c r="BE1401" s="52"/>
      <c r="BF1401" s="52"/>
      <c r="BG1401" s="55"/>
      <c r="BH1401" s="56" t="s">
        <v>83</v>
      </c>
    </row>
    <row r="1402" spans="1:60" ht="16.2" x14ac:dyDescent="0.25">
      <c r="A1402" s="41" t="s">
        <v>77</v>
      </c>
      <c r="B1402" s="42" t="s">
        <v>6617</v>
      </c>
      <c r="C1402" s="41" t="s">
        <v>79</v>
      </c>
      <c r="D1402" s="41" t="s">
        <v>2519</v>
      </c>
      <c r="E1402" s="41" t="s">
        <v>6533</v>
      </c>
      <c r="F1402" s="41" t="s">
        <v>137</v>
      </c>
      <c r="G1402" s="43">
        <v>44306</v>
      </c>
      <c r="H1402" s="17" t="s">
        <v>82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13</v>
      </c>
      <c r="O1402" s="17">
        <v>0</v>
      </c>
      <c r="P1402" s="17">
        <v>27</v>
      </c>
      <c r="Q1402" s="17">
        <v>39</v>
      </c>
      <c r="R1402" s="17">
        <v>0</v>
      </c>
      <c r="S1402" s="17">
        <v>25</v>
      </c>
      <c r="T1402" s="17">
        <v>23</v>
      </c>
      <c r="U1402" s="17">
        <v>0</v>
      </c>
      <c r="V1402" s="17">
        <v>0</v>
      </c>
      <c r="W1402" s="17">
        <v>38</v>
      </c>
      <c r="X1402" s="17">
        <v>22</v>
      </c>
      <c r="Y1402" s="17">
        <v>0</v>
      </c>
      <c r="Z1402" s="17">
        <v>0</v>
      </c>
      <c r="AA1402" s="17">
        <v>53</v>
      </c>
      <c r="AB1402" s="17">
        <v>32</v>
      </c>
      <c r="AC1402" s="17">
        <v>0</v>
      </c>
      <c r="AD1402" s="17">
        <v>0</v>
      </c>
      <c r="AE1402" s="17">
        <v>20</v>
      </c>
      <c r="AF1402" s="17">
        <v>4</v>
      </c>
      <c r="AG1402" s="17">
        <v>0</v>
      </c>
      <c r="AH1402" s="17">
        <v>0</v>
      </c>
      <c r="AI1402" s="17">
        <v>8</v>
      </c>
      <c r="AJ1402" s="17">
        <v>0</v>
      </c>
      <c r="AK1402" s="17">
        <v>0</v>
      </c>
      <c r="AL1402" s="17">
        <v>0</v>
      </c>
      <c r="AM1402" s="17">
        <v>0</v>
      </c>
      <c r="AN1402" s="17">
        <v>0</v>
      </c>
      <c r="AO1402" s="17">
        <v>0</v>
      </c>
      <c r="AP1402" s="17">
        <v>0</v>
      </c>
      <c r="AQ1402" s="17">
        <v>0</v>
      </c>
      <c r="AR1402" s="17">
        <v>0</v>
      </c>
      <c r="AS1402" s="17">
        <v>0</v>
      </c>
      <c r="AT1402" s="17">
        <v>0</v>
      </c>
      <c r="AU1402" s="17">
        <v>0</v>
      </c>
      <c r="AV1402" s="17">
        <v>0</v>
      </c>
      <c r="AW1402" s="17">
        <v>0</v>
      </c>
      <c r="AX1402" s="17">
        <v>0</v>
      </c>
      <c r="AY1402" s="17">
        <v>0</v>
      </c>
      <c r="AZ1402" s="17">
        <v>0</v>
      </c>
      <c r="BA1402" s="17">
        <v>0</v>
      </c>
      <c r="BB1402" s="17">
        <v>0</v>
      </c>
      <c r="BC1402" s="44">
        <f t="shared" ref="BC1402" si="1860">SUM(I1402:BB1402)</f>
        <v>304</v>
      </c>
      <c r="BD1402" s="47">
        <f t="shared" ref="BD1402" si="1861">SUM(I1403:BB1403)</f>
        <v>135</v>
      </c>
      <c r="BE1402" s="50">
        <f t="shared" ref="BE1402" si="1862">SUM(I1404:BB1404)</f>
        <v>123</v>
      </c>
      <c r="BF1402" s="50">
        <f t="shared" ref="BF1402" si="1863">BE1402-BC1402</f>
        <v>-181</v>
      </c>
      <c r="BG1402" s="53">
        <v>0.85320000000000007</v>
      </c>
      <c r="BH1402" s="56" t="s">
        <v>83</v>
      </c>
    </row>
    <row r="1403" spans="1:60" ht="16.2" x14ac:dyDescent="0.25">
      <c r="A1403" s="41" t="s">
        <v>77</v>
      </c>
      <c r="B1403" s="42" t="s">
        <v>6617</v>
      </c>
      <c r="C1403" s="41" t="s">
        <v>79</v>
      </c>
      <c r="D1403" s="41" t="s">
        <v>2519</v>
      </c>
      <c r="E1403" s="41" t="s">
        <v>6533</v>
      </c>
      <c r="F1403" s="41" t="s">
        <v>137</v>
      </c>
      <c r="G1403" s="43">
        <v>44306</v>
      </c>
      <c r="H1403" s="18" t="s">
        <v>89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38</v>
      </c>
      <c r="X1403" s="18">
        <v>12</v>
      </c>
      <c r="Y1403" s="18">
        <v>0</v>
      </c>
      <c r="Z1403" s="18">
        <v>0</v>
      </c>
      <c r="AA1403" s="18">
        <v>53</v>
      </c>
      <c r="AB1403" s="18">
        <v>32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  <c r="AI1403" s="18">
        <v>0</v>
      </c>
      <c r="AJ1403" s="18">
        <v>0</v>
      </c>
      <c r="AK1403" s="18">
        <v>0</v>
      </c>
      <c r="AL1403" s="18">
        <v>0</v>
      </c>
      <c r="AM1403" s="18">
        <v>0</v>
      </c>
      <c r="AN1403" s="18">
        <v>0</v>
      </c>
      <c r="AO1403" s="18">
        <v>0</v>
      </c>
      <c r="AP1403" s="18">
        <v>0</v>
      </c>
      <c r="AQ1403" s="18">
        <v>0</v>
      </c>
      <c r="AR1403" s="18">
        <v>0</v>
      </c>
      <c r="AS1403" s="18">
        <v>0</v>
      </c>
      <c r="AT1403" s="18">
        <v>0</v>
      </c>
      <c r="AU1403" s="18">
        <v>0</v>
      </c>
      <c r="AV1403" s="18">
        <v>0</v>
      </c>
      <c r="AW1403" s="18">
        <v>0</v>
      </c>
      <c r="AX1403" s="18">
        <v>0</v>
      </c>
      <c r="AY1403" s="18">
        <v>0</v>
      </c>
      <c r="AZ1403" s="18">
        <v>0</v>
      </c>
      <c r="BA1403" s="18">
        <v>0</v>
      </c>
      <c r="BB1403" s="18">
        <v>0</v>
      </c>
      <c r="BC1403" s="45"/>
      <c r="BD1403" s="48"/>
      <c r="BE1403" s="51"/>
      <c r="BF1403" s="51"/>
      <c r="BG1403" s="54"/>
      <c r="BH1403" s="56" t="s">
        <v>83</v>
      </c>
    </row>
    <row r="1404" spans="1:60" ht="16.2" x14ac:dyDescent="0.25">
      <c r="A1404" s="41" t="s">
        <v>77</v>
      </c>
      <c r="B1404" s="42" t="s">
        <v>6617</v>
      </c>
      <c r="C1404" s="41" t="s">
        <v>79</v>
      </c>
      <c r="D1404" s="41" t="s">
        <v>2519</v>
      </c>
      <c r="E1404" s="41" t="s">
        <v>6533</v>
      </c>
      <c r="F1404" s="41" t="s">
        <v>137</v>
      </c>
      <c r="G1404" s="43">
        <v>44306</v>
      </c>
      <c r="H1404" s="19" t="s">
        <v>96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38</v>
      </c>
      <c r="X1404" s="19">
        <v>0</v>
      </c>
      <c r="Y1404" s="19">
        <v>0</v>
      </c>
      <c r="Z1404" s="19">
        <v>0</v>
      </c>
      <c r="AA1404" s="19">
        <v>53</v>
      </c>
      <c r="AB1404" s="19">
        <v>32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19">
        <v>0</v>
      </c>
      <c r="AL1404" s="19">
        <v>0</v>
      </c>
      <c r="AM1404" s="19">
        <v>0</v>
      </c>
      <c r="AN1404" s="19">
        <v>0</v>
      </c>
      <c r="AO1404" s="19">
        <v>0</v>
      </c>
      <c r="AP1404" s="19">
        <v>0</v>
      </c>
      <c r="AQ1404" s="19">
        <v>0</v>
      </c>
      <c r="AR1404" s="19">
        <v>0</v>
      </c>
      <c r="AS1404" s="19">
        <v>0</v>
      </c>
      <c r="AT1404" s="19">
        <v>0</v>
      </c>
      <c r="AU1404" s="19">
        <v>0</v>
      </c>
      <c r="AV1404" s="19">
        <v>0</v>
      </c>
      <c r="AW1404" s="19">
        <v>0</v>
      </c>
      <c r="AX1404" s="19">
        <v>0</v>
      </c>
      <c r="AY1404" s="19">
        <v>0</v>
      </c>
      <c r="AZ1404" s="19">
        <v>0</v>
      </c>
      <c r="BA1404" s="19">
        <v>0</v>
      </c>
      <c r="BB1404" s="19">
        <v>0</v>
      </c>
      <c r="BC1404" s="46"/>
      <c r="BD1404" s="49"/>
      <c r="BE1404" s="52"/>
      <c r="BF1404" s="52"/>
      <c r="BG1404" s="55"/>
      <c r="BH1404" s="56" t="s">
        <v>83</v>
      </c>
    </row>
    <row r="1405" spans="1:60" ht="16.2" x14ac:dyDescent="0.25">
      <c r="A1405" s="41" t="s">
        <v>77</v>
      </c>
      <c r="B1405" s="42" t="s">
        <v>6616</v>
      </c>
      <c r="C1405" s="41" t="s">
        <v>79</v>
      </c>
      <c r="D1405" s="41" t="s">
        <v>2438</v>
      </c>
      <c r="E1405" s="41" t="s">
        <v>4320</v>
      </c>
      <c r="F1405" s="41" t="s">
        <v>137</v>
      </c>
      <c r="G1405" s="43">
        <v>44309</v>
      </c>
      <c r="H1405" s="17" t="s">
        <v>82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2</v>
      </c>
      <c r="O1405" s="17">
        <v>0</v>
      </c>
      <c r="P1405" s="17">
        <v>3</v>
      </c>
      <c r="Q1405" s="17">
        <v>3</v>
      </c>
      <c r="R1405" s="17">
        <v>0</v>
      </c>
      <c r="S1405" s="17">
        <v>4</v>
      </c>
      <c r="T1405" s="17">
        <v>4</v>
      </c>
      <c r="U1405" s="17">
        <v>0</v>
      </c>
      <c r="V1405" s="17">
        <v>0</v>
      </c>
      <c r="W1405" s="17">
        <v>24</v>
      </c>
      <c r="X1405" s="17">
        <v>17</v>
      </c>
      <c r="Y1405" s="17">
        <v>0</v>
      </c>
      <c r="Z1405" s="17">
        <v>0</v>
      </c>
      <c r="AA1405" s="17">
        <v>28</v>
      </c>
      <c r="AB1405" s="17">
        <v>25</v>
      </c>
      <c r="AC1405" s="17">
        <v>0</v>
      </c>
      <c r="AD1405" s="17">
        <v>0</v>
      </c>
      <c r="AE1405" s="17">
        <v>39</v>
      </c>
      <c r="AF1405" s="17">
        <v>31</v>
      </c>
      <c r="AG1405" s="17">
        <v>0</v>
      </c>
      <c r="AH1405" s="17">
        <v>0</v>
      </c>
      <c r="AI1405" s="17">
        <v>36</v>
      </c>
      <c r="AJ1405" s="17">
        <v>24</v>
      </c>
      <c r="AK1405" s="17">
        <v>0</v>
      </c>
      <c r="AL1405" s="17">
        <v>0</v>
      </c>
      <c r="AM1405" s="17">
        <v>24</v>
      </c>
      <c r="AN1405" s="17">
        <v>14</v>
      </c>
      <c r="AO1405" s="17">
        <v>0</v>
      </c>
      <c r="AP1405" s="17">
        <v>0</v>
      </c>
      <c r="AQ1405" s="17">
        <v>14</v>
      </c>
      <c r="AR1405" s="17">
        <v>1</v>
      </c>
      <c r="AS1405" s="17">
        <v>0</v>
      </c>
      <c r="AT1405" s="17">
        <v>0</v>
      </c>
      <c r="AU1405" s="17">
        <v>9</v>
      </c>
      <c r="AV1405" s="17">
        <v>0</v>
      </c>
      <c r="AW1405" s="17">
        <v>0</v>
      </c>
      <c r="AX1405" s="17">
        <v>0</v>
      </c>
      <c r="AY1405" s="17">
        <v>0</v>
      </c>
      <c r="AZ1405" s="17">
        <v>0</v>
      </c>
      <c r="BA1405" s="17">
        <v>0</v>
      </c>
      <c r="BB1405" s="17">
        <v>0</v>
      </c>
      <c r="BC1405" s="44">
        <f t="shared" ref="BC1405" si="1864">SUM(I1405:BB1405)</f>
        <v>302</v>
      </c>
      <c r="BD1405" s="47">
        <f t="shared" ref="BD1405" si="1865">SUM(I1406:BB1406)</f>
        <v>302</v>
      </c>
      <c r="BE1405" s="50">
        <f t="shared" ref="BE1405" si="1866">SUM(I1407:BB1407)</f>
        <v>302</v>
      </c>
      <c r="BF1405" s="50">
        <f t="shared" ref="BF1405" si="1867">BE1405-BC1405</f>
        <v>0</v>
      </c>
      <c r="BG1405" s="53">
        <v>0.84920000000000007</v>
      </c>
      <c r="BH1405" s="56" t="s">
        <v>83</v>
      </c>
    </row>
    <row r="1406" spans="1:60" ht="16.2" x14ac:dyDescent="0.25">
      <c r="A1406" s="41" t="s">
        <v>77</v>
      </c>
      <c r="B1406" s="42" t="s">
        <v>6616</v>
      </c>
      <c r="C1406" s="41" t="s">
        <v>79</v>
      </c>
      <c r="D1406" s="41" t="s">
        <v>2438</v>
      </c>
      <c r="E1406" s="41" t="s">
        <v>4320</v>
      </c>
      <c r="F1406" s="41" t="s">
        <v>137</v>
      </c>
      <c r="G1406" s="43">
        <v>44309</v>
      </c>
      <c r="H1406" s="18" t="s">
        <v>89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2</v>
      </c>
      <c r="O1406" s="18">
        <v>0</v>
      </c>
      <c r="P1406" s="18">
        <v>3</v>
      </c>
      <c r="Q1406" s="18">
        <v>3</v>
      </c>
      <c r="R1406" s="18">
        <v>0</v>
      </c>
      <c r="S1406" s="18">
        <v>4</v>
      </c>
      <c r="T1406" s="18">
        <v>4</v>
      </c>
      <c r="U1406" s="18">
        <v>0</v>
      </c>
      <c r="V1406" s="18">
        <v>0</v>
      </c>
      <c r="W1406" s="18">
        <v>24</v>
      </c>
      <c r="X1406" s="18">
        <v>17</v>
      </c>
      <c r="Y1406" s="18">
        <v>0</v>
      </c>
      <c r="Z1406" s="18">
        <v>0</v>
      </c>
      <c r="AA1406" s="18">
        <v>28</v>
      </c>
      <c r="AB1406" s="18">
        <v>25</v>
      </c>
      <c r="AC1406" s="18">
        <v>0</v>
      </c>
      <c r="AD1406" s="18">
        <v>0</v>
      </c>
      <c r="AE1406" s="18">
        <v>39</v>
      </c>
      <c r="AF1406" s="18">
        <v>31</v>
      </c>
      <c r="AG1406" s="18">
        <v>0</v>
      </c>
      <c r="AH1406" s="18">
        <v>0</v>
      </c>
      <c r="AI1406" s="18">
        <v>36</v>
      </c>
      <c r="AJ1406" s="18">
        <v>24</v>
      </c>
      <c r="AK1406" s="18">
        <v>0</v>
      </c>
      <c r="AL1406" s="18">
        <v>0</v>
      </c>
      <c r="AM1406" s="18">
        <v>24</v>
      </c>
      <c r="AN1406" s="18">
        <v>14</v>
      </c>
      <c r="AO1406" s="18">
        <v>0</v>
      </c>
      <c r="AP1406" s="18">
        <v>0</v>
      </c>
      <c r="AQ1406" s="18">
        <v>14</v>
      </c>
      <c r="AR1406" s="18">
        <v>1</v>
      </c>
      <c r="AS1406" s="18">
        <v>0</v>
      </c>
      <c r="AT1406" s="18">
        <v>0</v>
      </c>
      <c r="AU1406" s="18">
        <v>9</v>
      </c>
      <c r="AV1406" s="18">
        <v>0</v>
      </c>
      <c r="AW1406" s="18">
        <v>0</v>
      </c>
      <c r="AX1406" s="18">
        <v>0</v>
      </c>
      <c r="AY1406" s="18">
        <v>0</v>
      </c>
      <c r="AZ1406" s="18">
        <v>0</v>
      </c>
      <c r="BA1406" s="18">
        <v>0</v>
      </c>
      <c r="BB1406" s="18">
        <v>0</v>
      </c>
      <c r="BC1406" s="45"/>
      <c r="BD1406" s="48"/>
      <c r="BE1406" s="51"/>
      <c r="BF1406" s="51"/>
      <c r="BG1406" s="54"/>
      <c r="BH1406" s="56" t="s">
        <v>83</v>
      </c>
    </row>
    <row r="1407" spans="1:60" ht="16.2" x14ac:dyDescent="0.25">
      <c r="A1407" s="41" t="s">
        <v>77</v>
      </c>
      <c r="B1407" s="42" t="s">
        <v>6616</v>
      </c>
      <c r="C1407" s="41" t="s">
        <v>79</v>
      </c>
      <c r="D1407" s="41" t="s">
        <v>2438</v>
      </c>
      <c r="E1407" s="41" t="s">
        <v>4320</v>
      </c>
      <c r="F1407" s="41" t="s">
        <v>137</v>
      </c>
      <c r="G1407" s="43">
        <v>44309</v>
      </c>
      <c r="H1407" s="19" t="s">
        <v>96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19">
        <v>2</v>
      </c>
      <c r="O1407" s="19">
        <v>0</v>
      </c>
      <c r="P1407" s="19">
        <v>3</v>
      </c>
      <c r="Q1407" s="19">
        <v>3</v>
      </c>
      <c r="R1407" s="19">
        <v>0</v>
      </c>
      <c r="S1407" s="19">
        <v>4</v>
      </c>
      <c r="T1407" s="19">
        <v>4</v>
      </c>
      <c r="U1407" s="19">
        <v>0</v>
      </c>
      <c r="V1407" s="19">
        <v>0</v>
      </c>
      <c r="W1407" s="19">
        <v>24</v>
      </c>
      <c r="X1407" s="19">
        <v>17</v>
      </c>
      <c r="Y1407" s="19">
        <v>0</v>
      </c>
      <c r="Z1407" s="19">
        <v>0</v>
      </c>
      <c r="AA1407" s="19">
        <v>28</v>
      </c>
      <c r="AB1407" s="19">
        <v>25</v>
      </c>
      <c r="AC1407" s="19">
        <v>0</v>
      </c>
      <c r="AD1407" s="19">
        <v>0</v>
      </c>
      <c r="AE1407" s="19">
        <v>39</v>
      </c>
      <c r="AF1407" s="19">
        <v>31</v>
      </c>
      <c r="AG1407" s="19">
        <v>0</v>
      </c>
      <c r="AH1407" s="19">
        <v>0</v>
      </c>
      <c r="AI1407" s="19">
        <v>36</v>
      </c>
      <c r="AJ1407" s="19">
        <v>24</v>
      </c>
      <c r="AK1407" s="19">
        <v>0</v>
      </c>
      <c r="AL1407" s="19">
        <v>0</v>
      </c>
      <c r="AM1407" s="19">
        <v>24</v>
      </c>
      <c r="AN1407" s="19">
        <v>14</v>
      </c>
      <c r="AO1407" s="19">
        <v>0</v>
      </c>
      <c r="AP1407" s="19">
        <v>0</v>
      </c>
      <c r="AQ1407" s="19">
        <v>14</v>
      </c>
      <c r="AR1407" s="19">
        <v>1</v>
      </c>
      <c r="AS1407" s="19">
        <v>0</v>
      </c>
      <c r="AT1407" s="19">
        <v>0</v>
      </c>
      <c r="AU1407" s="19">
        <v>9</v>
      </c>
      <c r="AV1407" s="19">
        <v>0</v>
      </c>
      <c r="AW1407" s="19">
        <v>0</v>
      </c>
      <c r="AX1407" s="19">
        <v>0</v>
      </c>
      <c r="AY1407" s="19">
        <v>0</v>
      </c>
      <c r="AZ1407" s="19">
        <v>0</v>
      </c>
      <c r="BA1407" s="19">
        <v>0</v>
      </c>
      <c r="BB1407" s="19">
        <v>0</v>
      </c>
      <c r="BC1407" s="46"/>
      <c r="BD1407" s="49"/>
      <c r="BE1407" s="52"/>
      <c r="BF1407" s="52"/>
      <c r="BG1407" s="55"/>
      <c r="BH1407" s="56" t="s">
        <v>83</v>
      </c>
    </row>
    <row r="1408" spans="1:60" ht="16.2" x14ac:dyDescent="0.25">
      <c r="A1408" s="41" t="s">
        <v>77</v>
      </c>
      <c r="B1408" s="42" t="s">
        <v>6615</v>
      </c>
      <c r="C1408" s="41" t="s">
        <v>79</v>
      </c>
      <c r="D1408" s="41" t="s">
        <v>333</v>
      </c>
      <c r="E1408" s="41" t="s">
        <v>334</v>
      </c>
      <c r="F1408" s="41" t="s">
        <v>77</v>
      </c>
      <c r="G1408" s="43">
        <v>44315</v>
      </c>
      <c r="H1408" s="17" t="s">
        <v>82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3</v>
      </c>
      <c r="O1408" s="17">
        <v>0</v>
      </c>
      <c r="P1408" s="17">
        <v>3</v>
      </c>
      <c r="Q1408" s="17">
        <v>8</v>
      </c>
      <c r="R1408" s="17">
        <v>0</v>
      </c>
      <c r="S1408" s="17">
        <v>12</v>
      </c>
      <c r="T1408" s="17">
        <v>8</v>
      </c>
      <c r="U1408" s="17">
        <v>0</v>
      </c>
      <c r="V1408" s="17">
        <v>0</v>
      </c>
      <c r="W1408" s="17">
        <v>15</v>
      </c>
      <c r="X1408" s="17">
        <v>19</v>
      </c>
      <c r="Y1408" s="17">
        <v>0</v>
      </c>
      <c r="Z1408" s="17">
        <v>0</v>
      </c>
      <c r="AA1408" s="17">
        <v>15</v>
      </c>
      <c r="AB1408" s="17">
        <v>28</v>
      </c>
      <c r="AC1408" s="17">
        <v>0</v>
      </c>
      <c r="AD1408" s="17">
        <v>0</v>
      </c>
      <c r="AE1408" s="17">
        <v>34</v>
      </c>
      <c r="AF1408" s="17">
        <v>32</v>
      </c>
      <c r="AG1408" s="17">
        <v>0</v>
      </c>
      <c r="AH1408" s="17">
        <v>0</v>
      </c>
      <c r="AI1408" s="17">
        <v>37</v>
      </c>
      <c r="AJ1408" s="17">
        <v>28</v>
      </c>
      <c r="AK1408" s="17">
        <v>0</v>
      </c>
      <c r="AL1408" s="17">
        <v>0</v>
      </c>
      <c r="AM1408" s="17">
        <v>15</v>
      </c>
      <c r="AN1408" s="17">
        <v>19</v>
      </c>
      <c r="AO1408" s="17">
        <v>0</v>
      </c>
      <c r="AP1408" s="17">
        <v>0</v>
      </c>
      <c r="AQ1408" s="17">
        <v>12</v>
      </c>
      <c r="AR1408" s="17">
        <v>3</v>
      </c>
      <c r="AS1408" s="17">
        <v>0</v>
      </c>
      <c r="AT1408" s="17">
        <v>0</v>
      </c>
      <c r="AU1408" s="17">
        <v>5</v>
      </c>
      <c r="AV1408" s="17">
        <v>3</v>
      </c>
      <c r="AW1408" s="17">
        <v>0</v>
      </c>
      <c r="AX1408" s="17">
        <v>0</v>
      </c>
      <c r="AY1408" s="17">
        <v>3</v>
      </c>
      <c r="AZ1408" s="17">
        <v>0</v>
      </c>
      <c r="BA1408" s="17">
        <v>0</v>
      </c>
      <c r="BB1408" s="17">
        <v>0</v>
      </c>
      <c r="BC1408" s="44">
        <f t="shared" ref="BC1408" si="1868">SUM(I1408:BB1408)</f>
        <v>302</v>
      </c>
      <c r="BD1408" s="47">
        <f t="shared" ref="BD1408" si="1869">SUM(I1409:BB1409)</f>
        <v>302</v>
      </c>
      <c r="BE1408" s="50">
        <f t="shared" ref="BE1408" si="1870">SUM(I1410:BB1410)</f>
        <v>302</v>
      </c>
      <c r="BF1408" s="50">
        <f t="shared" ref="BF1408" si="1871">BE1408-BC1408</f>
        <v>0</v>
      </c>
      <c r="BG1408" s="53">
        <v>0.87130000000000007</v>
      </c>
      <c r="BH1408" s="56" t="s">
        <v>83</v>
      </c>
    </row>
    <row r="1409" spans="1:60" ht="16.2" x14ac:dyDescent="0.25">
      <c r="A1409" s="41" t="s">
        <v>77</v>
      </c>
      <c r="B1409" s="42" t="s">
        <v>6615</v>
      </c>
      <c r="C1409" s="41" t="s">
        <v>79</v>
      </c>
      <c r="D1409" s="41" t="s">
        <v>333</v>
      </c>
      <c r="E1409" s="41" t="s">
        <v>334</v>
      </c>
      <c r="F1409" s="41" t="s">
        <v>77</v>
      </c>
      <c r="G1409" s="43">
        <v>44315</v>
      </c>
      <c r="H1409" s="18" t="s">
        <v>89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3</v>
      </c>
      <c r="O1409" s="18">
        <v>0</v>
      </c>
      <c r="P1409" s="18">
        <v>3</v>
      </c>
      <c r="Q1409" s="18">
        <v>8</v>
      </c>
      <c r="R1409" s="18">
        <v>0</v>
      </c>
      <c r="S1409" s="18">
        <v>12</v>
      </c>
      <c r="T1409" s="18">
        <v>8</v>
      </c>
      <c r="U1409" s="18">
        <v>0</v>
      </c>
      <c r="V1409" s="18">
        <v>0</v>
      </c>
      <c r="W1409" s="18">
        <v>15</v>
      </c>
      <c r="X1409" s="18">
        <v>19</v>
      </c>
      <c r="Y1409" s="18">
        <v>0</v>
      </c>
      <c r="Z1409" s="18">
        <v>0</v>
      </c>
      <c r="AA1409" s="18">
        <v>15</v>
      </c>
      <c r="AB1409" s="18">
        <v>28</v>
      </c>
      <c r="AC1409" s="18">
        <v>0</v>
      </c>
      <c r="AD1409" s="18">
        <v>0</v>
      </c>
      <c r="AE1409" s="18">
        <v>34</v>
      </c>
      <c r="AF1409" s="18">
        <v>32</v>
      </c>
      <c r="AG1409" s="18">
        <v>0</v>
      </c>
      <c r="AH1409" s="18">
        <v>0</v>
      </c>
      <c r="AI1409" s="18">
        <v>37</v>
      </c>
      <c r="AJ1409" s="18">
        <v>28</v>
      </c>
      <c r="AK1409" s="18">
        <v>0</v>
      </c>
      <c r="AL1409" s="18">
        <v>0</v>
      </c>
      <c r="AM1409" s="18">
        <v>15</v>
      </c>
      <c r="AN1409" s="18">
        <v>19</v>
      </c>
      <c r="AO1409" s="18">
        <v>0</v>
      </c>
      <c r="AP1409" s="18">
        <v>0</v>
      </c>
      <c r="AQ1409" s="18">
        <v>12</v>
      </c>
      <c r="AR1409" s="18">
        <v>3</v>
      </c>
      <c r="AS1409" s="18">
        <v>0</v>
      </c>
      <c r="AT1409" s="18">
        <v>0</v>
      </c>
      <c r="AU1409" s="18">
        <v>5</v>
      </c>
      <c r="AV1409" s="18">
        <v>3</v>
      </c>
      <c r="AW1409" s="18">
        <v>0</v>
      </c>
      <c r="AX1409" s="18">
        <v>0</v>
      </c>
      <c r="AY1409" s="18">
        <v>3</v>
      </c>
      <c r="AZ1409" s="18">
        <v>0</v>
      </c>
      <c r="BA1409" s="18">
        <v>0</v>
      </c>
      <c r="BB1409" s="18">
        <v>0</v>
      </c>
      <c r="BC1409" s="45"/>
      <c r="BD1409" s="48"/>
      <c r="BE1409" s="51"/>
      <c r="BF1409" s="51"/>
      <c r="BG1409" s="54"/>
      <c r="BH1409" s="56" t="s">
        <v>83</v>
      </c>
    </row>
    <row r="1410" spans="1:60" ht="16.2" x14ac:dyDescent="0.25">
      <c r="A1410" s="41" t="s">
        <v>77</v>
      </c>
      <c r="B1410" s="42" t="s">
        <v>6615</v>
      </c>
      <c r="C1410" s="41" t="s">
        <v>79</v>
      </c>
      <c r="D1410" s="41" t="s">
        <v>333</v>
      </c>
      <c r="E1410" s="41" t="s">
        <v>334</v>
      </c>
      <c r="F1410" s="41" t="s">
        <v>77</v>
      </c>
      <c r="G1410" s="43">
        <v>44315</v>
      </c>
      <c r="H1410" s="19" t="s">
        <v>96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3</v>
      </c>
      <c r="O1410" s="19">
        <v>0</v>
      </c>
      <c r="P1410" s="19">
        <v>3</v>
      </c>
      <c r="Q1410" s="19">
        <v>8</v>
      </c>
      <c r="R1410" s="19">
        <v>0</v>
      </c>
      <c r="S1410" s="19">
        <v>12</v>
      </c>
      <c r="T1410" s="19">
        <v>8</v>
      </c>
      <c r="U1410" s="19">
        <v>0</v>
      </c>
      <c r="V1410" s="19">
        <v>0</v>
      </c>
      <c r="W1410" s="19">
        <v>15</v>
      </c>
      <c r="X1410" s="19">
        <v>19</v>
      </c>
      <c r="Y1410" s="19">
        <v>0</v>
      </c>
      <c r="Z1410" s="19">
        <v>0</v>
      </c>
      <c r="AA1410" s="19">
        <v>15</v>
      </c>
      <c r="AB1410" s="19">
        <v>28</v>
      </c>
      <c r="AC1410" s="19">
        <v>0</v>
      </c>
      <c r="AD1410" s="19">
        <v>0</v>
      </c>
      <c r="AE1410" s="19">
        <v>34</v>
      </c>
      <c r="AF1410" s="19">
        <v>32</v>
      </c>
      <c r="AG1410" s="19">
        <v>0</v>
      </c>
      <c r="AH1410" s="19">
        <v>0</v>
      </c>
      <c r="AI1410" s="19">
        <v>37</v>
      </c>
      <c r="AJ1410" s="19">
        <v>28</v>
      </c>
      <c r="AK1410" s="19">
        <v>0</v>
      </c>
      <c r="AL1410" s="19">
        <v>0</v>
      </c>
      <c r="AM1410" s="19">
        <v>15</v>
      </c>
      <c r="AN1410" s="19">
        <v>19</v>
      </c>
      <c r="AO1410" s="19">
        <v>0</v>
      </c>
      <c r="AP1410" s="19">
        <v>0</v>
      </c>
      <c r="AQ1410" s="19">
        <v>12</v>
      </c>
      <c r="AR1410" s="19">
        <v>3</v>
      </c>
      <c r="AS1410" s="19">
        <v>0</v>
      </c>
      <c r="AT1410" s="19">
        <v>0</v>
      </c>
      <c r="AU1410" s="19">
        <v>5</v>
      </c>
      <c r="AV1410" s="19">
        <v>3</v>
      </c>
      <c r="AW1410" s="19">
        <v>0</v>
      </c>
      <c r="AX1410" s="19">
        <v>0</v>
      </c>
      <c r="AY1410" s="19">
        <v>3</v>
      </c>
      <c r="AZ1410" s="19">
        <v>0</v>
      </c>
      <c r="BA1410" s="19">
        <v>0</v>
      </c>
      <c r="BB1410" s="19">
        <v>0</v>
      </c>
      <c r="BC1410" s="46"/>
      <c r="BD1410" s="49"/>
      <c r="BE1410" s="52"/>
      <c r="BF1410" s="52"/>
      <c r="BG1410" s="55"/>
      <c r="BH1410" s="56" t="s">
        <v>83</v>
      </c>
    </row>
    <row r="1411" spans="1:60" ht="16.2" x14ac:dyDescent="0.25">
      <c r="A1411" s="41" t="s">
        <v>77</v>
      </c>
      <c r="B1411" s="42" t="s">
        <v>6614</v>
      </c>
      <c r="C1411" s="41" t="s">
        <v>79</v>
      </c>
      <c r="D1411" s="41" t="s">
        <v>2438</v>
      </c>
      <c r="E1411" s="41" t="s">
        <v>3963</v>
      </c>
      <c r="F1411" s="41" t="s">
        <v>137</v>
      </c>
      <c r="G1411" s="43">
        <v>44305</v>
      </c>
      <c r="H1411" s="17" t="s">
        <v>82</v>
      </c>
      <c r="I1411" s="17">
        <v>0</v>
      </c>
      <c r="J1411" s="17">
        <v>0</v>
      </c>
      <c r="K1411" s="17">
        <v>0</v>
      </c>
      <c r="L1411" s="17">
        <v>0</v>
      </c>
      <c r="M1411" s="17">
        <v>1</v>
      </c>
      <c r="N1411" s="17">
        <v>0</v>
      </c>
      <c r="O1411" s="17">
        <v>0</v>
      </c>
      <c r="P1411" s="17">
        <v>3</v>
      </c>
      <c r="Q1411" s="17">
        <v>5</v>
      </c>
      <c r="R1411" s="17">
        <v>0</v>
      </c>
      <c r="S1411" s="17">
        <v>4</v>
      </c>
      <c r="T1411" s="17">
        <v>0</v>
      </c>
      <c r="U1411" s="17">
        <v>0</v>
      </c>
      <c r="V1411" s="17">
        <v>0</v>
      </c>
      <c r="W1411" s="17">
        <v>0</v>
      </c>
      <c r="X1411" s="17">
        <v>3</v>
      </c>
      <c r="Y1411" s="17">
        <v>0</v>
      </c>
      <c r="Z1411" s="17">
        <v>0</v>
      </c>
      <c r="AA1411" s="17">
        <v>12</v>
      </c>
      <c r="AB1411" s="17">
        <v>7</v>
      </c>
      <c r="AC1411" s="17">
        <v>0</v>
      </c>
      <c r="AD1411" s="17">
        <v>0</v>
      </c>
      <c r="AE1411" s="17">
        <v>56</v>
      </c>
      <c r="AF1411" s="17">
        <v>8</v>
      </c>
      <c r="AG1411" s="17">
        <v>0</v>
      </c>
      <c r="AH1411" s="17">
        <v>0</v>
      </c>
      <c r="AI1411" s="17">
        <v>102</v>
      </c>
      <c r="AJ1411" s="17">
        <v>9</v>
      </c>
      <c r="AK1411" s="17">
        <v>0</v>
      </c>
      <c r="AL1411" s="17">
        <v>0</v>
      </c>
      <c r="AM1411" s="17">
        <v>39</v>
      </c>
      <c r="AN1411" s="17">
        <v>7</v>
      </c>
      <c r="AO1411" s="17">
        <v>0</v>
      </c>
      <c r="AP1411" s="17">
        <v>0</v>
      </c>
      <c r="AQ1411" s="17">
        <v>27</v>
      </c>
      <c r="AR1411" s="17">
        <v>0</v>
      </c>
      <c r="AS1411" s="17">
        <v>0</v>
      </c>
      <c r="AT1411" s="17">
        <v>0</v>
      </c>
      <c r="AU1411" s="17">
        <v>19</v>
      </c>
      <c r="AV1411" s="17">
        <v>0</v>
      </c>
      <c r="AW1411" s="17">
        <v>0</v>
      </c>
      <c r="AX1411" s="17">
        <v>0</v>
      </c>
      <c r="AY1411" s="17">
        <v>0</v>
      </c>
      <c r="AZ1411" s="17">
        <v>0</v>
      </c>
      <c r="BA1411" s="17">
        <v>0</v>
      </c>
      <c r="BB1411" s="17">
        <v>0</v>
      </c>
      <c r="BC1411" s="44">
        <f t="shared" ref="BC1411" si="1872">SUM(I1411:BB1411)</f>
        <v>302</v>
      </c>
      <c r="BD1411" s="47">
        <f t="shared" ref="BD1411" si="1873">SUM(I1412:BB1412)</f>
        <v>302</v>
      </c>
      <c r="BE1411" s="50">
        <f t="shared" ref="BE1411" si="1874">SUM(I1413:BB1413)</f>
        <v>302</v>
      </c>
      <c r="BF1411" s="50">
        <f t="shared" ref="BF1411" si="1875">BE1411-BC1411</f>
        <v>0</v>
      </c>
      <c r="BG1411" s="53">
        <v>0.88260000000000005</v>
      </c>
      <c r="BH1411" s="56" t="s">
        <v>83</v>
      </c>
    </row>
    <row r="1412" spans="1:60" ht="16.2" x14ac:dyDescent="0.25">
      <c r="A1412" s="41" t="s">
        <v>77</v>
      </c>
      <c r="B1412" s="42" t="s">
        <v>6614</v>
      </c>
      <c r="C1412" s="41" t="s">
        <v>79</v>
      </c>
      <c r="D1412" s="41" t="s">
        <v>2438</v>
      </c>
      <c r="E1412" s="41" t="s">
        <v>3963</v>
      </c>
      <c r="F1412" s="41" t="s">
        <v>137</v>
      </c>
      <c r="G1412" s="43">
        <v>44305</v>
      </c>
      <c r="H1412" s="18" t="s">
        <v>89</v>
      </c>
      <c r="I1412" s="18">
        <v>0</v>
      </c>
      <c r="J1412" s="18">
        <v>0</v>
      </c>
      <c r="K1412" s="18">
        <v>0</v>
      </c>
      <c r="L1412" s="18">
        <v>0</v>
      </c>
      <c r="M1412" s="18">
        <v>1</v>
      </c>
      <c r="N1412" s="18">
        <v>0</v>
      </c>
      <c r="O1412" s="18">
        <v>0</v>
      </c>
      <c r="P1412" s="18">
        <v>3</v>
      </c>
      <c r="Q1412" s="18">
        <v>5</v>
      </c>
      <c r="R1412" s="18">
        <v>0</v>
      </c>
      <c r="S1412" s="18">
        <v>4</v>
      </c>
      <c r="T1412" s="18">
        <v>0</v>
      </c>
      <c r="U1412" s="18">
        <v>0</v>
      </c>
      <c r="V1412" s="18">
        <v>0</v>
      </c>
      <c r="W1412" s="18">
        <v>0</v>
      </c>
      <c r="X1412" s="18">
        <v>3</v>
      </c>
      <c r="Y1412" s="18">
        <v>0</v>
      </c>
      <c r="Z1412" s="18">
        <v>0</v>
      </c>
      <c r="AA1412" s="18">
        <v>12</v>
      </c>
      <c r="AB1412" s="18">
        <v>7</v>
      </c>
      <c r="AC1412" s="18">
        <v>0</v>
      </c>
      <c r="AD1412" s="18">
        <v>0</v>
      </c>
      <c r="AE1412" s="18">
        <v>56</v>
      </c>
      <c r="AF1412" s="18">
        <v>8</v>
      </c>
      <c r="AG1412" s="18">
        <v>0</v>
      </c>
      <c r="AH1412" s="18">
        <v>0</v>
      </c>
      <c r="AI1412" s="18">
        <v>102</v>
      </c>
      <c r="AJ1412" s="18">
        <v>9</v>
      </c>
      <c r="AK1412" s="18">
        <v>0</v>
      </c>
      <c r="AL1412" s="18">
        <v>0</v>
      </c>
      <c r="AM1412" s="18">
        <v>39</v>
      </c>
      <c r="AN1412" s="18">
        <v>7</v>
      </c>
      <c r="AO1412" s="18">
        <v>0</v>
      </c>
      <c r="AP1412" s="18">
        <v>0</v>
      </c>
      <c r="AQ1412" s="18">
        <v>27</v>
      </c>
      <c r="AR1412" s="18">
        <v>0</v>
      </c>
      <c r="AS1412" s="18">
        <v>0</v>
      </c>
      <c r="AT1412" s="18">
        <v>0</v>
      </c>
      <c r="AU1412" s="18">
        <v>19</v>
      </c>
      <c r="AV1412" s="18">
        <v>0</v>
      </c>
      <c r="AW1412" s="18">
        <v>0</v>
      </c>
      <c r="AX1412" s="18">
        <v>0</v>
      </c>
      <c r="AY1412" s="18">
        <v>0</v>
      </c>
      <c r="AZ1412" s="18">
        <v>0</v>
      </c>
      <c r="BA1412" s="18">
        <v>0</v>
      </c>
      <c r="BB1412" s="18">
        <v>0</v>
      </c>
      <c r="BC1412" s="45"/>
      <c r="BD1412" s="48"/>
      <c r="BE1412" s="51"/>
      <c r="BF1412" s="51"/>
      <c r="BG1412" s="54"/>
      <c r="BH1412" s="56" t="s">
        <v>83</v>
      </c>
    </row>
    <row r="1413" spans="1:60" ht="16.2" x14ac:dyDescent="0.25">
      <c r="A1413" s="41" t="s">
        <v>77</v>
      </c>
      <c r="B1413" s="42" t="s">
        <v>6614</v>
      </c>
      <c r="C1413" s="41" t="s">
        <v>79</v>
      </c>
      <c r="D1413" s="41" t="s">
        <v>2438</v>
      </c>
      <c r="E1413" s="41" t="s">
        <v>3963</v>
      </c>
      <c r="F1413" s="41" t="s">
        <v>137</v>
      </c>
      <c r="G1413" s="43">
        <v>44305</v>
      </c>
      <c r="H1413" s="19" t="s">
        <v>96</v>
      </c>
      <c r="I1413" s="19">
        <v>0</v>
      </c>
      <c r="J1413" s="19">
        <v>0</v>
      </c>
      <c r="K1413" s="19">
        <v>0</v>
      </c>
      <c r="L1413" s="19">
        <v>0</v>
      </c>
      <c r="M1413" s="19">
        <v>1</v>
      </c>
      <c r="N1413" s="19">
        <v>0</v>
      </c>
      <c r="O1413" s="19">
        <v>0</v>
      </c>
      <c r="P1413" s="19">
        <v>3</v>
      </c>
      <c r="Q1413" s="19">
        <v>5</v>
      </c>
      <c r="R1413" s="19">
        <v>0</v>
      </c>
      <c r="S1413" s="19">
        <v>4</v>
      </c>
      <c r="T1413" s="19">
        <v>0</v>
      </c>
      <c r="U1413" s="19">
        <v>0</v>
      </c>
      <c r="V1413" s="19">
        <v>0</v>
      </c>
      <c r="W1413" s="19">
        <v>0</v>
      </c>
      <c r="X1413" s="19">
        <v>3</v>
      </c>
      <c r="Y1413" s="19">
        <v>0</v>
      </c>
      <c r="Z1413" s="19">
        <v>0</v>
      </c>
      <c r="AA1413" s="19">
        <v>12</v>
      </c>
      <c r="AB1413" s="19">
        <v>7</v>
      </c>
      <c r="AC1413" s="19">
        <v>0</v>
      </c>
      <c r="AD1413" s="19">
        <v>0</v>
      </c>
      <c r="AE1413" s="19">
        <v>56</v>
      </c>
      <c r="AF1413" s="19">
        <v>8</v>
      </c>
      <c r="AG1413" s="19">
        <v>0</v>
      </c>
      <c r="AH1413" s="19">
        <v>0</v>
      </c>
      <c r="AI1413" s="19">
        <v>102</v>
      </c>
      <c r="AJ1413" s="19">
        <v>9</v>
      </c>
      <c r="AK1413" s="19">
        <v>0</v>
      </c>
      <c r="AL1413" s="19">
        <v>0</v>
      </c>
      <c r="AM1413" s="19">
        <v>39</v>
      </c>
      <c r="AN1413" s="19">
        <v>7</v>
      </c>
      <c r="AO1413" s="19">
        <v>0</v>
      </c>
      <c r="AP1413" s="19">
        <v>0</v>
      </c>
      <c r="AQ1413" s="19">
        <v>27</v>
      </c>
      <c r="AR1413" s="19">
        <v>0</v>
      </c>
      <c r="AS1413" s="19">
        <v>0</v>
      </c>
      <c r="AT1413" s="19">
        <v>0</v>
      </c>
      <c r="AU1413" s="19">
        <v>19</v>
      </c>
      <c r="AV1413" s="19">
        <v>0</v>
      </c>
      <c r="AW1413" s="19">
        <v>0</v>
      </c>
      <c r="AX1413" s="19">
        <v>0</v>
      </c>
      <c r="AY1413" s="19">
        <v>0</v>
      </c>
      <c r="AZ1413" s="19">
        <v>0</v>
      </c>
      <c r="BA1413" s="19">
        <v>0</v>
      </c>
      <c r="BB1413" s="19">
        <v>0</v>
      </c>
      <c r="BC1413" s="46"/>
      <c r="BD1413" s="49"/>
      <c r="BE1413" s="52"/>
      <c r="BF1413" s="52"/>
      <c r="BG1413" s="55"/>
      <c r="BH1413" s="56" t="s">
        <v>83</v>
      </c>
    </row>
    <row r="1414" spans="1:60" ht="16.2" x14ac:dyDescent="0.25">
      <c r="A1414" s="41" t="s">
        <v>77</v>
      </c>
      <c r="B1414" s="42" t="s">
        <v>6613</v>
      </c>
      <c r="C1414" s="41" t="s">
        <v>79</v>
      </c>
      <c r="D1414" s="41" t="s">
        <v>4970</v>
      </c>
      <c r="E1414" s="41" t="s">
        <v>6605</v>
      </c>
      <c r="F1414" s="41" t="s">
        <v>137</v>
      </c>
      <c r="G1414" s="43">
        <v>44310</v>
      </c>
      <c r="H1414" s="17" t="s">
        <v>82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2</v>
      </c>
      <c r="O1414" s="17">
        <v>0</v>
      </c>
      <c r="P1414" s="17">
        <v>3</v>
      </c>
      <c r="Q1414" s="17">
        <v>4</v>
      </c>
      <c r="R1414" s="17">
        <v>0</v>
      </c>
      <c r="S1414" s="17">
        <v>5</v>
      </c>
      <c r="T1414" s="17">
        <v>8</v>
      </c>
      <c r="U1414" s="17">
        <v>0</v>
      </c>
      <c r="V1414" s="17">
        <v>0</v>
      </c>
      <c r="W1414" s="17">
        <v>15</v>
      </c>
      <c r="X1414" s="17">
        <v>12</v>
      </c>
      <c r="Y1414" s="17">
        <v>0</v>
      </c>
      <c r="Z1414" s="17">
        <v>0</v>
      </c>
      <c r="AA1414" s="17">
        <v>14</v>
      </c>
      <c r="AB1414" s="17">
        <v>24</v>
      </c>
      <c r="AC1414" s="17">
        <v>0</v>
      </c>
      <c r="AD1414" s="17">
        <v>0</v>
      </c>
      <c r="AE1414" s="17">
        <v>27</v>
      </c>
      <c r="AF1414" s="17">
        <v>36</v>
      </c>
      <c r="AG1414" s="17">
        <v>0</v>
      </c>
      <c r="AH1414" s="17">
        <v>0</v>
      </c>
      <c r="AI1414" s="17">
        <v>39</v>
      </c>
      <c r="AJ1414" s="17">
        <v>30</v>
      </c>
      <c r="AK1414" s="17">
        <v>0</v>
      </c>
      <c r="AL1414" s="17">
        <v>0</v>
      </c>
      <c r="AM1414" s="17">
        <v>24</v>
      </c>
      <c r="AN1414" s="17">
        <v>21</v>
      </c>
      <c r="AO1414" s="17">
        <v>0</v>
      </c>
      <c r="AP1414" s="17">
        <v>0</v>
      </c>
      <c r="AQ1414" s="17">
        <v>12</v>
      </c>
      <c r="AR1414" s="17">
        <v>9</v>
      </c>
      <c r="AS1414" s="17">
        <v>0</v>
      </c>
      <c r="AT1414" s="17">
        <v>0</v>
      </c>
      <c r="AU1414" s="17">
        <v>6</v>
      </c>
      <c r="AV1414" s="17">
        <v>6</v>
      </c>
      <c r="AW1414" s="17">
        <v>0</v>
      </c>
      <c r="AX1414" s="17">
        <v>0</v>
      </c>
      <c r="AY1414" s="17">
        <v>3</v>
      </c>
      <c r="AZ1414" s="17">
        <v>1</v>
      </c>
      <c r="BA1414" s="17">
        <v>0</v>
      </c>
      <c r="BB1414" s="17">
        <v>0</v>
      </c>
      <c r="BC1414" s="44">
        <f t="shared" ref="BC1414" si="1876">SUM(I1414:BB1414)</f>
        <v>301</v>
      </c>
      <c r="BD1414" s="47">
        <f t="shared" ref="BD1414" si="1877">SUM(I1415:BB1415)</f>
        <v>301</v>
      </c>
      <c r="BE1414" s="50">
        <f t="shared" ref="BE1414" si="1878">SUM(I1416:BB1416)</f>
        <v>301</v>
      </c>
      <c r="BF1414" s="50">
        <f t="shared" ref="BF1414" si="1879">BE1414-BC1414</f>
        <v>0</v>
      </c>
      <c r="BG1414" s="53">
        <v>0.85120000000000007</v>
      </c>
      <c r="BH1414" s="56" t="s">
        <v>83</v>
      </c>
    </row>
    <row r="1415" spans="1:60" ht="16.2" x14ac:dyDescent="0.25">
      <c r="A1415" s="41" t="s">
        <v>77</v>
      </c>
      <c r="B1415" s="42" t="s">
        <v>6613</v>
      </c>
      <c r="C1415" s="41" t="s">
        <v>79</v>
      </c>
      <c r="D1415" s="41" t="s">
        <v>4970</v>
      </c>
      <c r="E1415" s="41" t="s">
        <v>6605</v>
      </c>
      <c r="F1415" s="41" t="s">
        <v>137</v>
      </c>
      <c r="G1415" s="43">
        <v>44310</v>
      </c>
      <c r="H1415" s="18" t="s">
        <v>89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2</v>
      </c>
      <c r="O1415" s="18">
        <v>0</v>
      </c>
      <c r="P1415" s="18">
        <v>3</v>
      </c>
      <c r="Q1415" s="18">
        <v>4</v>
      </c>
      <c r="R1415" s="18">
        <v>0</v>
      </c>
      <c r="S1415" s="18">
        <v>5</v>
      </c>
      <c r="T1415" s="18">
        <v>8</v>
      </c>
      <c r="U1415" s="18">
        <v>0</v>
      </c>
      <c r="V1415" s="18">
        <v>0</v>
      </c>
      <c r="W1415" s="18">
        <v>15</v>
      </c>
      <c r="X1415" s="18">
        <v>12</v>
      </c>
      <c r="Y1415" s="18">
        <v>0</v>
      </c>
      <c r="Z1415" s="18">
        <v>0</v>
      </c>
      <c r="AA1415" s="18">
        <v>14</v>
      </c>
      <c r="AB1415" s="18">
        <v>24</v>
      </c>
      <c r="AC1415" s="18">
        <v>0</v>
      </c>
      <c r="AD1415" s="18">
        <v>0</v>
      </c>
      <c r="AE1415" s="18">
        <v>27</v>
      </c>
      <c r="AF1415" s="18">
        <v>36</v>
      </c>
      <c r="AG1415" s="18">
        <v>0</v>
      </c>
      <c r="AH1415" s="18">
        <v>0</v>
      </c>
      <c r="AI1415" s="18">
        <v>39</v>
      </c>
      <c r="AJ1415" s="18">
        <v>30</v>
      </c>
      <c r="AK1415" s="18">
        <v>0</v>
      </c>
      <c r="AL1415" s="18">
        <v>0</v>
      </c>
      <c r="AM1415" s="18">
        <v>24</v>
      </c>
      <c r="AN1415" s="18">
        <v>21</v>
      </c>
      <c r="AO1415" s="18">
        <v>0</v>
      </c>
      <c r="AP1415" s="18">
        <v>0</v>
      </c>
      <c r="AQ1415" s="18">
        <v>12</v>
      </c>
      <c r="AR1415" s="18">
        <v>9</v>
      </c>
      <c r="AS1415" s="18">
        <v>0</v>
      </c>
      <c r="AT1415" s="18">
        <v>0</v>
      </c>
      <c r="AU1415" s="18">
        <v>6</v>
      </c>
      <c r="AV1415" s="18">
        <v>6</v>
      </c>
      <c r="AW1415" s="18">
        <v>0</v>
      </c>
      <c r="AX1415" s="18">
        <v>0</v>
      </c>
      <c r="AY1415" s="18">
        <v>3</v>
      </c>
      <c r="AZ1415" s="18">
        <v>1</v>
      </c>
      <c r="BA1415" s="18">
        <v>0</v>
      </c>
      <c r="BB1415" s="18">
        <v>0</v>
      </c>
      <c r="BC1415" s="45"/>
      <c r="BD1415" s="48"/>
      <c r="BE1415" s="51"/>
      <c r="BF1415" s="51"/>
      <c r="BG1415" s="54"/>
      <c r="BH1415" s="56" t="s">
        <v>83</v>
      </c>
    </row>
    <row r="1416" spans="1:60" ht="16.2" x14ac:dyDescent="0.25">
      <c r="A1416" s="41" t="s">
        <v>77</v>
      </c>
      <c r="B1416" s="42" t="s">
        <v>6613</v>
      </c>
      <c r="C1416" s="41" t="s">
        <v>79</v>
      </c>
      <c r="D1416" s="41" t="s">
        <v>4970</v>
      </c>
      <c r="E1416" s="41" t="s">
        <v>6605</v>
      </c>
      <c r="F1416" s="41" t="s">
        <v>137</v>
      </c>
      <c r="G1416" s="43">
        <v>44310</v>
      </c>
      <c r="H1416" s="19" t="s">
        <v>96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2</v>
      </c>
      <c r="O1416" s="19">
        <v>0</v>
      </c>
      <c r="P1416" s="19">
        <v>3</v>
      </c>
      <c r="Q1416" s="19">
        <v>4</v>
      </c>
      <c r="R1416" s="19">
        <v>0</v>
      </c>
      <c r="S1416" s="19">
        <v>5</v>
      </c>
      <c r="T1416" s="19">
        <v>8</v>
      </c>
      <c r="U1416" s="19">
        <v>0</v>
      </c>
      <c r="V1416" s="19">
        <v>0</v>
      </c>
      <c r="W1416" s="19">
        <v>15</v>
      </c>
      <c r="X1416" s="19">
        <v>12</v>
      </c>
      <c r="Y1416" s="19">
        <v>0</v>
      </c>
      <c r="Z1416" s="19">
        <v>0</v>
      </c>
      <c r="AA1416" s="19">
        <v>14</v>
      </c>
      <c r="AB1416" s="19">
        <v>24</v>
      </c>
      <c r="AC1416" s="19">
        <v>0</v>
      </c>
      <c r="AD1416" s="19">
        <v>0</v>
      </c>
      <c r="AE1416" s="19">
        <v>27</v>
      </c>
      <c r="AF1416" s="19">
        <v>36</v>
      </c>
      <c r="AG1416" s="19">
        <v>0</v>
      </c>
      <c r="AH1416" s="19">
        <v>0</v>
      </c>
      <c r="AI1416" s="19">
        <v>39</v>
      </c>
      <c r="AJ1416" s="19">
        <v>30</v>
      </c>
      <c r="AK1416" s="19">
        <v>0</v>
      </c>
      <c r="AL1416" s="19">
        <v>0</v>
      </c>
      <c r="AM1416" s="19">
        <v>24</v>
      </c>
      <c r="AN1416" s="19">
        <v>21</v>
      </c>
      <c r="AO1416" s="19">
        <v>0</v>
      </c>
      <c r="AP1416" s="19">
        <v>0</v>
      </c>
      <c r="AQ1416" s="19">
        <v>12</v>
      </c>
      <c r="AR1416" s="19">
        <v>9</v>
      </c>
      <c r="AS1416" s="19">
        <v>0</v>
      </c>
      <c r="AT1416" s="19">
        <v>0</v>
      </c>
      <c r="AU1416" s="19">
        <v>6</v>
      </c>
      <c r="AV1416" s="19">
        <v>6</v>
      </c>
      <c r="AW1416" s="19">
        <v>0</v>
      </c>
      <c r="AX1416" s="19">
        <v>0</v>
      </c>
      <c r="AY1416" s="19">
        <v>3</v>
      </c>
      <c r="AZ1416" s="19">
        <v>1</v>
      </c>
      <c r="BA1416" s="19">
        <v>0</v>
      </c>
      <c r="BB1416" s="19">
        <v>0</v>
      </c>
      <c r="BC1416" s="46"/>
      <c r="BD1416" s="49"/>
      <c r="BE1416" s="52"/>
      <c r="BF1416" s="52"/>
      <c r="BG1416" s="55"/>
      <c r="BH1416" s="56" t="s">
        <v>83</v>
      </c>
    </row>
    <row r="1417" spans="1:60" ht="16.2" x14ac:dyDescent="0.25">
      <c r="A1417" s="41" t="s">
        <v>77</v>
      </c>
      <c r="B1417" s="42" t="s">
        <v>6612</v>
      </c>
      <c r="C1417" s="41" t="s">
        <v>79</v>
      </c>
      <c r="D1417" s="41" t="s">
        <v>333</v>
      </c>
      <c r="E1417" s="41" t="s">
        <v>334</v>
      </c>
      <c r="F1417" s="41" t="s">
        <v>77</v>
      </c>
      <c r="G1417" s="43">
        <v>44315</v>
      </c>
      <c r="H1417" s="17" t="s">
        <v>82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1</v>
      </c>
      <c r="Y1417" s="17">
        <v>0</v>
      </c>
      <c r="Z1417" s="17">
        <v>0</v>
      </c>
      <c r="AA1417" s="17">
        <v>4</v>
      </c>
      <c r="AB1417" s="17">
        <v>10</v>
      </c>
      <c r="AC1417" s="17">
        <v>0</v>
      </c>
      <c r="AD1417" s="17">
        <v>0</v>
      </c>
      <c r="AE1417" s="17">
        <v>40</v>
      </c>
      <c r="AF1417" s="17">
        <v>47</v>
      </c>
      <c r="AG1417" s="17">
        <v>0</v>
      </c>
      <c r="AH1417" s="17">
        <v>0</v>
      </c>
      <c r="AI1417" s="17">
        <v>52</v>
      </c>
      <c r="AJ1417" s="17">
        <v>53</v>
      </c>
      <c r="AK1417" s="17">
        <v>0</v>
      </c>
      <c r="AL1417" s="17">
        <v>0</v>
      </c>
      <c r="AM1417" s="17">
        <v>41</v>
      </c>
      <c r="AN1417" s="17">
        <v>16</v>
      </c>
      <c r="AO1417" s="17">
        <v>0</v>
      </c>
      <c r="AP1417" s="17">
        <v>0</v>
      </c>
      <c r="AQ1417" s="17">
        <v>19</v>
      </c>
      <c r="AR1417" s="17">
        <v>14</v>
      </c>
      <c r="AS1417" s="17">
        <v>0</v>
      </c>
      <c r="AT1417" s="17">
        <v>0</v>
      </c>
      <c r="AU1417" s="17">
        <v>4</v>
      </c>
      <c r="AV1417" s="17">
        <v>0</v>
      </c>
      <c r="AW1417" s="17">
        <v>0</v>
      </c>
      <c r="AX1417" s="17">
        <v>0</v>
      </c>
      <c r="AY1417" s="17">
        <v>0</v>
      </c>
      <c r="AZ1417" s="17">
        <v>0</v>
      </c>
      <c r="BA1417" s="17">
        <v>0</v>
      </c>
      <c r="BB1417" s="17">
        <v>0</v>
      </c>
      <c r="BC1417" s="44">
        <f t="shared" ref="BC1417" si="1880">SUM(I1417:BB1417)</f>
        <v>301</v>
      </c>
      <c r="BD1417" s="47">
        <f t="shared" ref="BD1417" si="1881">SUM(I1418:BB1418)</f>
        <v>301</v>
      </c>
      <c r="BE1417" s="50">
        <f t="shared" ref="BE1417" si="1882">SUM(I1419:BB1419)</f>
        <v>301</v>
      </c>
      <c r="BF1417" s="50">
        <f t="shared" ref="BF1417" si="1883">BE1417-BC1417</f>
        <v>0</v>
      </c>
      <c r="BG1417" s="53">
        <v>0.85340000000000005</v>
      </c>
      <c r="BH1417" s="56" t="s">
        <v>83</v>
      </c>
    </row>
    <row r="1418" spans="1:60" ht="16.2" x14ac:dyDescent="0.25">
      <c r="A1418" s="41" t="s">
        <v>77</v>
      </c>
      <c r="B1418" s="42" t="s">
        <v>6612</v>
      </c>
      <c r="C1418" s="41" t="s">
        <v>79</v>
      </c>
      <c r="D1418" s="41" t="s">
        <v>333</v>
      </c>
      <c r="E1418" s="41" t="s">
        <v>334</v>
      </c>
      <c r="F1418" s="41" t="s">
        <v>77</v>
      </c>
      <c r="G1418" s="43">
        <v>44315</v>
      </c>
      <c r="H1418" s="18" t="s">
        <v>89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1</v>
      </c>
      <c r="Y1418" s="18">
        <v>0</v>
      </c>
      <c r="Z1418" s="18">
        <v>0</v>
      </c>
      <c r="AA1418" s="18">
        <v>4</v>
      </c>
      <c r="AB1418" s="18">
        <v>10</v>
      </c>
      <c r="AC1418" s="18">
        <v>0</v>
      </c>
      <c r="AD1418" s="18">
        <v>0</v>
      </c>
      <c r="AE1418" s="18">
        <v>40</v>
      </c>
      <c r="AF1418" s="18">
        <v>47</v>
      </c>
      <c r="AG1418" s="18">
        <v>0</v>
      </c>
      <c r="AH1418" s="18">
        <v>0</v>
      </c>
      <c r="AI1418" s="18">
        <v>52</v>
      </c>
      <c r="AJ1418" s="18">
        <v>53</v>
      </c>
      <c r="AK1418" s="18">
        <v>0</v>
      </c>
      <c r="AL1418" s="18">
        <v>0</v>
      </c>
      <c r="AM1418" s="18">
        <v>41</v>
      </c>
      <c r="AN1418" s="18">
        <v>16</v>
      </c>
      <c r="AO1418" s="18">
        <v>0</v>
      </c>
      <c r="AP1418" s="18">
        <v>0</v>
      </c>
      <c r="AQ1418" s="18">
        <v>19</v>
      </c>
      <c r="AR1418" s="18">
        <v>14</v>
      </c>
      <c r="AS1418" s="18">
        <v>0</v>
      </c>
      <c r="AT1418" s="18">
        <v>0</v>
      </c>
      <c r="AU1418" s="18">
        <v>4</v>
      </c>
      <c r="AV1418" s="18">
        <v>0</v>
      </c>
      <c r="AW1418" s="18">
        <v>0</v>
      </c>
      <c r="AX1418" s="18">
        <v>0</v>
      </c>
      <c r="AY1418" s="18">
        <v>0</v>
      </c>
      <c r="AZ1418" s="18">
        <v>0</v>
      </c>
      <c r="BA1418" s="18">
        <v>0</v>
      </c>
      <c r="BB1418" s="18">
        <v>0</v>
      </c>
      <c r="BC1418" s="45"/>
      <c r="BD1418" s="48"/>
      <c r="BE1418" s="51"/>
      <c r="BF1418" s="51"/>
      <c r="BG1418" s="54"/>
      <c r="BH1418" s="56" t="s">
        <v>83</v>
      </c>
    </row>
    <row r="1419" spans="1:60" ht="16.2" x14ac:dyDescent="0.25">
      <c r="A1419" s="41" t="s">
        <v>77</v>
      </c>
      <c r="B1419" s="42" t="s">
        <v>6612</v>
      </c>
      <c r="C1419" s="41" t="s">
        <v>79</v>
      </c>
      <c r="D1419" s="41" t="s">
        <v>333</v>
      </c>
      <c r="E1419" s="41" t="s">
        <v>334</v>
      </c>
      <c r="F1419" s="41" t="s">
        <v>77</v>
      </c>
      <c r="G1419" s="43">
        <v>44315</v>
      </c>
      <c r="H1419" s="19" t="s">
        <v>96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  <c r="X1419" s="19">
        <v>1</v>
      </c>
      <c r="Y1419" s="19">
        <v>0</v>
      </c>
      <c r="Z1419" s="19">
        <v>0</v>
      </c>
      <c r="AA1419" s="19">
        <v>4</v>
      </c>
      <c r="AB1419" s="19">
        <v>10</v>
      </c>
      <c r="AC1419" s="19">
        <v>0</v>
      </c>
      <c r="AD1419" s="19">
        <v>0</v>
      </c>
      <c r="AE1419" s="19">
        <v>40</v>
      </c>
      <c r="AF1419" s="19">
        <v>47</v>
      </c>
      <c r="AG1419" s="19">
        <v>0</v>
      </c>
      <c r="AH1419" s="19">
        <v>0</v>
      </c>
      <c r="AI1419" s="19">
        <v>52</v>
      </c>
      <c r="AJ1419" s="19">
        <v>53</v>
      </c>
      <c r="AK1419" s="19">
        <v>0</v>
      </c>
      <c r="AL1419" s="19">
        <v>0</v>
      </c>
      <c r="AM1419" s="19">
        <v>41</v>
      </c>
      <c r="AN1419" s="19">
        <v>16</v>
      </c>
      <c r="AO1419" s="19">
        <v>0</v>
      </c>
      <c r="AP1419" s="19">
        <v>0</v>
      </c>
      <c r="AQ1419" s="19">
        <v>19</v>
      </c>
      <c r="AR1419" s="19">
        <v>14</v>
      </c>
      <c r="AS1419" s="19">
        <v>0</v>
      </c>
      <c r="AT1419" s="19">
        <v>0</v>
      </c>
      <c r="AU1419" s="19">
        <v>4</v>
      </c>
      <c r="AV1419" s="19">
        <v>0</v>
      </c>
      <c r="AW1419" s="19">
        <v>0</v>
      </c>
      <c r="AX1419" s="19">
        <v>0</v>
      </c>
      <c r="AY1419" s="19">
        <v>0</v>
      </c>
      <c r="AZ1419" s="19">
        <v>0</v>
      </c>
      <c r="BA1419" s="19">
        <v>0</v>
      </c>
      <c r="BB1419" s="19">
        <v>0</v>
      </c>
      <c r="BC1419" s="46"/>
      <c r="BD1419" s="49"/>
      <c r="BE1419" s="52"/>
      <c r="BF1419" s="52"/>
      <c r="BG1419" s="55"/>
      <c r="BH1419" s="56" t="s">
        <v>83</v>
      </c>
    </row>
    <row r="1420" spans="1:60" ht="16.2" x14ac:dyDescent="0.25">
      <c r="A1420" s="41" t="s">
        <v>77</v>
      </c>
      <c r="B1420" s="42" t="s">
        <v>6611</v>
      </c>
      <c r="C1420" s="41" t="s">
        <v>79</v>
      </c>
      <c r="D1420" s="41" t="s">
        <v>1625</v>
      </c>
      <c r="E1420" s="41" t="s">
        <v>6610</v>
      </c>
      <c r="F1420" s="41" t="s">
        <v>77</v>
      </c>
      <c r="G1420" s="43">
        <v>44315</v>
      </c>
      <c r="H1420" s="17" t="s">
        <v>82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3</v>
      </c>
      <c r="O1420" s="17">
        <v>0</v>
      </c>
      <c r="P1420" s="17">
        <v>5</v>
      </c>
      <c r="Q1420" s="17">
        <v>7</v>
      </c>
      <c r="R1420" s="17">
        <v>0</v>
      </c>
      <c r="S1420" s="17">
        <v>12</v>
      </c>
      <c r="T1420" s="17">
        <v>12</v>
      </c>
      <c r="U1420" s="17">
        <v>0</v>
      </c>
      <c r="V1420" s="17">
        <v>0</v>
      </c>
      <c r="W1420" s="17">
        <v>19</v>
      </c>
      <c r="X1420" s="17">
        <v>18</v>
      </c>
      <c r="Y1420" s="17">
        <v>0</v>
      </c>
      <c r="Z1420" s="17">
        <v>0</v>
      </c>
      <c r="AA1420" s="17">
        <v>12</v>
      </c>
      <c r="AB1420" s="17">
        <v>15</v>
      </c>
      <c r="AC1420" s="17">
        <v>0</v>
      </c>
      <c r="AD1420" s="17">
        <v>0</v>
      </c>
      <c r="AE1420" s="17">
        <v>41</v>
      </c>
      <c r="AF1420" s="17">
        <v>20</v>
      </c>
      <c r="AG1420" s="17">
        <v>0</v>
      </c>
      <c r="AH1420" s="17">
        <v>0</v>
      </c>
      <c r="AI1420" s="17">
        <v>55</v>
      </c>
      <c r="AJ1420" s="17">
        <v>20</v>
      </c>
      <c r="AK1420" s="17">
        <v>0</v>
      </c>
      <c r="AL1420" s="17">
        <v>0</v>
      </c>
      <c r="AM1420" s="17">
        <v>19</v>
      </c>
      <c r="AN1420" s="17">
        <v>15</v>
      </c>
      <c r="AO1420" s="17">
        <v>0</v>
      </c>
      <c r="AP1420" s="17">
        <v>0</v>
      </c>
      <c r="AQ1420" s="17">
        <v>11</v>
      </c>
      <c r="AR1420" s="17">
        <v>10</v>
      </c>
      <c r="AS1420" s="17">
        <v>0</v>
      </c>
      <c r="AT1420" s="17">
        <v>0</v>
      </c>
      <c r="AU1420" s="17">
        <v>7</v>
      </c>
      <c r="AV1420" s="17">
        <v>0</v>
      </c>
      <c r="AW1420" s="17">
        <v>0</v>
      </c>
      <c r="AX1420" s="17">
        <v>0</v>
      </c>
      <c r="AY1420" s="17">
        <v>0</v>
      </c>
      <c r="AZ1420" s="17">
        <v>0</v>
      </c>
      <c r="BA1420" s="17">
        <v>0</v>
      </c>
      <c r="BB1420" s="17">
        <v>0</v>
      </c>
      <c r="BC1420" s="44">
        <f t="shared" ref="BC1420" si="1884">SUM(I1420:BB1420)</f>
        <v>301</v>
      </c>
      <c r="BD1420" s="47">
        <f t="shared" ref="BD1420" si="1885">SUM(I1421:BB1421)</f>
        <v>200</v>
      </c>
      <c r="BE1420" s="50">
        <f t="shared" ref="BE1420" si="1886">SUM(I1422:BB1422)</f>
        <v>119</v>
      </c>
      <c r="BF1420" s="50">
        <f t="shared" ref="BF1420" si="1887">BE1420-BC1420</f>
        <v>-182</v>
      </c>
      <c r="BG1420" s="53">
        <v>0.86080000000000001</v>
      </c>
      <c r="BH1420" s="56" t="s">
        <v>83</v>
      </c>
    </row>
    <row r="1421" spans="1:60" ht="16.2" x14ac:dyDescent="0.25">
      <c r="A1421" s="41" t="s">
        <v>77</v>
      </c>
      <c r="B1421" s="42" t="s">
        <v>6611</v>
      </c>
      <c r="C1421" s="41" t="s">
        <v>79</v>
      </c>
      <c r="D1421" s="41" t="s">
        <v>1625</v>
      </c>
      <c r="E1421" s="41" t="s">
        <v>6610</v>
      </c>
      <c r="F1421" s="41" t="s">
        <v>77</v>
      </c>
      <c r="G1421" s="43">
        <v>44315</v>
      </c>
      <c r="H1421" s="18" t="s">
        <v>89</v>
      </c>
      <c r="I1421" s="18">
        <v>0</v>
      </c>
      <c r="J1421" s="18">
        <v>0</v>
      </c>
      <c r="K1421" s="18">
        <v>0</v>
      </c>
      <c r="L1421" s="18">
        <v>0</v>
      </c>
      <c r="M1421" s="18">
        <v>0</v>
      </c>
      <c r="N1421" s="18">
        <v>1</v>
      </c>
      <c r="O1421" s="18">
        <v>0</v>
      </c>
      <c r="P1421" s="18">
        <v>5</v>
      </c>
      <c r="Q1421" s="18">
        <v>7</v>
      </c>
      <c r="R1421" s="18">
        <v>0</v>
      </c>
      <c r="S1421" s="18">
        <v>10</v>
      </c>
      <c r="T1421" s="18">
        <v>12</v>
      </c>
      <c r="U1421" s="18">
        <v>0</v>
      </c>
      <c r="V1421" s="18">
        <v>0</v>
      </c>
      <c r="W1421" s="18">
        <v>19</v>
      </c>
      <c r="X1421" s="18">
        <v>6</v>
      </c>
      <c r="Y1421" s="18">
        <v>0</v>
      </c>
      <c r="Z1421" s="18">
        <v>0</v>
      </c>
      <c r="AA1421" s="18">
        <v>12</v>
      </c>
      <c r="AB1421" s="18">
        <v>15</v>
      </c>
      <c r="AC1421" s="18">
        <v>0</v>
      </c>
      <c r="AD1421" s="18">
        <v>0</v>
      </c>
      <c r="AE1421" s="18">
        <v>35</v>
      </c>
      <c r="AF1421" s="18">
        <v>20</v>
      </c>
      <c r="AG1421" s="18">
        <v>0</v>
      </c>
      <c r="AH1421" s="18">
        <v>0</v>
      </c>
      <c r="AI1421" s="18">
        <v>13</v>
      </c>
      <c r="AJ1421" s="18">
        <v>0</v>
      </c>
      <c r="AK1421" s="18">
        <v>0</v>
      </c>
      <c r="AL1421" s="18">
        <v>0</v>
      </c>
      <c r="AM1421" s="18">
        <v>19</v>
      </c>
      <c r="AN1421" s="18">
        <v>12</v>
      </c>
      <c r="AO1421" s="18">
        <v>0</v>
      </c>
      <c r="AP1421" s="18">
        <v>0</v>
      </c>
      <c r="AQ1421" s="18">
        <v>0</v>
      </c>
      <c r="AR1421" s="18">
        <v>10</v>
      </c>
      <c r="AS1421" s="18">
        <v>0</v>
      </c>
      <c r="AT1421" s="18">
        <v>0</v>
      </c>
      <c r="AU1421" s="18">
        <v>4</v>
      </c>
      <c r="AV1421" s="18">
        <v>0</v>
      </c>
      <c r="AW1421" s="18">
        <v>0</v>
      </c>
      <c r="AX1421" s="18">
        <v>0</v>
      </c>
      <c r="AY1421" s="18">
        <v>0</v>
      </c>
      <c r="AZ1421" s="18">
        <v>0</v>
      </c>
      <c r="BA1421" s="18">
        <v>0</v>
      </c>
      <c r="BB1421" s="18">
        <v>0</v>
      </c>
      <c r="BC1421" s="45"/>
      <c r="BD1421" s="48"/>
      <c r="BE1421" s="51"/>
      <c r="BF1421" s="51"/>
      <c r="BG1421" s="54"/>
      <c r="BH1421" s="56" t="s">
        <v>83</v>
      </c>
    </row>
    <row r="1422" spans="1:60" ht="16.2" x14ac:dyDescent="0.25">
      <c r="A1422" s="41" t="s">
        <v>77</v>
      </c>
      <c r="B1422" s="42" t="s">
        <v>6611</v>
      </c>
      <c r="C1422" s="41" t="s">
        <v>79</v>
      </c>
      <c r="D1422" s="41" t="s">
        <v>1625</v>
      </c>
      <c r="E1422" s="41" t="s">
        <v>6610</v>
      </c>
      <c r="F1422" s="41" t="s">
        <v>77</v>
      </c>
      <c r="G1422" s="43">
        <v>44315</v>
      </c>
      <c r="H1422" s="19" t="s">
        <v>96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19">
        <v>5</v>
      </c>
      <c r="Q1422" s="19">
        <v>7</v>
      </c>
      <c r="R1422" s="19">
        <v>0</v>
      </c>
      <c r="S1422" s="19">
        <v>0</v>
      </c>
      <c r="T1422" s="19">
        <v>12</v>
      </c>
      <c r="U1422" s="19">
        <v>0</v>
      </c>
      <c r="V1422" s="19">
        <v>0</v>
      </c>
      <c r="W1422" s="19">
        <v>19</v>
      </c>
      <c r="X1422" s="19">
        <v>0</v>
      </c>
      <c r="Y1422" s="19">
        <v>0</v>
      </c>
      <c r="Z1422" s="19">
        <v>0</v>
      </c>
      <c r="AA1422" s="19">
        <v>12</v>
      </c>
      <c r="AB1422" s="19">
        <v>15</v>
      </c>
      <c r="AC1422" s="19">
        <v>0</v>
      </c>
      <c r="AD1422" s="19">
        <v>0</v>
      </c>
      <c r="AE1422" s="19">
        <v>0</v>
      </c>
      <c r="AF1422" s="19">
        <v>20</v>
      </c>
      <c r="AG1422" s="19">
        <v>0</v>
      </c>
      <c r="AH1422" s="19">
        <v>0</v>
      </c>
      <c r="AI1422" s="19">
        <v>0</v>
      </c>
      <c r="AJ1422" s="19">
        <v>0</v>
      </c>
      <c r="AK1422" s="19">
        <v>0</v>
      </c>
      <c r="AL1422" s="19">
        <v>0</v>
      </c>
      <c r="AM1422" s="19">
        <v>19</v>
      </c>
      <c r="AN1422" s="19">
        <v>0</v>
      </c>
      <c r="AO1422" s="19">
        <v>0</v>
      </c>
      <c r="AP1422" s="19">
        <v>0</v>
      </c>
      <c r="AQ1422" s="19">
        <v>0</v>
      </c>
      <c r="AR1422" s="19">
        <v>10</v>
      </c>
      <c r="AS1422" s="19">
        <v>0</v>
      </c>
      <c r="AT1422" s="19">
        <v>0</v>
      </c>
      <c r="AU1422" s="19">
        <v>0</v>
      </c>
      <c r="AV1422" s="19">
        <v>0</v>
      </c>
      <c r="AW1422" s="19">
        <v>0</v>
      </c>
      <c r="AX1422" s="19">
        <v>0</v>
      </c>
      <c r="AY1422" s="19">
        <v>0</v>
      </c>
      <c r="AZ1422" s="19">
        <v>0</v>
      </c>
      <c r="BA1422" s="19">
        <v>0</v>
      </c>
      <c r="BB1422" s="19">
        <v>0</v>
      </c>
      <c r="BC1422" s="46"/>
      <c r="BD1422" s="49"/>
      <c r="BE1422" s="52"/>
      <c r="BF1422" s="52"/>
      <c r="BG1422" s="55"/>
      <c r="BH1422" s="56" t="s">
        <v>83</v>
      </c>
    </row>
    <row r="1423" spans="1:60" ht="16.2" x14ac:dyDescent="0.25">
      <c r="A1423" s="41" t="s">
        <v>77</v>
      </c>
      <c r="B1423" s="42" t="s">
        <v>6609</v>
      </c>
      <c r="C1423" s="41" t="s">
        <v>79</v>
      </c>
      <c r="D1423" s="41" t="s">
        <v>333</v>
      </c>
      <c r="E1423" s="41" t="s">
        <v>930</v>
      </c>
      <c r="F1423" s="41" t="s">
        <v>77</v>
      </c>
      <c r="G1423" s="43">
        <v>44308</v>
      </c>
      <c r="H1423" s="17" t="s">
        <v>82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4</v>
      </c>
      <c r="O1423" s="17">
        <v>0</v>
      </c>
      <c r="P1423" s="17">
        <v>4</v>
      </c>
      <c r="Q1423" s="17">
        <v>14</v>
      </c>
      <c r="R1423" s="17">
        <v>0</v>
      </c>
      <c r="S1423" s="17">
        <v>9</v>
      </c>
      <c r="T1423" s="17">
        <v>14</v>
      </c>
      <c r="U1423" s="17">
        <v>0</v>
      </c>
      <c r="V1423" s="17">
        <v>0</v>
      </c>
      <c r="W1423" s="17">
        <v>15</v>
      </c>
      <c r="X1423" s="17">
        <v>17</v>
      </c>
      <c r="Y1423" s="17">
        <v>0</v>
      </c>
      <c r="Z1423" s="17">
        <v>0</v>
      </c>
      <c r="AA1423" s="17">
        <v>15</v>
      </c>
      <c r="AB1423" s="17">
        <v>27</v>
      </c>
      <c r="AC1423" s="17">
        <v>0</v>
      </c>
      <c r="AD1423" s="17">
        <v>0</v>
      </c>
      <c r="AE1423" s="17">
        <v>32</v>
      </c>
      <c r="AF1423" s="17">
        <v>29</v>
      </c>
      <c r="AG1423" s="17">
        <v>0</v>
      </c>
      <c r="AH1423" s="17">
        <v>0</v>
      </c>
      <c r="AI1423" s="17">
        <v>35</v>
      </c>
      <c r="AJ1423" s="17">
        <v>27</v>
      </c>
      <c r="AK1423" s="17">
        <v>0</v>
      </c>
      <c r="AL1423" s="17">
        <v>0</v>
      </c>
      <c r="AM1423" s="17">
        <v>15</v>
      </c>
      <c r="AN1423" s="17">
        <v>18</v>
      </c>
      <c r="AO1423" s="17">
        <v>0</v>
      </c>
      <c r="AP1423" s="17">
        <v>0</v>
      </c>
      <c r="AQ1423" s="17">
        <v>2</v>
      </c>
      <c r="AR1423" s="17">
        <v>5</v>
      </c>
      <c r="AS1423" s="17">
        <v>0</v>
      </c>
      <c r="AT1423" s="17">
        <v>0</v>
      </c>
      <c r="AU1423" s="17">
        <v>9</v>
      </c>
      <c r="AV1423" s="17">
        <v>4</v>
      </c>
      <c r="AW1423" s="17">
        <v>0</v>
      </c>
      <c r="AX1423" s="17">
        <v>0</v>
      </c>
      <c r="AY1423" s="17">
        <v>4</v>
      </c>
      <c r="AZ1423" s="17">
        <v>2</v>
      </c>
      <c r="BA1423" s="17">
        <v>0</v>
      </c>
      <c r="BB1423" s="17">
        <v>0</v>
      </c>
      <c r="BC1423" s="44">
        <f t="shared" ref="BC1423" si="1888">SUM(I1423:BB1423)</f>
        <v>301</v>
      </c>
      <c r="BD1423" s="47">
        <f t="shared" ref="BD1423" si="1889">SUM(I1424:BB1424)</f>
        <v>0</v>
      </c>
      <c r="BE1423" s="50">
        <f t="shared" ref="BE1423" si="1890">SUM(I1425:BB1425)</f>
        <v>0</v>
      </c>
      <c r="BF1423" s="50">
        <f t="shared" ref="BF1423" si="1891">BE1423-BC1423</f>
        <v>-301</v>
      </c>
      <c r="BG1423" s="53">
        <v>0.86450000000000005</v>
      </c>
      <c r="BH1423" s="56" t="s">
        <v>83</v>
      </c>
    </row>
    <row r="1424" spans="1:60" ht="16.2" x14ac:dyDescent="0.25">
      <c r="A1424" s="41" t="s">
        <v>77</v>
      </c>
      <c r="B1424" s="42" t="s">
        <v>6609</v>
      </c>
      <c r="C1424" s="41" t="s">
        <v>79</v>
      </c>
      <c r="D1424" s="41" t="s">
        <v>333</v>
      </c>
      <c r="E1424" s="41" t="s">
        <v>930</v>
      </c>
      <c r="F1424" s="41" t="s">
        <v>77</v>
      </c>
      <c r="G1424" s="43">
        <v>44308</v>
      </c>
      <c r="H1424" s="18" t="s">
        <v>89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  <c r="AI1424" s="18">
        <v>0</v>
      </c>
      <c r="AJ1424" s="18">
        <v>0</v>
      </c>
      <c r="AK1424" s="18">
        <v>0</v>
      </c>
      <c r="AL1424" s="18">
        <v>0</v>
      </c>
      <c r="AM1424" s="18">
        <v>0</v>
      </c>
      <c r="AN1424" s="18">
        <v>0</v>
      </c>
      <c r="AO1424" s="18">
        <v>0</v>
      </c>
      <c r="AP1424" s="18">
        <v>0</v>
      </c>
      <c r="AQ1424" s="18">
        <v>0</v>
      </c>
      <c r="AR1424" s="18">
        <v>0</v>
      </c>
      <c r="AS1424" s="18">
        <v>0</v>
      </c>
      <c r="AT1424" s="18">
        <v>0</v>
      </c>
      <c r="AU1424" s="18">
        <v>0</v>
      </c>
      <c r="AV1424" s="18">
        <v>0</v>
      </c>
      <c r="AW1424" s="18">
        <v>0</v>
      </c>
      <c r="AX1424" s="18">
        <v>0</v>
      </c>
      <c r="AY1424" s="18">
        <v>0</v>
      </c>
      <c r="AZ1424" s="18">
        <v>0</v>
      </c>
      <c r="BA1424" s="18">
        <v>0</v>
      </c>
      <c r="BB1424" s="18">
        <v>0</v>
      </c>
      <c r="BC1424" s="45"/>
      <c r="BD1424" s="48"/>
      <c r="BE1424" s="51"/>
      <c r="BF1424" s="51"/>
      <c r="BG1424" s="54"/>
      <c r="BH1424" s="56" t="s">
        <v>83</v>
      </c>
    </row>
    <row r="1425" spans="1:60" ht="16.2" x14ac:dyDescent="0.25">
      <c r="A1425" s="41" t="s">
        <v>77</v>
      </c>
      <c r="B1425" s="42" t="s">
        <v>6609</v>
      </c>
      <c r="C1425" s="41" t="s">
        <v>79</v>
      </c>
      <c r="D1425" s="41" t="s">
        <v>333</v>
      </c>
      <c r="E1425" s="41" t="s">
        <v>930</v>
      </c>
      <c r="F1425" s="41" t="s">
        <v>77</v>
      </c>
      <c r="G1425" s="43">
        <v>44308</v>
      </c>
      <c r="H1425" s="19" t="s">
        <v>96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19">
        <v>0</v>
      </c>
      <c r="AL1425" s="19">
        <v>0</v>
      </c>
      <c r="AM1425" s="19">
        <v>0</v>
      </c>
      <c r="AN1425" s="19">
        <v>0</v>
      </c>
      <c r="AO1425" s="19">
        <v>0</v>
      </c>
      <c r="AP1425" s="19">
        <v>0</v>
      </c>
      <c r="AQ1425" s="19">
        <v>0</v>
      </c>
      <c r="AR1425" s="19">
        <v>0</v>
      </c>
      <c r="AS1425" s="19">
        <v>0</v>
      </c>
      <c r="AT1425" s="19">
        <v>0</v>
      </c>
      <c r="AU1425" s="19">
        <v>0</v>
      </c>
      <c r="AV1425" s="19">
        <v>0</v>
      </c>
      <c r="AW1425" s="19">
        <v>0</v>
      </c>
      <c r="AX1425" s="19">
        <v>0</v>
      </c>
      <c r="AY1425" s="19">
        <v>0</v>
      </c>
      <c r="AZ1425" s="19">
        <v>0</v>
      </c>
      <c r="BA1425" s="19">
        <v>0</v>
      </c>
      <c r="BB1425" s="19">
        <v>0</v>
      </c>
      <c r="BC1425" s="46"/>
      <c r="BD1425" s="49"/>
      <c r="BE1425" s="52"/>
      <c r="BF1425" s="52"/>
      <c r="BG1425" s="55"/>
      <c r="BH1425" s="56" t="s">
        <v>83</v>
      </c>
    </row>
    <row r="1426" spans="1:60" ht="16.2" x14ac:dyDescent="0.25">
      <c r="A1426" s="41" t="s">
        <v>77</v>
      </c>
      <c r="B1426" s="42" t="s">
        <v>6608</v>
      </c>
      <c r="C1426" s="41" t="s">
        <v>79</v>
      </c>
      <c r="D1426" s="41" t="s">
        <v>121</v>
      </c>
      <c r="E1426" s="41" t="s">
        <v>1485</v>
      </c>
      <c r="F1426" s="41" t="s">
        <v>77</v>
      </c>
      <c r="G1426" s="43">
        <v>44306</v>
      </c>
      <c r="H1426" s="17" t="s">
        <v>82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45</v>
      </c>
      <c r="R1426" s="17">
        <v>0</v>
      </c>
      <c r="S1426" s="17">
        <v>0</v>
      </c>
      <c r="T1426" s="17">
        <v>70</v>
      </c>
      <c r="U1426" s="17">
        <v>0</v>
      </c>
      <c r="V1426" s="17">
        <v>0</v>
      </c>
      <c r="W1426" s="17">
        <v>35</v>
      </c>
      <c r="X1426" s="17">
        <v>55</v>
      </c>
      <c r="Y1426" s="17">
        <v>0</v>
      </c>
      <c r="Z1426" s="17">
        <v>0</v>
      </c>
      <c r="AA1426" s="17">
        <v>30</v>
      </c>
      <c r="AB1426" s="17">
        <v>35</v>
      </c>
      <c r="AC1426" s="17">
        <v>0</v>
      </c>
      <c r="AD1426" s="17">
        <v>0</v>
      </c>
      <c r="AE1426" s="17">
        <v>0</v>
      </c>
      <c r="AF1426" s="17">
        <v>30</v>
      </c>
      <c r="AG1426" s="17">
        <v>0</v>
      </c>
      <c r="AH1426" s="17">
        <v>0</v>
      </c>
      <c r="AI1426" s="17">
        <v>0</v>
      </c>
      <c r="AJ1426" s="17">
        <v>0</v>
      </c>
      <c r="AK1426" s="17">
        <v>0</v>
      </c>
      <c r="AL1426" s="17">
        <v>0</v>
      </c>
      <c r="AM1426" s="17">
        <v>0</v>
      </c>
      <c r="AN1426" s="17">
        <v>0</v>
      </c>
      <c r="AO1426" s="17">
        <v>0</v>
      </c>
      <c r="AP1426" s="17">
        <v>0</v>
      </c>
      <c r="AQ1426" s="17">
        <v>0</v>
      </c>
      <c r="AR1426" s="17">
        <v>0</v>
      </c>
      <c r="AS1426" s="17">
        <v>0</v>
      </c>
      <c r="AT1426" s="17">
        <v>0</v>
      </c>
      <c r="AU1426" s="17">
        <v>0</v>
      </c>
      <c r="AV1426" s="17">
        <v>0</v>
      </c>
      <c r="AW1426" s="17">
        <v>0</v>
      </c>
      <c r="AX1426" s="17">
        <v>0</v>
      </c>
      <c r="AY1426" s="17">
        <v>0</v>
      </c>
      <c r="AZ1426" s="17">
        <v>0</v>
      </c>
      <c r="BA1426" s="17">
        <v>0</v>
      </c>
      <c r="BB1426" s="17">
        <v>0</v>
      </c>
      <c r="BC1426" s="44">
        <f t="shared" ref="BC1426" si="1892">SUM(I1426:BB1426)</f>
        <v>300</v>
      </c>
      <c r="BD1426" s="47">
        <f t="shared" ref="BD1426" si="1893">SUM(I1427:BB1427)</f>
        <v>600</v>
      </c>
      <c r="BE1426" s="50">
        <f t="shared" ref="BE1426" si="1894">SUM(I1428:BB1428)</f>
        <v>0</v>
      </c>
      <c r="BF1426" s="50">
        <f t="shared" ref="BF1426" si="1895">BE1426-BC1426</f>
        <v>-300</v>
      </c>
      <c r="BG1426" s="53">
        <v>0.87950000000000006</v>
      </c>
      <c r="BH1426" s="56" t="s">
        <v>83</v>
      </c>
    </row>
    <row r="1427" spans="1:60" ht="16.2" x14ac:dyDescent="0.25">
      <c r="A1427" s="41" t="s">
        <v>77</v>
      </c>
      <c r="B1427" s="42" t="s">
        <v>6608</v>
      </c>
      <c r="C1427" s="41" t="s">
        <v>79</v>
      </c>
      <c r="D1427" s="41" t="s">
        <v>121</v>
      </c>
      <c r="E1427" s="41" t="s">
        <v>1485</v>
      </c>
      <c r="F1427" s="41" t="s">
        <v>77</v>
      </c>
      <c r="G1427" s="43">
        <v>44306</v>
      </c>
      <c r="H1427" s="18" t="s">
        <v>89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90</v>
      </c>
      <c r="R1427" s="18">
        <v>0</v>
      </c>
      <c r="S1427" s="18">
        <v>0</v>
      </c>
      <c r="T1427" s="18">
        <v>140</v>
      </c>
      <c r="U1427" s="18">
        <v>0</v>
      </c>
      <c r="V1427" s="18">
        <v>0</v>
      </c>
      <c r="W1427" s="18">
        <v>70</v>
      </c>
      <c r="X1427" s="18">
        <v>110</v>
      </c>
      <c r="Y1427" s="18">
        <v>0</v>
      </c>
      <c r="Z1427" s="18">
        <v>0</v>
      </c>
      <c r="AA1427" s="18">
        <v>60</v>
      </c>
      <c r="AB1427" s="18">
        <v>70</v>
      </c>
      <c r="AC1427" s="18">
        <v>0</v>
      </c>
      <c r="AD1427" s="18">
        <v>0</v>
      </c>
      <c r="AE1427" s="18">
        <v>0</v>
      </c>
      <c r="AF1427" s="18">
        <v>60</v>
      </c>
      <c r="AG1427" s="18">
        <v>0</v>
      </c>
      <c r="AH1427" s="18">
        <v>0</v>
      </c>
      <c r="AI1427" s="18">
        <v>0</v>
      </c>
      <c r="AJ1427" s="18">
        <v>0</v>
      </c>
      <c r="AK1427" s="18">
        <v>0</v>
      </c>
      <c r="AL1427" s="18">
        <v>0</v>
      </c>
      <c r="AM1427" s="18">
        <v>0</v>
      </c>
      <c r="AN1427" s="18">
        <v>0</v>
      </c>
      <c r="AO1427" s="18">
        <v>0</v>
      </c>
      <c r="AP1427" s="18">
        <v>0</v>
      </c>
      <c r="AQ1427" s="18">
        <v>0</v>
      </c>
      <c r="AR1427" s="18">
        <v>0</v>
      </c>
      <c r="AS1427" s="18">
        <v>0</v>
      </c>
      <c r="AT1427" s="18">
        <v>0</v>
      </c>
      <c r="AU1427" s="18">
        <v>0</v>
      </c>
      <c r="AV1427" s="18">
        <v>0</v>
      </c>
      <c r="AW1427" s="18">
        <v>0</v>
      </c>
      <c r="AX1427" s="18">
        <v>0</v>
      </c>
      <c r="AY1427" s="18">
        <v>0</v>
      </c>
      <c r="AZ1427" s="18">
        <v>0</v>
      </c>
      <c r="BA1427" s="18">
        <v>0</v>
      </c>
      <c r="BB1427" s="18">
        <v>0</v>
      </c>
      <c r="BC1427" s="45"/>
      <c r="BD1427" s="48"/>
      <c r="BE1427" s="51"/>
      <c r="BF1427" s="51"/>
      <c r="BG1427" s="54"/>
      <c r="BH1427" s="56" t="s">
        <v>83</v>
      </c>
    </row>
    <row r="1428" spans="1:60" ht="16.2" x14ac:dyDescent="0.25">
      <c r="A1428" s="41" t="s">
        <v>77</v>
      </c>
      <c r="B1428" s="42" t="s">
        <v>6608</v>
      </c>
      <c r="C1428" s="41" t="s">
        <v>79</v>
      </c>
      <c r="D1428" s="41" t="s">
        <v>121</v>
      </c>
      <c r="E1428" s="41" t="s">
        <v>1485</v>
      </c>
      <c r="F1428" s="41" t="s">
        <v>77</v>
      </c>
      <c r="G1428" s="43">
        <v>44306</v>
      </c>
      <c r="H1428" s="19" t="s">
        <v>96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0</v>
      </c>
      <c r="AK1428" s="19">
        <v>0</v>
      </c>
      <c r="AL1428" s="19">
        <v>0</v>
      </c>
      <c r="AM1428" s="19">
        <v>0</v>
      </c>
      <c r="AN1428" s="19">
        <v>0</v>
      </c>
      <c r="AO1428" s="19">
        <v>0</v>
      </c>
      <c r="AP1428" s="19">
        <v>0</v>
      </c>
      <c r="AQ1428" s="19">
        <v>0</v>
      </c>
      <c r="AR1428" s="19">
        <v>0</v>
      </c>
      <c r="AS1428" s="19">
        <v>0</v>
      </c>
      <c r="AT1428" s="19">
        <v>0</v>
      </c>
      <c r="AU1428" s="19">
        <v>0</v>
      </c>
      <c r="AV1428" s="19">
        <v>0</v>
      </c>
      <c r="AW1428" s="19">
        <v>0</v>
      </c>
      <c r="AX1428" s="19">
        <v>0</v>
      </c>
      <c r="AY1428" s="19">
        <v>0</v>
      </c>
      <c r="AZ1428" s="19">
        <v>0</v>
      </c>
      <c r="BA1428" s="19">
        <v>0</v>
      </c>
      <c r="BB1428" s="19">
        <v>0</v>
      </c>
      <c r="BC1428" s="46"/>
      <c r="BD1428" s="49"/>
      <c r="BE1428" s="52"/>
      <c r="BF1428" s="52"/>
      <c r="BG1428" s="55"/>
      <c r="BH1428" s="56" t="s">
        <v>83</v>
      </c>
    </row>
    <row r="1429" spans="1:60" ht="16.2" x14ac:dyDescent="0.25">
      <c r="A1429" s="41" t="s">
        <v>77</v>
      </c>
      <c r="B1429" s="42" t="s">
        <v>6608</v>
      </c>
      <c r="C1429" s="41" t="s">
        <v>79</v>
      </c>
      <c r="D1429" s="41" t="s">
        <v>121</v>
      </c>
      <c r="E1429" s="41" t="s">
        <v>1485</v>
      </c>
      <c r="F1429" s="41" t="s">
        <v>77</v>
      </c>
      <c r="G1429" s="43">
        <v>44306</v>
      </c>
      <c r="H1429" s="17" t="s">
        <v>82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45</v>
      </c>
      <c r="R1429" s="17">
        <v>0</v>
      </c>
      <c r="S1429" s="17">
        <v>0</v>
      </c>
      <c r="T1429" s="17">
        <v>70</v>
      </c>
      <c r="U1429" s="17">
        <v>0</v>
      </c>
      <c r="V1429" s="17">
        <v>0</v>
      </c>
      <c r="W1429" s="17">
        <v>35</v>
      </c>
      <c r="X1429" s="17">
        <v>55</v>
      </c>
      <c r="Y1429" s="17">
        <v>0</v>
      </c>
      <c r="Z1429" s="17">
        <v>0</v>
      </c>
      <c r="AA1429" s="17">
        <v>30</v>
      </c>
      <c r="AB1429" s="17">
        <v>35</v>
      </c>
      <c r="AC1429" s="17">
        <v>0</v>
      </c>
      <c r="AD1429" s="17">
        <v>0</v>
      </c>
      <c r="AE1429" s="17">
        <v>0</v>
      </c>
      <c r="AF1429" s="17">
        <v>30</v>
      </c>
      <c r="AG1429" s="17">
        <v>0</v>
      </c>
      <c r="AH1429" s="17">
        <v>0</v>
      </c>
      <c r="AI1429" s="17">
        <v>0</v>
      </c>
      <c r="AJ1429" s="17">
        <v>0</v>
      </c>
      <c r="AK1429" s="17">
        <v>0</v>
      </c>
      <c r="AL1429" s="17">
        <v>0</v>
      </c>
      <c r="AM1429" s="17">
        <v>0</v>
      </c>
      <c r="AN1429" s="17">
        <v>0</v>
      </c>
      <c r="AO1429" s="17">
        <v>0</v>
      </c>
      <c r="AP1429" s="17">
        <v>0</v>
      </c>
      <c r="AQ1429" s="17">
        <v>0</v>
      </c>
      <c r="AR1429" s="17">
        <v>0</v>
      </c>
      <c r="AS1429" s="17">
        <v>0</v>
      </c>
      <c r="AT1429" s="17">
        <v>0</v>
      </c>
      <c r="AU1429" s="17">
        <v>0</v>
      </c>
      <c r="AV1429" s="17">
        <v>0</v>
      </c>
      <c r="AW1429" s="17">
        <v>0</v>
      </c>
      <c r="AX1429" s="17">
        <v>0</v>
      </c>
      <c r="AY1429" s="17">
        <v>0</v>
      </c>
      <c r="AZ1429" s="17">
        <v>0</v>
      </c>
      <c r="BA1429" s="17">
        <v>0</v>
      </c>
      <c r="BB1429" s="17">
        <v>0</v>
      </c>
      <c r="BC1429" s="44">
        <f t="shared" ref="BC1429" si="1896">SUM(I1429:BB1429)</f>
        <v>300</v>
      </c>
      <c r="BD1429" s="47">
        <f t="shared" ref="BD1429" si="1897">SUM(I1430:BB1430)</f>
        <v>600</v>
      </c>
      <c r="BE1429" s="50">
        <f t="shared" ref="BE1429" si="1898">SUM(I1431:BB1431)</f>
        <v>0</v>
      </c>
      <c r="BF1429" s="50">
        <f t="shared" ref="BF1429" si="1899">BE1429-BC1429</f>
        <v>-300</v>
      </c>
      <c r="BG1429" s="53">
        <v>0.83830000000000005</v>
      </c>
      <c r="BH1429" s="56" t="s">
        <v>83</v>
      </c>
    </row>
    <row r="1430" spans="1:60" ht="16.2" x14ac:dyDescent="0.25">
      <c r="A1430" s="41" t="s">
        <v>77</v>
      </c>
      <c r="B1430" s="42" t="s">
        <v>6608</v>
      </c>
      <c r="C1430" s="41" t="s">
        <v>79</v>
      </c>
      <c r="D1430" s="41" t="s">
        <v>121</v>
      </c>
      <c r="E1430" s="41" t="s">
        <v>1485</v>
      </c>
      <c r="F1430" s="41" t="s">
        <v>77</v>
      </c>
      <c r="G1430" s="43">
        <v>44306</v>
      </c>
      <c r="H1430" s="18" t="s">
        <v>89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90</v>
      </c>
      <c r="R1430" s="18">
        <v>0</v>
      </c>
      <c r="S1430" s="18">
        <v>0</v>
      </c>
      <c r="T1430" s="18">
        <v>140</v>
      </c>
      <c r="U1430" s="18">
        <v>0</v>
      </c>
      <c r="V1430" s="18">
        <v>0</v>
      </c>
      <c r="W1430" s="18">
        <v>70</v>
      </c>
      <c r="X1430" s="18">
        <v>110</v>
      </c>
      <c r="Y1430" s="18">
        <v>0</v>
      </c>
      <c r="Z1430" s="18">
        <v>0</v>
      </c>
      <c r="AA1430" s="18">
        <v>60</v>
      </c>
      <c r="AB1430" s="18">
        <v>70</v>
      </c>
      <c r="AC1430" s="18">
        <v>0</v>
      </c>
      <c r="AD1430" s="18">
        <v>0</v>
      </c>
      <c r="AE1430" s="18">
        <v>0</v>
      </c>
      <c r="AF1430" s="18">
        <v>60</v>
      </c>
      <c r="AG1430" s="18">
        <v>0</v>
      </c>
      <c r="AH1430" s="18">
        <v>0</v>
      </c>
      <c r="AI1430" s="18">
        <v>0</v>
      </c>
      <c r="AJ1430" s="18">
        <v>0</v>
      </c>
      <c r="AK1430" s="18">
        <v>0</v>
      </c>
      <c r="AL1430" s="18">
        <v>0</v>
      </c>
      <c r="AM1430" s="18">
        <v>0</v>
      </c>
      <c r="AN1430" s="18">
        <v>0</v>
      </c>
      <c r="AO1430" s="18">
        <v>0</v>
      </c>
      <c r="AP1430" s="18">
        <v>0</v>
      </c>
      <c r="AQ1430" s="18">
        <v>0</v>
      </c>
      <c r="AR1430" s="18">
        <v>0</v>
      </c>
      <c r="AS1430" s="18">
        <v>0</v>
      </c>
      <c r="AT1430" s="18">
        <v>0</v>
      </c>
      <c r="AU1430" s="18">
        <v>0</v>
      </c>
      <c r="AV1430" s="18">
        <v>0</v>
      </c>
      <c r="AW1430" s="18">
        <v>0</v>
      </c>
      <c r="AX1430" s="18">
        <v>0</v>
      </c>
      <c r="AY1430" s="18">
        <v>0</v>
      </c>
      <c r="AZ1430" s="18">
        <v>0</v>
      </c>
      <c r="BA1430" s="18">
        <v>0</v>
      </c>
      <c r="BB1430" s="18">
        <v>0</v>
      </c>
      <c r="BC1430" s="45"/>
      <c r="BD1430" s="48"/>
      <c r="BE1430" s="51"/>
      <c r="BF1430" s="51"/>
      <c r="BG1430" s="54"/>
      <c r="BH1430" s="56" t="s">
        <v>83</v>
      </c>
    </row>
    <row r="1431" spans="1:60" ht="16.2" x14ac:dyDescent="0.25">
      <c r="A1431" s="41" t="s">
        <v>77</v>
      </c>
      <c r="B1431" s="42" t="s">
        <v>6608</v>
      </c>
      <c r="C1431" s="41" t="s">
        <v>79</v>
      </c>
      <c r="D1431" s="41" t="s">
        <v>121</v>
      </c>
      <c r="E1431" s="41" t="s">
        <v>1485</v>
      </c>
      <c r="F1431" s="41" t="s">
        <v>77</v>
      </c>
      <c r="G1431" s="43">
        <v>44306</v>
      </c>
      <c r="H1431" s="19" t="s">
        <v>96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19">
        <v>0</v>
      </c>
      <c r="AL1431" s="19">
        <v>0</v>
      </c>
      <c r="AM1431" s="19">
        <v>0</v>
      </c>
      <c r="AN1431" s="19">
        <v>0</v>
      </c>
      <c r="AO1431" s="19">
        <v>0</v>
      </c>
      <c r="AP1431" s="19">
        <v>0</v>
      </c>
      <c r="AQ1431" s="19">
        <v>0</v>
      </c>
      <c r="AR1431" s="19">
        <v>0</v>
      </c>
      <c r="AS1431" s="19">
        <v>0</v>
      </c>
      <c r="AT1431" s="19">
        <v>0</v>
      </c>
      <c r="AU1431" s="19">
        <v>0</v>
      </c>
      <c r="AV1431" s="19">
        <v>0</v>
      </c>
      <c r="AW1431" s="19">
        <v>0</v>
      </c>
      <c r="AX1431" s="19">
        <v>0</v>
      </c>
      <c r="AY1431" s="19">
        <v>0</v>
      </c>
      <c r="AZ1431" s="19">
        <v>0</v>
      </c>
      <c r="BA1431" s="19">
        <v>0</v>
      </c>
      <c r="BB1431" s="19">
        <v>0</v>
      </c>
      <c r="BC1431" s="46"/>
      <c r="BD1431" s="49"/>
      <c r="BE1431" s="52"/>
      <c r="BF1431" s="52"/>
      <c r="BG1431" s="55"/>
      <c r="BH1431" s="56" t="s">
        <v>83</v>
      </c>
    </row>
    <row r="1432" spans="1:60" ht="16.2" x14ac:dyDescent="0.25">
      <c r="A1432" s="41" t="s">
        <v>77</v>
      </c>
      <c r="B1432" s="42" t="s">
        <v>6607</v>
      </c>
      <c r="C1432" s="41" t="s">
        <v>79</v>
      </c>
      <c r="D1432" s="41" t="s">
        <v>2438</v>
      </c>
      <c r="E1432" s="41" t="s">
        <v>3963</v>
      </c>
      <c r="F1432" s="41" t="s">
        <v>137</v>
      </c>
      <c r="G1432" s="43">
        <v>44305</v>
      </c>
      <c r="H1432" s="17" t="s">
        <v>82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5</v>
      </c>
      <c r="O1432" s="17">
        <v>0</v>
      </c>
      <c r="P1432" s="17">
        <v>5</v>
      </c>
      <c r="Q1432" s="17">
        <v>10</v>
      </c>
      <c r="R1432" s="17">
        <v>0</v>
      </c>
      <c r="S1432" s="17">
        <v>11</v>
      </c>
      <c r="T1432" s="17">
        <v>6</v>
      </c>
      <c r="U1432" s="17">
        <v>0</v>
      </c>
      <c r="V1432" s="17">
        <v>0</v>
      </c>
      <c r="W1432" s="17">
        <v>9</v>
      </c>
      <c r="X1432" s="17">
        <v>7</v>
      </c>
      <c r="Y1432" s="17">
        <v>0</v>
      </c>
      <c r="Z1432" s="17">
        <v>0</v>
      </c>
      <c r="AA1432" s="17">
        <v>14</v>
      </c>
      <c r="AB1432" s="17">
        <v>16</v>
      </c>
      <c r="AC1432" s="17">
        <v>0</v>
      </c>
      <c r="AD1432" s="17">
        <v>0</v>
      </c>
      <c r="AE1432" s="17">
        <v>36</v>
      </c>
      <c r="AF1432" s="17">
        <v>32</v>
      </c>
      <c r="AG1432" s="17">
        <v>0</v>
      </c>
      <c r="AH1432" s="17">
        <v>0</v>
      </c>
      <c r="AI1432" s="17">
        <v>44</v>
      </c>
      <c r="AJ1432" s="17">
        <v>28</v>
      </c>
      <c r="AK1432" s="17">
        <v>0</v>
      </c>
      <c r="AL1432" s="17">
        <v>0</v>
      </c>
      <c r="AM1432" s="17">
        <v>24</v>
      </c>
      <c r="AN1432" s="17">
        <v>19</v>
      </c>
      <c r="AO1432" s="17">
        <v>0</v>
      </c>
      <c r="AP1432" s="17">
        <v>0</v>
      </c>
      <c r="AQ1432" s="17">
        <v>17</v>
      </c>
      <c r="AR1432" s="17">
        <v>5</v>
      </c>
      <c r="AS1432" s="17">
        <v>0</v>
      </c>
      <c r="AT1432" s="17">
        <v>0</v>
      </c>
      <c r="AU1432" s="17">
        <v>7</v>
      </c>
      <c r="AV1432" s="17">
        <v>5</v>
      </c>
      <c r="AW1432" s="17">
        <v>0</v>
      </c>
      <c r="AX1432" s="17">
        <v>0</v>
      </c>
      <c r="AY1432" s="17">
        <v>0</v>
      </c>
      <c r="AZ1432" s="17">
        <v>0</v>
      </c>
      <c r="BA1432" s="17">
        <v>0</v>
      </c>
      <c r="BB1432" s="17">
        <v>0</v>
      </c>
      <c r="BC1432" s="44">
        <f t="shared" ref="BC1432" si="1900">SUM(I1432:BB1432)</f>
        <v>300</v>
      </c>
      <c r="BD1432" s="47">
        <f t="shared" ref="BD1432" si="1901">SUM(I1433:BB1433)</f>
        <v>300</v>
      </c>
      <c r="BE1432" s="50">
        <f t="shared" ref="BE1432" si="1902">SUM(I1434:BB1434)</f>
        <v>300</v>
      </c>
      <c r="BF1432" s="50">
        <f t="shared" ref="BF1432" si="1903">BE1432-BC1432</f>
        <v>0</v>
      </c>
      <c r="BG1432" s="53">
        <v>0.87440000000000007</v>
      </c>
      <c r="BH1432" s="56" t="s">
        <v>83</v>
      </c>
    </row>
    <row r="1433" spans="1:60" ht="16.2" x14ac:dyDescent="0.25">
      <c r="A1433" s="41" t="s">
        <v>77</v>
      </c>
      <c r="B1433" s="42" t="s">
        <v>6607</v>
      </c>
      <c r="C1433" s="41" t="s">
        <v>79</v>
      </c>
      <c r="D1433" s="41" t="s">
        <v>2438</v>
      </c>
      <c r="E1433" s="41" t="s">
        <v>3963</v>
      </c>
      <c r="F1433" s="41" t="s">
        <v>137</v>
      </c>
      <c r="G1433" s="43">
        <v>44305</v>
      </c>
      <c r="H1433" s="18" t="s">
        <v>89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5</v>
      </c>
      <c r="O1433" s="18">
        <v>0</v>
      </c>
      <c r="P1433" s="18">
        <v>5</v>
      </c>
      <c r="Q1433" s="18">
        <v>10</v>
      </c>
      <c r="R1433" s="18">
        <v>0</v>
      </c>
      <c r="S1433" s="18">
        <v>11</v>
      </c>
      <c r="T1433" s="18">
        <v>6</v>
      </c>
      <c r="U1433" s="18">
        <v>0</v>
      </c>
      <c r="V1433" s="18">
        <v>0</v>
      </c>
      <c r="W1433" s="18">
        <v>9</v>
      </c>
      <c r="X1433" s="18">
        <v>7</v>
      </c>
      <c r="Y1433" s="18">
        <v>0</v>
      </c>
      <c r="Z1433" s="18">
        <v>0</v>
      </c>
      <c r="AA1433" s="18">
        <v>14</v>
      </c>
      <c r="AB1433" s="18">
        <v>16</v>
      </c>
      <c r="AC1433" s="18">
        <v>0</v>
      </c>
      <c r="AD1433" s="18">
        <v>0</v>
      </c>
      <c r="AE1433" s="18">
        <v>36</v>
      </c>
      <c r="AF1433" s="18">
        <v>32</v>
      </c>
      <c r="AG1433" s="18">
        <v>0</v>
      </c>
      <c r="AH1433" s="18">
        <v>0</v>
      </c>
      <c r="AI1433" s="18">
        <v>44</v>
      </c>
      <c r="AJ1433" s="18">
        <v>28</v>
      </c>
      <c r="AK1433" s="18">
        <v>0</v>
      </c>
      <c r="AL1433" s="18">
        <v>0</v>
      </c>
      <c r="AM1433" s="18">
        <v>24</v>
      </c>
      <c r="AN1433" s="18">
        <v>19</v>
      </c>
      <c r="AO1433" s="18">
        <v>0</v>
      </c>
      <c r="AP1433" s="18">
        <v>0</v>
      </c>
      <c r="AQ1433" s="18">
        <v>17</v>
      </c>
      <c r="AR1433" s="18">
        <v>5</v>
      </c>
      <c r="AS1433" s="18">
        <v>0</v>
      </c>
      <c r="AT1433" s="18">
        <v>0</v>
      </c>
      <c r="AU1433" s="18">
        <v>7</v>
      </c>
      <c r="AV1433" s="18">
        <v>5</v>
      </c>
      <c r="AW1433" s="18">
        <v>0</v>
      </c>
      <c r="AX1433" s="18">
        <v>0</v>
      </c>
      <c r="AY1433" s="18">
        <v>0</v>
      </c>
      <c r="AZ1433" s="18">
        <v>0</v>
      </c>
      <c r="BA1433" s="18">
        <v>0</v>
      </c>
      <c r="BB1433" s="18">
        <v>0</v>
      </c>
      <c r="BC1433" s="45"/>
      <c r="BD1433" s="48"/>
      <c r="BE1433" s="51"/>
      <c r="BF1433" s="51"/>
      <c r="BG1433" s="54"/>
      <c r="BH1433" s="56" t="s">
        <v>83</v>
      </c>
    </row>
    <row r="1434" spans="1:60" ht="16.2" x14ac:dyDescent="0.25">
      <c r="A1434" s="41" t="s">
        <v>77</v>
      </c>
      <c r="B1434" s="42" t="s">
        <v>6607</v>
      </c>
      <c r="C1434" s="41" t="s">
        <v>79</v>
      </c>
      <c r="D1434" s="41" t="s">
        <v>2438</v>
      </c>
      <c r="E1434" s="41" t="s">
        <v>3963</v>
      </c>
      <c r="F1434" s="41" t="s">
        <v>137</v>
      </c>
      <c r="G1434" s="43">
        <v>44305</v>
      </c>
      <c r="H1434" s="19" t="s">
        <v>96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19">
        <v>5</v>
      </c>
      <c r="O1434" s="19">
        <v>0</v>
      </c>
      <c r="P1434" s="19">
        <v>5</v>
      </c>
      <c r="Q1434" s="19">
        <v>10</v>
      </c>
      <c r="R1434" s="19">
        <v>0</v>
      </c>
      <c r="S1434" s="19">
        <v>11</v>
      </c>
      <c r="T1434" s="19">
        <v>6</v>
      </c>
      <c r="U1434" s="19">
        <v>0</v>
      </c>
      <c r="V1434" s="19">
        <v>0</v>
      </c>
      <c r="W1434" s="19">
        <v>9</v>
      </c>
      <c r="X1434" s="19">
        <v>7</v>
      </c>
      <c r="Y1434" s="19">
        <v>0</v>
      </c>
      <c r="Z1434" s="19">
        <v>0</v>
      </c>
      <c r="AA1434" s="19">
        <v>14</v>
      </c>
      <c r="AB1434" s="19">
        <v>16</v>
      </c>
      <c r="AC1434" s="19">
        <v>0</v>
      </c>
      <c r="AD1434" s="19">
        <v>0</v>
      </c>
      <c r="AE1434" s="19">
        <v>36</v>
      </c>
      <c r="AF1434" s="19">
        <v>32</v>
      </c>
      <c r="AG1434" s="19">
        <v>0</v>
      </c>
      <c r="AH1434" s="19">
        <v>0</v>
      </c>
      <c r="AI1434" s="19">
        <v>44</v>
      </c>
      <c r="AJ1434" s="19">
        <v>28</v>
      </c>
      <c r="AK1434" s="19">
        <v>0</v>
      </c>
      <c r="AL1434" s="19">
        <v>0</v>
      </c>
      <c r="AM1434" s="19">
        <v>24</v>
      </c>
      <c r="AN1434" s="19">
        <v>19</v>
      </c>
      <c r="AO1434" s="19">
        <v>0</v>
      </c>
      <c r="AP1434" s="19">
        <v>0</v>
      </c>
      <c r="AQ1434" s="19">
        <v>17</v>
      </c>
      <c r="AR1434" s="19">
        <v>5</v>
      </c>
      <c r="AS1434" s="19">
        <v>0</v>
      </c>
      <c r="AT1434" s="19">
        <v>0</v>
      </c>
      <c r="AU1434" s="19">
        <v>7</v>
      </c>
      <c r="AV1434" s="19">
        <v>5</v>
      </c>
      <c r="AW1434" s="19">
        <v>0</v>
      </c>
      <c r="AX1434" s="19">
        <v>0</v>
      </c>
      <c r="AY1434" s="19">
        <v>0</v>
      </c>
      <c r="AZ1434" s="19">
        <v>0</v>
      </c>
      <c r="BA1434" s="19">
        <v>0</v>
      </c>
      <c r="BB1434" s="19">
        <v>0</v>
      </c>
      <c r="BC1434" s="46"/>
      <c r="BD1434" s="49"/>
      <c r="BE1434" s="52"/>
      <c r="BF1434" s="52"/>
      <c r="BG1434" s="55"/>
      <c r="BH1434" s="56" t="s">
        <v>83</v>
      </c>
    </row>
    <row r="1435" spans="1:60" ht="16.2" x14ac:dyDescent="0.25">
      <c r="A1435" s="41" t="s">
        <v>77</v>
      </c>
      <c r="B1435" s="42" t="s">
        <v>6606</v>
      </c>
      <c r="C1435" s="41" t="s">
        <v>79</v>
      </c>
      <c r="D1435" s="41" t="s">
        <v>4970</v>
      </c>
      <c r="E1435" s="41" t="s">
        <v>6605</v>
      </c>
      <c r="F1435" s="41" t="s">
        <v>137</v>
      </c>
      <c r="G1435" s="43">
        <v>44310</v>
      </c>
      <c r="H1435" s="17" t="s">
        <v>82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2</v>
      </c>
      <c r="O1435" s="17">
        <v>0</v>
      </c>
      <c r="P1435" s="17">
        <v>3</v>
      </c>
      <c r="Q1435" s="17">
        <v>4</v>
      </c>
      <c r="R1435" s="17">
        <v>0</v>
      </c>
      <c r="S1435" s="17">
        <v>5</v>
      </c>
      <c r="T1435" s="17">
        <v>8</v>
      </c>
      <c r="U1435" s="17">
        <v>0</v>
      </c>
      <c r="V1435" s="17">
        <v>0</v>
      </c>
      <c r="W1435" s="17">
        <v>15</v>
      </c>
      <c r="X1435" s="17">
        <v>12</v>
      </c>
      <c r="Y1435" s="17">
        <v>0</v>
      </c>
      <c r="Z1435" s="17">
        <v>0</v>
      </c>
      <c r="AA1435" s="17">
        <v>13</v>
      </c>
      <c r="AB1435" s="17">
        <v>24</v>
      </c>
      <c r="AC1435" s="17">
        <v>0</v>
      </c>
      <c r="AD1435" s="17">
        <v>0</v>
      </c>
      <c r="AE1435" s="17">
        <v>27</v>
      </c>
      <c r="AF1435" s="17">
        <v>36</v>
      </c>
      <c r="AG1435" s="17">
        <v>0</v>
      </c>
      <c r="AH1435" s="17">
        <v>0</v>
      </c>
      <c r="AI1435" s="17">
        <v>39</v>
      </c>
      <c r="AJ1435" s="17">
        <v>30</v>
      </c>
      <c r="AK1435" s="17">
        <v>0</v>
      </c>
      <c r="AL1435" s="17">
        <v>0</v>
      </c>
      <c r="AM1435" s="17">
        <v>24</v>
      </c>
      <c r="AN1435" s="17">
        <v>21</v>
      </c>
      <c r="AO1435" s="17">
        <v>0</v>
      </c>
      <c r="AP1435" s="17">
        <v>0</v>
      </c>
      <c r="AQ1435" s="17">
        <v>12</v>
      </c>
      <c r="AR1435" s="17">
        <v>9</v>
      </c>
      <c r="AS1435" s="17">
        <v>0</v>
      </c>
      <c r="AT1435" s="17">
        <v>0</v>
      </c>
      <c r="AU1435" s="17">
        <v>6</v>
      </c>
      <c r="AV1435" s="17">
        <v>6</v>
      </c>
      <c r="AW1435" s="17">
        <v>0</v>
      </c>
      <c r="AX1435" s="17">
        <v>0</v>
      </c>
      <c r="AY1435" s="17">
        <v>3</v>
      </c>
      <c r="AZ1435" s="17">
        <v>1</v>
      </c>
      <c r="BA1435" s="17">
        <v>0</v>
      </c>
      <c r="BB1435" s="17">
        <v>0</v>
      </c>
      <c r="BC1435" s="44">
        <f t="shared" ref="BC1435" si="1904">SUM(I1435:BB1435)</f>
        <v>300</v>
      </c>
      <c r="BD1435" s="47">
        <f t="shared" ref="BD1435" si="1905">SUM(I1436:BB1436)</f>
        <v>278</v>
      </c>
      <c r="BE1435" s="50">
        <f t="shared" ref="BE1435" si="1906">SUM(I1437:BB1437)</f>
        <v>188</v>
      </c>
      <c r="BF1435" s="50">
        <f t="shared" ref="BF1435" si="1907">BE1435-BC1435</f>
        <v>-112</v>
      </c>
      <c r="BG1435" s="53">
        <v>0.84110000000000007</v>
      </c>
      <c r="BH1435" s="56" t="s">
        <v>83</v>
      </c>
    </row>
    <row r="1436" spans="1:60" ht="16.2" x14ac:dyDescent="0.25">
      <c r="A1436" s="41" t="s">
        <v>77</v>
      </c>
      <c r="B1436" s="42" t="s">
        <v>6606</v>
      </c>
      <c r="C1436" s="41" t="s">
        <v>79</v>
      </c>
      <c r="D1436" s="41" t="s">
        <v>4970</v>
      </c>
      <c r="E1436" s="41" t="s">
        <v>6605</v>
      </c>
      <c r="F1436" s="41" t="s">
        <v>137</v>
      </c>
      <c r="G1436" s="43">
        <v>44310</v>
      </c>
      <c r="H1436" s="18" t="s">
        <v>89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2</v>
      </c>
      <c r="O1436" s="18">
        <v>0</v>
      </c>
      <c r="P1436" s="18">
        <v>3</v>
      </c>
      <c r="Q1436" s="18">
        <v>4</v>
      </c>
      <c r="R1436" s="18">
        <v>0</v>
      </c>
      <c r="S1436" s="18">
        <v>5</v>
      </c>
      <c r="T1436" s="18">
        <v>8</v>
      </c>
      <c r="U1436" s="18">
        <v>0</v>
      </c>
      <c r="V1436" s="18">
        <v>0</v>
      </c>
      <c r="W1436" s="18">
        <v>15</v>
      </c>
      <c r="X1436" s="18">
        <v>12</v>
      </c>
      <c r="Y1436" s="18">
        <v>0</v>
      </c>
      <c r="Z1436" s="18">
        <v>0</v>
      </c>
      <c r="AA1436" s="18">
        <v>10</v>
      </c>
      <c r="AB1436" s="18">
        <v>12</v>
      </c>
      <c r="AC1436" s="18">
        <v>0</v>
      </c>
      <c r="AD1436" s="18">
        <v>0</v>
      </c>
      <c r="AE1436" s="18">
        <v>23</v>
      </c>
      <c r="AF1436" s="18">
        <v>36</v>
      </c>
      <c r="AG1436" s="18">
        <v>0</v>
      </c>
      <c r="AH1436" s="18">
        <v>0</v>
      </c>
      <c r="AI1436" s="18">
        <v>37</v>
      </c>
      <c r="AJ1436" s="18">
        <v>30</v>
      </c>
      <c r="AK1436" s="18">
        <v>0</v>
      </c>
      <c r="AL1436" s="18">
        <v>0</v>
      </c>
      <c r="AM1436" s="18">
        <v>24</v>
      </c>
      <c r="AN1436" s="18">
        <v>21</v>
      </c>
      <c r="AO1436" s="18">
        <v>0</v>
      </c>
      <c r="AP1436" s="18">
        <v>0</v>
      </c>
      <c r="AQ1436" s="18">
        <v>12</v>
      </c>
      <c r="AR1436" s="18">
        <v>8</v>
      </c>
      <c r="AS1436" s="18">
        <v>0</v>
      </c>
      <c r="AT1436" s="18">
        <v>0</v>
      </c>
      <c r="AU1436" s="18">
        <v>6</v>
      </c>
      <c r="AV1436" s="18">
        <v>6</v>
      </c>
      <c r="AW1436" s="18">
        <v>0</v>
      </c>
      <c r="AX1436" s="18">
        <v>0</v>
      </c>
      <c r="AY1436" s="18">
        <v>3</v>
      </c>
      <c r="AZ1436" s="18">
        <v>1</v>
      </c>
      <c r="BA1436" s="18">
        <v>0</v>
      </c>
      <c r="BB1436" s="18">
        <v>0</v>
      </c>
      <c r="BC1436" s="45"/>
      <c r="BD1436" s="48"/>
      <c r="BE1436" s="51"/>
      <c r="BF1436" s="51"/>
      <c r="BG1436" s="54"/>
      <c r="BH1436" s="56" t="s">
        <v>83</v>
      </c>
    </row>
    <row r="1437" spans="1:60" ht="16.2" x14ac:dyDescent="0.25">
      <c r="A1437" s="41" t="s">
        <v>77</v>
      </c>
      <c r="B1437" s="42" t="s">
        <v>6606</v>
      </c>
      <c r="C1437" s="41" t="s">
        <v>79</v>
      </c>
      <c r="D1437" s="41" t="s">
        <v>4970</v>
      </c>
      <c r="E1437" s="41" t="s">
        <v>6605</v>
      </c>
      <c r="F1437" s="41" t="s">
        <v>137</v>
      </c>
      <c r="G1437" s="43">
        <v>44310</v>
      </c>
      <c r="H1437" s="19" t="s">
        <v>96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2</v>
      </c>
      <c r="O1437" s="19">
        <v>0</v>
      </c>
      <c r="P1437" s="19">
        <v>3</v>
      </c>
      <c r="Q1437" s="19">
        <v>4</v>
      </c>
      <c r="R1437" s="19">
        <v>0</v>
      </c>
      <c r="S1437" s="19">
        <v>5</v>
      </c>
      <c r="T1437" s="19">
        <v>8</v>
      </c>
      <c r="U1437" s="19">
        <v>0</v>
      </c>
      <c r="V1437" s="19">
        <v>0</v>
      </c>
      <c r="W1437" s="19">
        <v>15</v>
      </c>
      <c r="X1437" s="19">
        <v>12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19">
        <v>0</v>
      </c>
      <c r="AE1437" s="19">
        <v>0</v>
      </c>
      <c r="AF1437" s="19">
        <v>36</v>
      </c>
      <c r="AG1437" s="19">
        <v>0</v>
      </c>
      <c r="AH1437" s="19">
        <v>0</v>
      </c>
      <c r="AI1437" s="19">
        <v>0</v>
      </c>
      <c r="AJ1437" s="19">
        <v>30</v>
      </c>
      <c r="AK1437" s="19">
        <v>0</v>
      </c>
      <c r="AL1437" s="19">
        <v>0</v>
      </c>
      <c r="AM1437" s="19">
        <v>24</v>
      </c>
      <c r="AN1437" s="19">
        <v>21</v>
      </c>
      <c r="AO1437" s="19">
        <v>0</v>
      </c>
      <c r="AP1437" s="19">
        <v>0</v>
      </c>
      <c r="AQ1437" s="19">
        <v>12</v>
      </c>
      <c r="AR1437" s="19">
        <v>0</v>
      </c>
      <c r="AS1437" s="19">
        <v>0</v>
      </c>
      <c r="AT1437" s="19">
        <v>0</v>
      </c>
      <c r="AU1437" s="19">
        <v>6</v>
      </c>
      <c r="AV1437" s="19">
        <v>6</v>
      </c>
      <c r="AW1437" s="19">
        <v>0</v>
      </c>
      <c r="AX1437" s="19">
        <v>0</v>
      </c>
      <c r="AY1437" s="19">
        <v>3</v>
      </c>
      <c r="AZ1437" s="19">
        <v>1</v>
      </c>
      <c r="BA1437" s="19">
        <v>0</v>
      </c>
      <c r="BB1437" s="19">
        <v>0</v>
      </c>
      <c r="BC1437" s="46"/>
      <c r="BD1437" s="49"/>
      <c r="BE1437" s="52"/>
      <c r="BF1437" s="52"/>
      <c r="BG1437" s="55"/>
      <c r="BH1437" s="56" t="s">
        <v>83</v>
      </c>
    </row>
    <row r="1438" spans="1:60" ht="16.2" x14ac:dyDescent="0.25">
      <c r="A1438" s="41" t="s">
        <v>77</v>
      </c>
      <c r="B1438" s="42" t="s">
        <v>6604</v>
      </c>
      <c r="C1438" s="41" t="s">
        <v>79</v>
      </c>
      <c r="D1438" s="41" t="s">
        <v>139</v>
      </c>
      <c r="E1438" s="41" t="s">
        <v>4236</v>
      </c>
      <c r="F1438" s="41" t="s">
        <v>77</v>
      </c>
      <c r="G1438" s="43">
        <v>44312</v>
      </c>
      <c r="H1438" s="17" t="s">
        <v>82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10</v>
      </c>
      <c r="Y1438" s="17">
        <v>0</v>
      </c>
      <c r="Z1438" s="17">
        <v>0</v>
      </c>
      <c r="AA1438" s="17">
        <v>0</v>
      </c>
      <c r="AB1438" s="17">
        <v>40</v>
      </c>
      <c r="AC1438" s="17">
        <v>0</v>
      </c>
      <c r="AD1438" s="17">
        <v>0</v>
      </c>
      <c r="AE1438" s="17">
        <v>10</v>
      </c>
      <c r="AF1438" s="17">
        <v>40</v>
      </c>
      <c r="AG1438" s="17">
        <v>0</v>
      </c>
      <c r="AH1438" s="17">
        <v>0</v>
      </c>
      <c r="AI1438" s="17">
        <v>15</v>
      </c>
      <c r="AJ1438" s="17">
        <v>45</v>
      </c>
      <c r="AK1438" s="17">
        <v>0</v>
      </c>
      <c r="AL1438" s="17">
        <v>0</v>
      </c>
      <c r="AM1438" s="17">
        <v>25</v>
      </c>
      <c r="AN1438" s="17">
        <v>40</v>
      </c>
      <c r="AO1438" s="17">
        <v>0</v>
      </c>
      <c r="AP1438" s="17">
        <v>0</v>
      </c>
      <c r="AQ1438" s="17">
        <v>10</v>
      </c>
      <c r="AR1438" s="17">
        <v>30</v>
      </c>
      <c r="AS1438" s="17">
        <v>0</v>
      </c>
      <c r="AT1438" s="17">
        <v>0</v>
      </c>
      <c r="AU1438" s="17">
        <v>0</v>
      </c>
      <c r="AV1438" s="17">
        <v>25</v>
      </c>
      <c r="AW1438" s="17">
        <v>0</v>
      </c>
      <c r="AX1438" s="17">
        <v>0</v>
      </c>
      <c r="AY1438" s="17">
        <v>0</v>
      </c>
      <c r="AZ1438" s="17">
        <v>10</v>
      </c>
      <c r="BA1438" s="17">
        <v>0</v>
      </c>
      <c r="BB1438" s="17">
        <v>0</v>
      </c>
      <c r="BC1438" s="44">
        <f t="shared" ref="BC1438" si="1908">SUM(I1438:BB1438)</f>
        <v>300</v>
      </c>
      <c r="BD1438" s="47">
        <f t="shared" ref="BD1438" si="1909">SUM(I1439:BB1439)</f>
        <v>300</v>
      </c>
      <c r="BE1438" s="50">
        <f t="shared" ref="BE1438" si="1910">SUM(I1440:BB1440)</f>
        <v>300</v>
      </c>
      <c r="BF1438" s="50">
        <f t="shared" ref="BF1438" si="1911">BE1438-BC1438</f>
        <v>0</v>
      </c>
      <c r="BG1438" s="53">
        <v>0.87230000000000008</v>
      </c>
      <c r="BH1438" s="56" t="s">
        <v>83</v>
      </c>
    </row>
    <row r="1439" spans="1:60" ht="16.2" x14ac:dyDescent="0.25">
      <c r="A1439" s="41" t="s">
        <v>77</v>
      </c>
      <c r="B1439" s="42" t="s">
        <v>6604</v>
      </c>
      <c r="C1439" s="41" t="s">
        <v>79</v>
      </c>
      <c r="D1439" s="41" t="s">
        <v>139</v>
      </c>
      <c r="E1439" s="41" t="s">
        <v>4236</v>
      </c>
      <c r="F1439" s="41" t="s">
        <v>77</v>
      </c>
      <c r="G1439" s="43">
        <v>44312</v>
      </c>
      <c r="H1439" s="18" t="s">
        <v>89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10</v>
      </c>
      <c r="Y1439" s="18">
        <v>0</v>
      </c>
      <c r="Z1439" s="18">
        <v>0</v>
      </c>
      <c r="AA1439" s="18">
        <v>0</v>
      </c>
      <c r="AB1439" s="18">
        <v>40</v>
      </c>
      <c r="AC1439" s="18">
        <v>0</v>
      </c>
      <c r="AD1439" s="18">
        <v>0</v>
      </c>
      <c r="AE1439" s="18">
        <v>10</v>
      </c>
      <c r="AF1439" s="18">
        <v>40</v>
      </c>
      <c r="AG1439" s="18">
        <v>0</v>
      </c>
      <c r="AH1439" s="18">
        <v>0</v>
      </c>
      <c r="AI1439" s="18">
        <v>15</v>
      </c>
      <c r="AJ1439" s="18">
        <v>45</v>
      </c>
      <c r="AK1439" s="18">
        <v>0</v>
      </c>
      <c r="AL1439" s="18">
        <v>0</v>
      </c>
      <c r="AM1439" s="18">
        <v>25</v>
      </c>
      <c r="AN1439" s="18">
        <v>40</v>
      </c>
      <c r="AO1439" s="18">
        <v>0</v>
      </c>
      <c r="AP1439" s="18">
        <v>0</v>
      </c>
      <c r="AQ1439" s="18">
        <v>10</v>
      </c>
      <c r="AR1439" s="18">
        <v>30</v>
      </c>
      <c r="AS1439" s="18">
        <v>0</v>
      </c>
      <c r="AT1439" s="18">
        <v>0</v>
      </c>
      <c r="AU1439" s="18">
        <v>0</v>
      </c>
      <c r="AV1439" s="18">
        <v>25</v>
      </c>
      <c r="AW1439" s="18">
        <v>0</v>
      </c>
      <c r="AX1439" s="18">
        <v>0</v>
      </c>
      <c r="AY1439" s="18">
        <v>0</v>
      </c>
      <c r="AZ1439" s="18">
        <v>10</v>
      </c>
      <c r="BA1439" s="18">
        <v>0</v>
      </c>
      <c r="BB1439" s="18">
        <v>0</v>
      </c>
      <c r="BC1439" s="45"/>
      <c r="BD1439" s="48"/>
      <c r="BE1439" s="51"/>
      <c r="BF1439" s="51"/>
      <c r="BG1439" s="54"/>
      <c r="BH1439" s="56" t="s">
        <v>83</v>
      </c>
    </row>
    <row r="1440" spans="1:60" ht="16.2" x14ac:dyDescent="0.25">
      <c r="A1440" s="41" t="s">
        <v>77</v>
      </c>
      <c r="B1440" s="42" t="s">
        <v>6604</v>
      </c>
      <c r="C1440" s="41" t="s">
        <v>79</v>
      </c>
      <c r="D1440" s="41" t="s">
        <v>139</v>
      </c>
      <c r="E1440" s="41" t="s">
        <v>4236</v>
      </c>
      <c r="F1440" s="41" t="s">
        <v>77</v>
      </c>
      <c r="G1440" s="43">
        <v>44312</v>
      </c>
      <c r="H1440" s="19" t="s">
        <v>96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  <c r="X1440" s="19">
        <v>10</v>
      </c>
      <c r="Y1440" s="19">
        <v>0</v>
      </c>
      <c r="Z1440" s="19">
        <v>0</v>
      </c>
      <c r="AA1440" s="19">
        <v>0</v>
      </c>
      <c r="AB1440" s="19">
        <v>40</v>
      </c>
      <c r="AC1440" s="19">
        <v>0</v>
      </c>
      <c r="AD1440" s="19">
        <v>0</v>
      </c>
      <c r="AE1440" s="19">
        <v>10</v>
      </c>
      <c r="AF1440" s="19">
        <v>40</v>
      </c>
      <c r="AG1440" s="19">
        <v>0</v>
      </c>
      <c r="AH1440" s="19">
        <v>0</v>
      </c>
      <c r="AI1440" s="19">
        <v>15</v>
      </c>
      <c r="AJ1440" s="19">
        <v>45</v>
      </c>
      <c r="AK1440" s="19">
        <v>0</v>
      </c>
      <c r="AL1440" s="19">
        <v>0</v>
      </c>
      <c r="AM1440" s="19">
        <v>25</v>
      </c>
      <c r="AN1440" s="19">
        <v>40</v>
      </c>
      <c r="AO1440" s="19">
        <v>0</v>
      </c>
      <c r="AP1440" s="19">
        <v>0</v>
      </c>
      <c r="AQ1440" s="19">
        <v>10</v>
      </c>
      <c r="AR1440" s="19">
        <v>30</v>
      </c>
      <c r="AS1440" s="19">
        <v>0</v>
      </c>
      <c r="AT1440" s="19">
        <v>0</v>
      </c>
      <c r="AU1440" s="19">
        <v>0</v>
      </c>
      <c r="AV1440" s="19">
        <v>25</v>
      </c>
      <c r="AW1440" s="19">
        <v>0</v>
      </c>
      <c r="AX1440" s="19">
        <v>0</v>
      </c>
      <c r="AY1440" s="19">
        <v>0</v>
      </c>
      <c r="AZ1440" s="19">
        <v>10</v>
      </c>
      <c r="BA1440" s="19">
        <v>0</v>
      </c>
      <c r="BB1440" s="19">
        <v>0</v>
      </c>
      <c r="BC1440" s="46"/>
      <c r="BD1440" s="49"/>
      <c r="BE1440" s="52"/>
      <c r="BF1440" s="52"/>
      <c r="BG1440" s="55"/>
      <c r="BH1440" s="56" t="s">
        <v>83</v>
      </c>
    </row>
    <row r="1441" spans="1:60" ht="16.2" x14ac:dyDescent="0.25">
      <c r="A1441" s="41" t="s">
        <v>77</v>
      </c>
      <c r="B1441" s="42" t="s">
        <v>6603</v>
      </c>
      <c r="C1441" s="41" t="s">
        <v>79</v>
      </c>
      <c r="D1441" s="41" t="s">
        <v>121</v>
      </c>
      <c r="E1441" s="41" t="s">
        <v>6602</v>
      </c>
      <c r="F1441" s="41" t="s">
        <v>77</v>
      </c>
      <c r="G1441" s="43">
        <v>44310</v>
      </c>
      <c r="H1441" s="17" t="s">
        <v>82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25</v>
      </c>
      <c r="Q1441" s="17">
        <v>50</v>
      </c>
      <c r="R1441" s="17">
        <v>0</v>
      </c>
      <c r="S1441" s="17">
        <v>50</v>
      </c>
      <c r="T1441" s="17">
        <v>75</v>
      </c>
      <c r="U1441" s="17">
        <v>0</v>
      </c>
      <c r="V1441" s="17">
        <v>0</v>
      </c>
      <c r="W1441" s="17">
        <v>50</v>
      </c>
      <c r="X1441" s="17">
        <v>25</v>
      </c>
      <c r="Y1441" s="17">
        <v>0</v>
      </c>
      <c r="Z1441" s="17">
        <v>0</v>
      </c>
      <c r="AA1441" s="17">
        <v>20</v>
      </c>
      <c r="AB1441" s="17">
        <v>5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  <c r="AI1441" s="17">
        <v>0</v>
      </c>
      <c r="AJ1441" s="17">
        <v>0</v>
      </c>
      <c r="AK1441" s="17">
        <v>0</v>
      </c>
      <c r="AL1441" s="17">
        <v>0</v>
      </c>
      <c r="AM1441" s="17">
        <v>0</v>
      </c>
      <c r="AN1441" s="17">
        <v>0</v>
      </c>
      <c r="AO1441" s="17">
        <v>0</v>
      </c>
      <c r="AP1441" s="17">
        <v>0</v>
      </c>
      <c r="AQ1441" s="17">
        <v>0</v>
      </c>
      <c r="AR1441" s="17">
        <v>0</v>
      </c>
      <c r="AS1441" s="17">
        <v>0</v>
      </c>
      <c r="AT1441" s="17">
        <v>0</v>
      </c>
      <c r="AU1441" s="17">
        <v>0</v>
      </c>
      <c r="AV1441" s="17">
        <v>0</v>
      </c>
      <c r="AW1441" s="17">
        <v>0</v>
      </c>
      <c r="AX1441" s="17">
        <v>0</v>
      </c>
      <c r="AY1441" s="17">
        <v>0</v>
      </c>
      <c r="AZ1441" s="17">
        <v>0</v>
      </c>
      <c r="BA1441" s="17">
        <v>0</v>
      </c>
      <c r="BB1441" s="17">
        <v>0</v>
      </c>
      <c r="BC1441" s="44">
        <f t="shared" ref="BC1441" si="1912">SUM(I1441:BB1441)</f>
        <v>300</v>
      </c>
      <c r="BD1441" s="47">
        <f t="shared" ref="BD1441" si="1913">SUM(I1442:BB1442)</f>
        <v>300</v>
      </c>
      <c r="BE1441" s="50">
        <f t="shared" ref="BE1441" si="1914">SUM(I1443:BB1443)</f>
        <v>300</v>
      </c>
      <c r="BF1441" s="50">
        <f t="shared" ref="BF1441" si="1915">BE1441-BC1441</f>
        <v>0</v>
      </c>
      <c r="BG1441" s="53">
        <v>0.84100000000000008</v>
      </c>
      <c r="BH1441" s="56" t="s">
        <v>83</v>
      </c>
    </row>
    <row r="1442" spans="1:60" ht="16.2" x14ac:dyDescent="0.25">
      <c r="A1442" s="41" t="s">
        <v>77</v>
      </c>
      <c r="B1442" s="42" t="s">
        <v>6603</v>
      </c>
      <c r="C1442" s="41" t="s">
        <v>79</v>
      </c>
      <c r="D1442" s="41" t="s">
        <v>121</v>
      </c>
      <c r="E1442" s="41" t="s">
        <v>6602</v>
      </c>
      <c r="F1442" s="41" t="s">
        <v>77</v>
      </c>
      <c r="G1442" s="43">
        <v>44310</v>
      </c>
      <c r="H1442" s="18" t="s">
        <v>89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25</v>
      </c>
      <c r="Q1442" s="18">
        <v>50</v>
      </c>
      <c r="R1442" s="18">
        <v>0</v>
      </c>
      <c r="S1442" s="18">
        <v>50</v>
      </c>
      <c r="T1442" s="18">
        <v>75</v>
      </c>
      <c r="U1442" s="18">
        <v>0</v>
      </c>
      <c r="V1442" s="18">
        <v>0</v>
      </c>
      <c r="W1442" s="18">
        <v>50</v>
      </c>
      <c r="X1442" s="18">
        <v>25</v>
      </c>
      <c r="Y1442" s="18">
        <v>0</v>
      </c>
      <c r="Z1442" s="18">
        <v>0</v>
      </c>
      <c r="AA1442" s="18">
        <v>20</v>
      </c>
      <c r="AB1442" s="18">
        <v>5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  <c r="AI1442" s="18">
        <v>0</v>
      </c>
      <c r="AJ1442" s="18">
        <v>0</v>
      </c>
      <c r="AK1442" s="18">
        <v>0</v>
      </c>
      <c r="AL1442" s="18">
        <v>0</v>
      </c>
      <c r="AM1442" s="18">
        <v>0</v>
      </c>
      <c r="AN1442" s="18">
        <v>0</v>
      </c>
      <c r="AO1442" s="18">
        <v>0</v>
      </c>
      <c r="AP1442" s="18">
        <v>0</v>
      </c>
      <c r="AQ1442" s="18">
        <v>0</v>
      </c>
      <c r="AR1442" s="18">
        <v>0</v>
      </c>
      <c r="AS1442" s="18">
        <v>0</v>
      </c>
      <c r="AT1442" s="18">
        <v>0</v>
      </c>
      <c r="AU1442" s="18">
        <v>0</v>
      </c>
      <c r="AV1442" s="18">
        <v>0</v>
      </c>
      <c r="AW1442" s="18">
        <v>0</v>
      </c>
      <c r="AX1442" s="18">
        <v>0</v>
      </c>
      <c r="AY1442" s="18">
        <v>0</v>
      </c>
      <c r="AZ1442" s="18">
        <v>0</v>
      </c>
      <c r="BA1442" s="18">
        <v>0</v>
      </c>
      <c r="BB1442" s="18">
        <v>0</v>
      </c>
      <c r="BC1442" s="45"/>
      <c r="BD1442" s="48"/>
      <c r="BE1442" s="51"/>
      <c r="BF1442" s="51"/>
      <c r="BG1442" s="54"/>
      <c r="BH1442" s="56" t="s">
        <v>83</v>
      </c>
    </row>
    <row r="1443" spans="1:60" ht="16.2" x14ac:dyDescent="0.25">
      <c r="A1443" s="41" t="s">
        <v>77</v>
      </c>
      <c r="B1443" s="42" t="s">
        <v>6603</v>
      </c>
      <c r="C1443" s="41" t="s">
        <v>79</v>
      </c>
      <c r="D1443" s="41" t="s">
        <v>121</v>
      </c>
      <c r="E1443" s="41" t="s">
        <v>6602</v>
      </c>
      <c r="F1443" s="41" t="s">
        <v>77</v>
      </c>
      <c r="G1443" s="43">
        <v>44310</v>
      </c>
      <c r="H1443" s="19" t="s">
        <v>96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19">
        <v>25</v>
      </c>
      <c r="Q1443" s="19">
        <v>50</v>
      </c>
      <c r="R1443" s="19">
        <v>0</v>
      </c>
      <c r="S1443" s="19">
        <v>50</v>
      </c>
      <c r="T1443" s="19">
        <v>75</v>
      </c>
      <c r="U1443" s="19">
        <v>0</v>
      </c>
      <c r="V1443" s="19">
        <v>0</v>
      </c>
      <c r="W1443" s="19">
        <v>50</v>
      </c>
      <c r="X1443" s="19">
        <v>25</v>
      </c>
      <c r="Y1443" s="19">
        <v>0</v>
      </c>
      <c r="Z1443" s="19">
        <v>0</v>
      </c>
      <c r="AA1443" s="19">
        <v>20</v>
      </c>
      <c r="AB1443" s="19">
        <v>5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19">
        <v>0</v>
      </c>
      <c r="AK1443" s="19">
        <v>0</v>
      </c>
      <c r="AL1443" s="19">
        <v>0</v>
      </c>
      <c r="AM1443" s="19">
        <v>0</v>
      </c>
      <c r="AN1443" s="19">
        <v>0</v>
      </c>
      <c r="AO1443" s="19">
        <v>0</v>
      </c>
      <c r="AP1443" s="19">
        <v>0</v>
      </c>
      <c r="AQ1443" s="19">
        <v>0</v>
      </c>
      <c r="AR1443" s="19">
        <v>0</v>
      </c>
      <c r="AS1443" s="19">
        <v>0</v>
      </c>
      <c r="AT1443" s="19">
        <v>0</v>
      </c>
      <c r="AU1443" s="19">
        <v>0</v>
      </c>
      <c r="AV1443" s="19">
        <v>0</v>
      </c>
      <c r="AW1443" s="19">
        <v>0</v>
      </c>
      <c r="AX1443" s="19">
        <v>0</v>
      </c>
      <c r="AY1443" s="19">
        <v>0</v>
      </c>
      <c r="AZ1443" s="19">
        <v>0</v>
      </c>
      <c r="BA1443" s="19">
        <v>0</v>
      </c>
      <c r="BB1443" s="19">
        <v>0</v>
      </c>
      <c r="BC1443" s="46"/>
      <c r="BD1443" s="49"/>
      <c r="BE1443" s="52"/>
      <c r="BF1443" s="52"/>
      <c r="BG1443" s="55"/>
      <c r="BH1443" s="56" t="s">
        <v>83</v>
      </c>
    </row>
    <row r="1444" spans="1:60" ht="16.2" x14ac:dyDescent="0.25">
      <c r="A1444" s="41" t="s">
        <v>77</v>
      </c>
      <c r="B1444" s="42" t="s">
        <v>6601</v>
      </c>
      <c r="C1444" s="41" t="s">
        <v>79</v>
      </c>
      <c r="D1444" s="41" t="s">
        <v>2438</v>
      </c>
      <c r="E1444" s="41" t="s">
        <v>3963</v>
      </c>
      <c r="F1444" s="41" t="s">
        <v>137</v>
      </c>
      <c r="G1444" s="43">
        <v>44303</v>
      </c>
      <c r="H1444" s="17" t="s">
        <v>82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18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33</v>
      </c>
      <c r="AF1444" s="17">
        <v>37</v>
      </c>
      <c r="AG1444" s="17">
        <v>0</v>
      </c>
      <c r="AH1444" s="17">
        <v>0</v>
      </c>
      <c r="AI1444" s="17">
        <v>0</v>
      </c>
      <c r="AJ1444" s="17">
        <v>29</v>
      </c>
      <c r="AK1444" s="17">
        <v>0</v>
      </c>
      <c r="AL1444" s="17">
        <v>0</v>
      </c>
      <c r="AM1444" s="17">
        <v>0</v>
      </c>
      <c r="AN1444" s="17">
        <v>0</v>
      </c>
      <c r="AO1444" s="17">
        <v>0</v>
      </c>
      <c r="AP1444" s="17">
        <v>0</v>
      </c>
      <c r="AQ1444" s="17">
        <v>40</v>
      </c>
      <c r="AR1444" s="17">
        <v>0</v>
      </c>
      <c r="AS1444" s="17">
        <v>0</v>
      </c>
      <c r="AT1444" s="17">
        <v>0</v>
      </c>
      <c r="AU1444" s="17">
        <v>143</v>
      </c>
      <c r="AV1444" s="17">
        <v>0</v>
      </c>
      <c r="AW1444" s="17">
        <v>0</v>
      </c>
      <c r="AX1444" s="17">
        <v>0</v>
      </c>
      <c r="AY1444" s="17">
        <v>0</v>
      </c>
      <c r="AZ1444" s="17">
        <v>0</v>
      </c>
      <c r="BA1444" s="17">
        <v>0</v>
      </c>
      <c r="BB1444" s="17">
        <v>0</v>
      </c>
      <c r="BC1444" s="44">
        <f t="shared" ref="BC1444" si="1916">SUM(I1444:BB1444)</f>
        <v>300</v>
      </c>
      <c r="BD1444" s="47">
        <f t="shared" ref="BD1444" si="1917">SUM(I1445:BB1445)</f>
        <v>300</v>
      </c>
      <c r="BE1444" s="50">
        <f t="shared" ref="BE1444" si="1918">SUM(I1446:BB1446)</f>
        <v>300</v>
      </c>
      <c r="BF1444" s="50">
        <f t="shared" ref="BF1444" si="1919">BE1444-BC1444</f>
        <v>0</v>
      </c>
      <c r="BG1444" s="53">
        <v>0.88719999999999999</v>
      </c>
      <c r="BH1444" s="56" t="s">
        <v>83</v>
      </c>
    </row>
    <row r="1445" spans="1:60" ht="16.2" x14ac:dyDescent="0.25">
      <c r="A1445" s="41" t="s">
        <v>77</v>
      </c>
      <c r="B1445" s="42" t="s">
        <v>6601</v>
      </c>
      <c r="C1445" s="41" t="s">
        <v>79</v>
      </c>
      <c r="D1445" s="41" t="s">
        <v>2438</v>
      </c>
      <c r="E1445" s="41" t="s">
        <v>3963</v>
      </c>
      <c r="F1445" s="41" t="s">
        <v>137</v>
      </c>
      <c r="G1445" s="43">
        <v>44303</v>
      </c>
      <c r="H1445" s="18" t="s">
        <v>89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18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33</v>
      </c>
      <c r="AF1445" s="18">
        <v>37</v>
      </c>
      <c r="AG1445" s="18">
        <v>0</v>
      </c>
      <c r="AH1445" s="18">
        <v>0</v>
      </c>
      <c r="AI1445" s="18">
        <v>0</v>
      </c>
      <c r="AJ1445" s="18">
        <v>29</v>
      </c>
      <c r="AK1445" s="18">
        <v>0</v>
      </c>
      <c r="AL1445" s="18">
        <v>0</v>
      </c>
      <c r="AM1445" s="18">
        <v>0</v>
      </c>
      <c r="AN1445" s="18">
        <v>0</v>
      </c>
      <c r="AO1445" s="18">
        <v>0</v>
      </c>
      <c r="AP1445" s="18">
        <v>0</v>
      </c>
      <c r="AQ1445" s="18">
        <v>40</v>
      </c>
      <c r="AR1445" s="18">
        <v>0</v>
      </c>
      <c r="AS1445" s="18">
        <v>0</v>
      </c>
      <c r="AT1445" s="18">
        <v>0</v>
      </c>
      <c r="AU1445" s="18">
        <v>143</v>
      </c>
      <c r="AV1445" s="18">
        <v>0</v>
      </c>
      <c r="AW1445" s="18">
        <v>0</v>
      </c>
      <c r="AX1445" s="18">
        <v>0</v>
      </c>
      <c r="AY1445" s="18">
        <v>0</v>
      </c>
      <c r="AZ1445" s="18">
        <v>0</v>
      </c>
      <c r="BA1445" s="18">
        <v>0</v>
      </c>
      <c r="BB1445" s="18">
        <v>0</v>
      </c>
      <c r="BC1445" s="45"/>
      <c r="BD1445" s="48"/>
      <c r="BE1445" s="51"/>
      <c r="BF1445" s="51"/>
      <c r="BG1445" s="54"/>
      <c r="BH1445" s="56" t="s">
        <v>83</v>
      </c>
    </row>
    <row r="1446" spans="1:60" ht="16.2" x14ac:dyDescent="0.25">
      <c r="A1446" s="41" t="s">
        <v>77</v>
      </c>
      <c r="B1446" s="42" t="s">
        <v>6601</v>
      </c>
      <c r="C1446" s="41" t="s">
        <v>79</v>
      </c>
      <c r="D1446" s="41" t="s">
        <v>2438</v>
      </c>
      <c r="E1446" s="41" t="s">
        <v>3963</v>
      </c>
      <c r="F1446" s="41" t="s">
        <v>137</v>
      </c>
      <c r="G1446" s="43">
        <v>44303</v>
      </c>
      <c r="H1446" s="19" t="s">
        <v>96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18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19">
        <v>0</v>
      </c>
      <c r="AE1446" s="19">
        <v>33</v>
      </c>
      <c r="AF1446" s="19">
        <v>37</v>
      </c>
      <c r="AG1446" s="19">
        <v>0</v>
      </c>
      <c r="AH1446" s="19">
        <v>0</v>
      </c>
      <c r="AI1446" s="19">
        <v>0</v>
      </c>
      <c r="AJ1446" s="19">
        <v>29</v>
      </c>
      <c r="AK1446" s="19">
        <v>0</v>
      </c>
      <c r="AL1446" s="19">
        <v>0</v>
      </c>
      <c r="AM1446" s="19">
        <v>0</v>
      </c>
      <c r="AN1446" s="19">
        <v>0</v>
      </c>
      <c r="AO1446" s="19">
        <v>0</v>
      </c>
      <c r="AP1446" s="19">
        <v>0</v>
      </c>
      <c r="AQ1446" s="19">
        <v>40</v>
      </c>
      <c r="AR1446" s="19">
        <v>0</v>
      </c>
      <c r="AS1446" s="19">
        <v>0</v>
      </c>
      <c r="AT1446" s="19">
        <v>0</v>
      </c>
      <c r="AU1446" s="19">
        <v>143</v>
      </c>
      <c r="AV1446" s="19">
        <v>0</v>
      </c>
      <c r="AW1446" s="19">
        <v>0</v>
      </c>
      <c r="AX1446" s="19">
        <v>0</v>
      </c>
      <c r="AY1446" s="19">
        <v>0</v>
      </c>
      <c r="AZ1446" s="19">
        <v>0</v>
      </c>
      <c r="BA1446" s="19">
        <v>0</v>
      </c>
      <c r="BB1446" s="19">
        <v>0</v>
      </c>
      <c r="BC1446" s="46"/>
      <c r="BD1446" s="49"/>
      <c r="BE1446" s="52"/>
      <c r="BF1446" s="52"/>
      <c r="BG1446" s="55"/>
      <c r="BH1446" s="56" t="s">
        <v>83</v>
      </c>
    </row>
    <row r="1447" spans="1:60" ht="16.2" x14ac:dyDescent="0.25">
      <c r="A1447" s="41" t="s">
        <v>77</v>
      </c>
      <c r="B1447" s="42" t="s">
        <v>6600</v>
      </c>
      <c r="C1447" s="41" t="s">
        <v>79</v>
      </c>
      <c r="D1447" s="41" t="s">
        <v>333</v>
      </c>
      <c r="E1447" s="41" t="s">
        <v>334</v>
      </c>
      <c r="F1447" s="41" t="s">
        <v>77</v>
      </c>
      <c r="G1447" s="43">
        <v>44308</v>
      </c>
      <c r="H1447" s="17" t="s">
        <v>82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25</v>
      </c>
      <c r="Y1447" s="17">
        <v>0</v>
      </c>
      <c r="Z1447" s="17">
        <v>0</v>
      </c>
      <c r="AA1447" s="17">
        <v>0</v>
      </c>
      <c r="AB1447" s="17">
        <v>82</v>
      </c>
      <c r="AC1447" s="17">
        <v>0</v>
      </c>
      <c r="AD1447" s="17">
        <v>0</v>
      </c>
      <c r="AE1447" s="17">
        <v>57</v>
      </c>
      <c r="AF1447" s="17">
        <v>55</v>
      </c>
      <c r="AG1447" s="17">
        <v>0</v>
      </c>
      <c r="AH1447" s="17">
        <v>0</v>
      </c>
      <c r="AI1447" s="17">
        <v>29</v>
      </c>
      <c r="AJ1447" s="17">
        <v>52</v>
      </c>
      <c r="AK1447" s="17">
        <v>0</v>
      </c>
      <c r="AL1447" s="17">
        <v>0</v>
      </c>
      <c r="AM1447" s="17">
        <v>0</v>
      </c>
      <c r="AN1447" s="17">
        <v>0</v>
      </c>
      <c r="AO1447" s="17">
        <v>0</v>
      </c>
      <c r="AP1447" s="17">
        <v>0</v>
      </c>
      <c r="AQ1447" s="17">
        <v>0</v>
      </c>
      <c r="AR1447" s="17">
        <v>0</v>
      </c>
      <c r="AS1447" s="17">
        <v>0</v>
      </c>
      <c r="AT1447" s="17">
        <v>0</v>
      </c>
      <c r="AU1447" s="17">
        <v>0</v>
      </c>
      <c r="AV1447" s="17">
        <v>0</v>
      </c>
      <c r="AW1447" s="17">
        <v>0</v>
      </c>
      <c r="AX1447" s="17">
        <v>0</v>
      </c>
      <c r="AY1447" s="17">
        <v>0</v>
      </c>
      <c r="AZ1447" s="17">
        <v>0</v>
      </c>
      <c r="BA1447" s="17">
        <v>0</v>
      </c>
      <c r="BB1447" s="17">
        <v>0</v>
      </c>
      <c r="BC1447" s="44">
        <f t="shared" ref="BC1447" si="1920">SUM(I1447:BB1447)</f>
        <v>300</v>
      </c>
      <c r="BD1447" s="47">
        <f t="shared" ref="BD1447" si="1921">SUM(I1448:BB1448)</f>
        <v>300</v>
      </c>
      <c r="BE1447" s="50">
        <f t="shared" ref="BE1447" si="1922">SUM(I1449:BB1449)</f>
        <v>300</v>
      </c>
      <c r="BF1447" s="50">
        <f t="shared" ref="BF1447" si="1923">BE1447-BC1447</f>
        <v>0</v>
      </c>
      <c r="BG1447" s="53">
        <v>0.87760000000000005</v>
      </c>
      <c r="BH1447" s="56" t="s">
        <v>83</v>
      </c>
    </row>
    <row r="1448" spans="1:60" ht="16.2" x14ac:dyDescent="0.25">
      <c r="A1448" s="41" t="s">
        <v>77</v>
      </c>
      <c r="B1448" s="42" t="s">
        <v>6600</v>
      </c>
      <c r="C1448" s="41" t="s">
        <v>79</v>
      </c>
      <c r="D1448" s="41" t="s">
        <v>333</v>
      </c>
      <c r="E1448" s="41" t="s">
        <v>334</v>
      </c>
      <c r="F1448" s="41" t="s">
        <v>77</v>
      </c>
      <c r="G1448" s="43">
        <v>44308</v>
      </c>
      <c r="H1448" s="18" t="s">
        <v>89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25</v>
      </c>
      <c r="Y1448" s="18">
        <v>0</v>
      </c>
      <c r="Z1448" s="18">
        <v>0</v>
      </c>
      <c r="AA1448" s="18">
        <v>0</v>
      </c>
      <c r="AB1448" s="18">
        <v>82</v>
      </c>
      <c r="AC1448" s="18">
        <v>0</v>
      </c>
      <c r="AD1448" s="18">
        <v>0</v>
      </c>
      <c r="AE1448" s="18">
        <v>57</v>
      </c>
      <c r="AF1448" s="18">
        <v>55</v>
      </c>
      <c r="AG1448" s="18">
        <v>0</v>
      </c>
      <c r="AH1448" s="18">
        <v>0</v>
      </c>
      <c r="AI1448" s="18">
        <v>29</v>
      </c>
      <c r="AJ1448" s="18">
        <v>52</v>
      </c>
      <c r="AK1448" s="18">
        <v>0</v>
      </c>
      <c r="AL1448" s="18">
        <v>0</v>
      </c>
      <c r="AM1448" s="18">
        <v>0</v>
      </c>
      <c r="AN1448" s="18">
        <v>0</v>
      </c>
      <c r="AO1448" s="18">
        <v>0</v>
      </c>
      <c r="AP1448" s="18">
        <v>0</v>
      </c>
      <c r="AQ1448" s="18">
        <v>0</v>
      </c>
      <c r="AR1448" s="18">
        <v>0</v>
      </c>
      <c r="AS1448" s="18">
        <v>0</v>
      </c>
      <c r="AT1448" s="18">
        <v>0</v>
      </c>
      <c r="AU1448" s="18">
        <v>0</v>
      </c>
      <c r="AV1448" s="18">
        <v>0</v>
      </c>
      <c r="AW1448" s="18">
        <v>0</v>
      </c>
      <c r="AX1448" s="18">
        <v>0</v>
      </c>
      <c r="AY1448" s="18">
        <v>0</v>
      </c>
      <c r="AZ1448" s="18">
        <v>0</v>
      </c>
      <c r="BA1448" s="18">
        <v>0</v>
      </c>
      <c r="BB1448" s="18">
        <v>0</v>
      </c>
      <c r="BC1448" s="45"/>
      <c r="BD1448" s="48"/>
      <c r="BE1448" s="51"/>
      <c r="BF1448" s="51"/>
      <c r="BG1448" s="54"/>
      <c r="BH1448" s="56" t="s">
        <v>83</v>
      </c>
    </row>
    <row r="1449" spans="1:60" ht="16.2" x14ac:dyDescent="0.25">
      <c r="A1449" s="41" t="s">
        <v>77</v>
      </c>
      <c r="B1449" s="42" t="s">
        <v>6600</v>
      </c>
      <c r="C1449" s="41" t="s">
        <v>79</v>
      </c>
      <c r="D1449" s="41" t="s">
        <v>333</v>
      </c>
      <c r="E1449" s="41" t="s">
        <v>334</v>
      </c>
      <c r="F1449" s="41" t="s">
        <v>77</v>
      </c>
      <c r="G1449" s="43">
        <v>44308</v>
      </c>
      <c r="H1449" s="19" t="s">
        <v>96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  <c r="X1449" s="19">
        <v>25</v>
      </c>
      <c r="Y1449" s="19">
        <v>0</v>
      </c>
      <c r="Z1449" s="19">
        <v>0</v>
      </c>
      <c r="AA1449" s="19">
        <v>0</v>
      </c>
      <c r="AB1449" s="19">
        <v>82</v>
      </c>
      <c r="AC1449" s="19">
        <v>0</v>
      </c>
      <c r="AD1449" s="19">
        <v>0</v>
      </c>
      <c r="AE1449" s="19">
        <v>57</v>
      </c>
      <c r="AF1449" s="19">
        <v>55</v>
      </c>
      <c r="AG1449" s="19">
        <v>0</v>
      </c>
      <c r="AH1449" s="19">
        <v>0</v>
      </c>
      <c r="AI1449" s="19">
        <v>29</v>
      </c>
      <c r="AJ1449" s="19">
        <v>52</v>
      </c>
      <c r="AK1449" s="19">
        <v>0</v>
      </c>
      <c r="AL1449" s="19">
        <v>0</v>
      </c>
      <c r="AM1449" s="19">
        <v>0</v>
      </c>
      <c r="AN1449" s="19">
        <v>0</v>
      </c>
      <c r="AO1449" s="19">
        <v>0</v>
      </c>
      <c r="AP1449" s="19">
        <v>0</v>
      </c>
      <c r="AQ1449" s="19">
        <v>0</v>
      </c>
      <c r="AR1449" s="19">
        <v>0</v>
      </c>
      <c r="AS1449" s="19">
        <v>0</v>
      </c>
      <c r="AT1449" s="19">
        <v>0</v>
      </c>
      <c r="AU1449" s="19">
        <v>0</v>
      </c>
      <c r="AV1449" s="19">
        <v>0</v>
      </c>
      <c r="AW1449" s="19">
        <v>0</v>
      </c>
      <c r="AX1449" s="19">
        <v>0</v>
      </c>
      <c r="AY1449" s="19">
        <v>0</v>
      </c>
      <c r="AZ1449" s="19">
        <v>0</v>
      </c>
      <c r="BA1449" s="19">
        <v>0</v>
      </c>
      <c r="BB1449" s="19">
        <v>0</v>
      </c>
      <c r="BC1449" s="46"/>
      <c r="BD1449" s="49"/>
      <c r="BE1449" s="52"/>
      <c r="BF1449" s="52"/>
      <c r="BG1449" s="55"/>
      <c r="BH1449" s="56" t="s">
        <v>83</v>
      </c>
    </row>
    <row r="1450" spans="1:60" ht="16.2" x14ac:dyDescent="0.25">
      <c r="A1450" s="41" t="s">
        <v>77</v>
      </c>
      <c r="B1450" s="42" t="s">
        <v>6599</v>
      </c>
      <c r="C1450" s="41" t="s">
        <v>79</v>
      </c>
      <c r="D1450" s="41" t="s">
        <v>2438</v>
      </c>
      <c r="E1450" s="41" t="s">
        <v>3138</v>
      </c>
      <c r="F1450" s="41" t="s">
        <v>137</v>
      </c>
      <c r="G1450" s="43">
        <v>44302</v>
      </c>
      <c r="H1450" s="17" t="s">
        <v>82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1</v>
      </c>
      <c r="O1450" s="17">
        <v>0</v>
      </c>
      <c r="P1450" s="17">
        <v>1</v>
      </c>
      <c r="Q1450" s="17">
        <v>3</v>
      </c>
      <c r="R1450" s="17">
        <v>0</v>
      </c>
      <c r="S1450" s="17">
        <v>5</v>
      </c>
      <c r="T1450" s="17">
        <v>3</v>
      </c>
      <c r="U1450" s="17">
        <v>0</v>
      </c>
      <c r="V1450" s="17">
        <v>0</v>
      </c>
      <c r="W1450" s="17">
        <v>5</v>
      </c>
      <c r="X1450" s="17">
        <v>5</v>
      </c>
      <c r="Y1450" s="17">
        <v>0</v>
      </c>
      <c r="Z1450" s="17">
        <v>0</v>
      </c>
      <c r="AA1450" s="17">
        <v>6</v>
      </c>
      <c r="AB1450" s="17">
        <v>29</v>
      </c>
      <c r="AC1450" s="17">
        <v>0</v>
      </c>
      <c r="AD1450" s="17">
        <v>0</v>
      </c>
      <c r="AE1450" s="17">
        <v>50</v>
      </c>
      <c r="AF1450" s="17">
        <v>29</v>
      </c>
      <c r="AG1450" s="17">
        <v>0</v>
      </c>
      <c r="AH1450" s="17">
        <v>0</v>
      </c>
      <c r="AI1450" s="17">
        <v>51</v>
      </c>
      <c r="AJ1450" s="17">
        <v>29</v>
      </c>
      <c r="AK1450" s="17">
        <v>0</v>
      </c>
      <c r="AL1450" s="17">
        <v>0</v>
      </c>
      <c r="AM1450" s="17">
        <v>26</v>
      </c>
      <c r="AN1450" s="17">
        <v>25</v>
      </c>
      <c r="AO1450" s="17">
        <v>0</v>
      </c>
      <c r="AP1450" s="17">
        <v>0</v>
      </c>
      <c r="AQ1450" s="17">
        <v>26</v>
      </c>
      <c r="AR1450" s="17">
        <v>2</v>
      </c>
      <c r="AS1450" s="17">
        <v>0</v>
      </c>
      <c r="AT1450" s="17">
        <v>0</v>
      </c>
      <c r="AU1450" s="17">
        <v>2</v>
      </c>
      <c r="AV1450" s="17">
        <v>1</v>
      </c>
      <c r="AW1450" s="17">
        <v>0</v>
      </c>
      <c r="AX1450" s="17">
        <v>0</v>
      </c>
      <c r="AY1450" s="17">
        <v>1</v>
      </c>
      <c r="AZ1450" s="17">
        <v>0</v>
      </c>
      <c r="BA1450" s="17">
        <v>0</v>
      </c>
      <c r="BB1450" s="17">
        <v>0</v>
      </c>
      <c r="BC1450" s="44">
        <f t="shared" ref="BC1450" si="1924">SUM(I1450:BB1450)</f>
        <v>300</v>
      </c>
      <c r="BD1450" s="47">
        <f t="shared" ref="BD1450" si="1925">SUM(I1451:BB1451)</f>
        <v>300</v>
      </c>
      <c r="BE1450" s="50">
        <f t="shared" ref="BE1450" si="1926">SUM(I1452:BB1452)</f>
        <v>300</v>
      </c>
      <c r="BF1450" s="50">
        <f t="shared" ref="BF1450" si="1927">BE1450-BC1450</f>
        <v>0</v>
      </c>
      <c r="BG1450" s="53">
        <v>0.86670000000000003</v>
      </c>
      <c r="BH1450" s="56" t="s">
        <v>83</v>
      </c>
    </row>
    <row r="1451" spans="1:60" ht="16.2" x14ac:dyDescent="0.25">
      <c r="A1451" s="41" t="s">
        <v>77</v>
      </c>
      <c r="B1451" s="42" t="s">
        <v>6599</v>
      </c>
      <c r="C1451" s="41" t="s">
        <v>79</v>
      </c>
      <c r="D1451" s="41" t="s">
        <v>2438</v>
      </c>
      <c r="E1451" s="41" t="s">
        <v>3138</v>
      </c>
      <c r="F1451" s="41" t="s">
        <v>137</v>
      </c>
      <c r="G1451" s="43">
        <v>44302</v>
      </c>
      <c r="H1451" s="18" t="s">
        <v>89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1</v>
      </c>
      <c r="O1451" s="18">
        <v>0</v>
      </c>
      <c r="P1451" s="18">
        <v>1</v>
      </c>
      <c r="Q1451" s="18">
        <v>3</v>
      </c>
      <c r="R1451" s="18">
        <v>0</v>
      </c>
      <c r="S1451" s="18">
        <v>5</v>
      </c>
      <c r="T1451" s="18">
        <v>3</v>
      </c>
      <c r="U1451" s="18">
        <v>0</v>
      </c>
      <c r="V1451" s="18">
        <v>0</v>
      </c>
      <c r="W1451" s="18">
        <v>5</v>
      </c>
      <c r="X1451" s="18">
        <v>5</v>
      </c>
      <c r="Y1451" s="18">
        <v>0</v>
      </c>
      <c r="Z1451" s="18">
        <v>0</v>
      </c>
      <c r="AA1451" s="18">
        <v>6</v>
      </c>
      <c r="AB1451" s="18">
        <v>29</v>
      </c>
      <c r="AC1451" s="18">
        <v>0</v>
      </c>
      <c r="AD1451" s="18">
        <v>0</v>
      </c>
      <c r="AE1451" s="18">
        <v>50</v>
      </c>
      <c r="AF1451" s="18">
        <v>29</v>
      </c>
      <c r="AG1451" s="18">
        <v>0</v>
      </c>
      <c r="AH1451" s="18">
        <v>0</v>
      </c>
      <c r="AI1451" s="18">
        <v>51</v>
      </c>
      <c r="AJ1451" s="18">
        <v>29</v>
      </c>
      <c r="AK1451" s="18">
        <v>0</v>
      </c>
      <c r="AL1451" s="18">
        <v>0</v>
      </c>
      <c r="AM1451" s="18">
        <v>26</v>
      </c>
      <c r="AN1451" s="18">
        <v>25</v>
      </c>
      <c r="AO1451" s="18">
        <v>0</v>
      </c>
      <c r="AP1451" s="18">
        <v>0</v>
      </c>
      <c r="AQ1451" s="18">
        <v>26</v>
      </c>
      <c r="AR1451" s="18">
        <v>2</v>
      </c>
      <c r="AS1451" s="18">
        <v>0</v>
      </c>
      <c r="AT1451" s="18">
        <v>0</v>
      </c>
      <c r="AU1451" s="18">
        <v>2</v>
      </c>
      <c r="AV1451" s="18">
        <v>1</v>
      </c>
      <c r="AW1451" s="18">
        <v>0</v>
      </c>
      <c r="AX1451" s="18">
        <v>0</v>
      </c>
      <c r="AY1451" s="18">
        <v>1</v>
      </c>
      <c r="AZ1451" s="18">
        <v>0</v>
      </c>
      <c r="BA1451" s="18">
        <v>0</v>
      </c>
      <c r="BB1451" s="18">
        <v>0</v>
      </c>
      <c r="BC1451" s="45"/>
      <c r="BD1451" s="48"/>
      <c r="BE1451" s="51"/>
      <c r="BF1451" s="51"/>
      <c r="BG1451" s="54"/>
      <c r="BH1451" s="56" t="s">
        <v>83</v>
      </c>
    </row>
    <row r="1452" spans="1:60" ht="16.2" x14ac:dyDescent="0.25">
      <c r="A1452" s="41" t="s">
        <v>77</v>
      </c>
      <c r="B1452" s="42" t="s">
        <v>6599</v>
      </c>
      <c r="C1452" s="41" t="s">
        <v>79</v>
      </c>
      <c r="D1452" s="41" t="s">
        <v>2438</v>
      </c>
      <c r="E1452" s="41" t="s">
        <v>3138</v>
      </c>
      <c r="F1452" s="41" t="s">
        <v>137</v>
      </c>
      <c r="G1452" s="43">
        <v>44302</v>
      </c>
      <c r="H1452" s="19" t="s">
        <v>96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1</v>
      </c>
      <c r="O1452" s="19">
        <v>0</v>
      </c>
      <c r="P1452" s="19">
        <v>1</v>
      </c>
      <c r="Q1452" s="19">
        <v>3</v>
      </c>
      <c r="R1452" s="19">
        <v>0</v>
      </c>
      <c r="S1452" s="19">
        <v>5</v>
      </c>
      <c r="T1452" s="19">
        <v>3</v>
      </c>
      <c r="U1452" s="19">
        <v>0</v>
      </c>
      <c r="V1452" s="19">
        <v>0</v>
      </c>
      <c r="W1452" s="19">
        <v>5</v>
      </c>
      <c r="X1452" s="19">
        <v>5</v>
      </c>
      <c r="Y1452" s="19">
        <v>0</v>
      </c>
      <c r="Z1452" s="19">
        <v>0</v>
      </c>
      <c r="AA1452" s="19">
        <v>6</v>
      </c>
      <c r="AB1452" s="19">
        <v>29</v>
      </c>
      <c r="AC1452" s="19">
        <v>0</v>
      </c>
      <c r="AD1452" s="19">
        <v>0</v>
      </c>
      <c r="AE1452" s="19">
        <v>50</v>
      </c>
      <c r="AF1452" s="19">
        <v>29</v>
      </c>
      <c r="AG1452" s="19">
        <v>0</v>
      </c>
      <c r="AH1452" s="19">
        <v>0</v>
      </c>
      <c r="AI1452" s="19">
        <v>51</v>
      </c>
      <c r="AJ1452" s="19">
        <v>29</v>
      </c>
      <c r="AK1452" s="19">
        <v>0</v>
      </c>
      <c r="AL1452" s="19">
        <v>0</v>
      </c>
      <c r="AM1452" s="19">
        <v>26</v>
      </c>
      <c r="AN1452" s="19">
        <v>25</v>
      </c>
      <c r="AO1452" s="19">
        <v>0</v>
      </c>
      <c r="AP1452" s="19">
        <v>0</v>
      </c>
      <c r="AQ1452" s="19">
        <v>26</v>
      </c>
      <c r="AR1452" s="19">
        <v>2</v>
      </c>
      <c r="AS1452" s="19">
        <v>0</v>
      </c>
      <c r="AT1452" s="19">
        <v>0</v>
      </c>
      <c r="AU1452" s="19">
        <v>2</v>
      </c>
      <c r="AV1452" s="19">
        <v>1</v>
      </c>
      <c r="AW1452" s="19">
        <v>0</v>
      </c>
      <c r="AX1452" s="19">
        <v>0</v>
      </c>
      <c r="AY1452" s="19">
        <v>1</v>
      </c>
      <c r="AZ1452" s="19">
        <v>0</v>
      </c>
      <c r="BA1452" s="19">
        <v>0</v>
      </c>
      <c r="BB1452" s="19">
        <v>0</v>
      </c>
      <c r="BC1452" s="46"/>
      <c r="BD1452" s="49"/>
      <c r="BE1452" s="52"/>
      <c r="BF1452" s="52"/>
      <c r="BG1452" s="55"/>
      <c r="BH1452" s="56" t="s">
        <v>83</v>
      </c>
    </row>
    <row r="1453" spans="1:60" ht="16.2" x14ac:dyDescent="0.25">
      <c r="A1453" s="41" t="s">
        <v>77</v>
      </c>
      <c r="B1453" s="42" t="s">
        <v>6598</v>
      </c>
      <c r="C1453" s="41" t="s">
        <v>79</v>
      </c>
      <c r="D1453" s="41" t="s">
        <v>121</v>
      </c>
      <c r="E1453" s="41" t="s">
        <v>2085</v>
      </c>
      <c r="F1453" s="41" t="s">
        <v>77</v>
      </c>
      <c r="G1453" s="43">
        <v>44303</v>
      </c>
      <c r="H1453" s="17" t="s">
        <v>82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20</v>
      </c>
      <c r="O1453" s="17">
        <v>0</v>
      </c>
      <c r="P1453" s="17">
        <v>0</v>
      </c>
      <c r="Q1453" s="17">
        <v>50</v>
      </c>
      <c r="R1453" s="17">
        <v>0</v>
      </c>
      <c r="S1453" s="17">
        <v>80</v>
      </c>
      <c r="T1453" s="17">
        <v>0</v>
      </c>
      <c r="U1453" s="17">
        <v>0</v>
      </c>
      <c r="V1453" s="17">
        <v>0</v>
      </c>
      <c r="W1453" s="17">
        <v>80</v>
      </c>
      <c r="X1453" s="17">
        <v>50</v>
      </c>
      <c r="Y1453" s="17">
        <v>0</v>
      </c>
      <c r="Z1453" s="17">
        <v>0</v>
      </c>
      <c r="AA1453" s="17">
        <v>0</v>
      </c>
      <c r="AB1453" s="17">
        <v>20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  <c r="AI1453" s="17">
        <v>0</v>
      </c>
      <c r="AJ1453" s="17">
        <v>0</v>
      </c>
      <c r="AK1453" s="17">
        <v>0</v>
      </c>
      <c r="AL1453" s="17">
        <v>0</v>
      </c>
      <c r="AM1453" s="17">
        <v>0</v>
      </c>
      <c r="AN1453" s="17">
        <v>0</v>
      </c>
      <c r="AO1453" s="17">
        <v>0</v>
      </c>
      <c r="AP1453" s="17">
        <v>0</v>
      </c>
      <c r="AQ1453" s="17">
        <v>0</v>
      </c>
      <c r="AR1453" s="17">
        <v>0</v>
      </c>
      <c r="AS1453" s="17">
        <v>0</v>
      </c>
      <c r="AT1453" s="17">
        <v>0</v>
      </c>
      <c r="AU1453" s="17">
        <v>0</v>
      </c>
      <c r="AV1453" s="17">
        <v>0</v>
      </c>
      <c r="AW1453" s="17">
        <v>0</v>
      </c>
      <c r="AX1453" s="17">
        <v>0</v>
      </c>
      <c r="AY1453" s="17">
        <v>0</v>
      </c>
      <c r="AZ1453" s="17">
        <v>0</v>
      </c>
      <c r="BA1453" s="17">
        <v>0</v>
      </c>
      <c r="BB1453" s="17">
        <v>0</v>
      </c>
      <c r="BC1453" s="44">
        <f t="shared" ref="BC1453" si="1928">SUM(I1453:BB1453)</f>
        <v>300</v>
      </c>
      <c r="BD1453" s="47">
        <f t="shared" ref="BD1453" si="1929">SUM(I1454:BB1454)</f>
        <v>300</v>
      </c>
      <c r="BE1453" s="50">
        <f t="shared" ref="BE1453" si="1930">SUM(I1455:BB1455)</f>
        <v>300</v>
      </c>
      <c r="BF1453" s="50">
        <f t="shared" ref="BF1453" si="1931">BE1453-BC1453</f>
        <v>0</v>
      </c>
      <c r="BG1453" s="53">
        <v>0.84530000000000005</v>
      </c>
      <c r="BH1453" s="56" t="s">
        <v>83</v>
      </c>
    </row>
    <row r="1454" spans="1:60" ht="16.2" x14ac:dyDescent="0.25">
      <c r="A1454" s="41" t="s">
        <v>77</v>
      </c>
      <c r="B1454" s="42" t="s">
        <v>6598</v>
      </c>
      <c r="C1454" s="41" t="s">
        <v>79</v>
      </c>
      <c r="D1454" s="41" t="s">
        <v>121</v>
      </c>
      <c r="E1454" s="41" t="s">
        <v>2085</v>
      </c>
      <c r="F1454" s="41" t="s">
        <v>77</v>
      </c>
      <c r="G1454" s="43">
        <v>44303</v>
      </c>
      <c r="H1454" s="18" t="s">
        <v>89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20</v>
      </c>
      <c r="O1454" s="18">
        <v>0</v>
      </c>
      <c r="P1454" s="18">
        <v>0</v>
      </c>
      <c r="Q1454" s="18">
        <v>50</v>
      </c>
      <c r="R1454" s="18">
        <v>0</v>
      </c>
      <c r="S1454" s="18">
        <v>80</v>
      </c>
      <c r="T1454" s="18">
        <v>0</v>
      </c>
      <c r="U1454" s="18">
        <v>0</v>
      </c>
      <c r="V1454" s="18">
        <v>0</v>
      </c>
      <c r="W1454" s="18">
        <v>80</v>
      </c>
      <c r="X1454" s="18">
        <v>50</v>
      </c>
      <c r="Y1454" s="18">
        <v>0</v>
      </c>
      <c r="Z1454" s="18">
        <v>0</v>
      </c>
      <c r="AA1454" s="18">
        <v>0</v>
      </c>
      <c r="AB1454" s="18">
        <v>20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  <c r="AI1454" s="18">
        <v>0</v>
      </c>
      <c r="AJ1454" s="18">
        <v>0</v>
      </c>
      <c r="AK1454" s="18">
        <v>0</v>
      </c>
      <c r="AL1454" s="18">
        <v>0</v>
      </c>
      <c r="AM1454" s="18">
        <v>0</v>
      </c>
      <c r="AN1454" s="18">
        <v>0</v>
      </c>
      <c r="AO1454" s="18">
        <v>0</v>
      </c>
      <c r="AP1454" s="18">
        <v>0</v>
      </c>
      <c r="AQ1454" s="18">
        <v>0</v>
      </c>
      <c r="AR1454" s="18">
        <v>0</v>
      </c>
      <c r="AS1454" s="18">
        <v>0</v>
      </c>
      <c r="AT1454" s="18">
        <v>0</v>
      </c>
      <c r="AU1454" s="18">
        <v>0</v>
      </c>
      <c r="AV1454" s="18">
        <v>0</v>
      </c>
      <c r="AW1454" s="18">
        <v>0</v>
      </c>
      <c r="AX1454" s="18">
        <v>0</v>
      </c>
      <c r="AY1454" s="18">
        <v>0</v>
      </c>
      <c r="AZ1454" s="18">
        <v>0</v>
      </c>
      <c r="BA1454" s="18">
        <v>0</v>
      </c>
      <c r="BB1454" s="18">
        <v>0</v>
      </c>
      <c r="BC1454" s="45"/>
      <c r="BD1454" s="48"/>
      <c r="BE1454" s="51"/>
      <c r="BF1454" s="51"/>
      <c r="BG1454" s="54"/>
      <c r="BH1454" s="56" t="s">
        <v>83</v>
      </c>
    </row>
    <row r="1455" spans="1:60" ht="16.2" x14ac:dyDescent="0.25">
      <c r="A1455" s="41" t="s">
        <v>77</v>
      </c>
      <c r="B1455" s="42" t="s">
        <v>6598</v>
      </c>
      <c r="C1455" s="41" t="s">
        <v>79</v>
      </c>
      <c r="D1455" s="41" t="s">
        <v>121</v>
      </c>
      <c r="E1455" s="41" t="s">
        <v>2085</v>
      </c>
      <c r="F1455" s="41" t="s">
        <v>77</v>
      </c>
      <c r="G1455" s="43">
        <v>44303</v>
      </c>
      <c r="H1455" s="19" t="s">
        <v>96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19">
        <v>20</v>
      </c>
      <c r="O1455" s="19">
        <v>0</v>
      </c>
      <c r="P1455" s="19">
        <v>0</v>
      </c>
      <c r="Q1455" s="19">
        <v>50</v>
      </c>
      <c r="R1455" s="19">
        <v>0</v>
      </c>
      <c r="S1455" s="19">
        <v>80</v>
      </c>
      <c r="T1455" s="19">
        <v>0</v>
      </c>
      <c r="U1455" s="19">
        <v>0</v>
      </c>
      <c r="V1455" s="19">
        <v>0</v>
      </c>
      <c r="W1455" s="19">
        <v>80</v>
      </c>
      <c r="X1455" s="19">
        <v>50</v>
      </c>
      <c r="Y1455" s="19">
        <v>0</v>
      </c>
      <c r="Z1455" s="19">
        <v>0</v>
      </c>
      <c r="AA1455" s="19">
        <v>0</v>
      </c>
      <c r="AB1455" s="19">
        <v>20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19">
        <v>0</v>
      </c>
      <c r="AL1455" s="19">
        <v>0</v>
      </c>
      <c r="AM1455" s="19">
        <v>0</v>
      </c>
      <c r="AN1455" s="19">
        <v>0</v>
      </c>
      <c r="AO1455" s="19">
        <v>0</v>
      </c>
      <c r="AP1455" s="19">
        <v>0</v>
      </c>
      <c r="AQ1455" s="19">
        <v>0</v>
      </c>
      <c r="AR1455" s="19">
        <v>0</v>
      </c>
      <c r="AS1455" s="19">
        <v>0</v>
      </c>
      <c r="AT1455" s="19">
        <v>0</v>
      </c>
      <c r="AU1455" s="19">
        <v>0</v>
      </c>
      <c r="AV1455" s="19">
        <v>0</v>
      </c>
      <c r="AW1455" s="19">
        <v>0</v>
      </c>
      <c r="AX1455" s="19">
        <v>0</v>
      </c>
      <c r="AY1455" s="19">
        <v>0</v>
      </c>
      <c r="AZ1455" s="19">
        <v>0</v>
      </c>
      <c r="BA1455" s="19">
        <v>0</v>
      </c>
      <c r="BB1455" s="19">
        <v>0</v>
      </c>
      <c r="BC1455" s="46"/>
      <c r="BD1455" s="49"/>
      <c r="BE1455" s="52"/>
      <c r="BF1455" s="52"/>
      <c r="BG1455" s="55"/>
      <c r="BH1455" s="56" t="s">
        <v>83</v>
      </c>
    </row>
    <row r="1456" spans="1:60" ht="16.2" x14ac:dyDescent="0.25">
      <c r="A1456" s="41" t="s">
        <v>77</v>
      </c>
      <c r="B1456" s="42" t="s">
        <v>6504</v>
      </c>
      <c r="C1456" s="41" t="s">
        <v>79</v>
      </c>
      <c r="D1456" s="41" t="s">
        <v>165</v>
      </c>
      <c r="E1456" s="41" t="s">
        <v>6500</v>
      </c>
      <c r="F1456" s="41" t="s">
        <v>77</v>
      </c>
      <c r="G1456" s="43">
        <v>44308</v>
      </c>
      <c r="H1456" s="17" t="s">
        <v>82</v>
      </c>
      <c r="I1456" s="17">
        <v>0</v>
      </c>
      <c r="J1456" s="17">
        <v>0</v>
      </c>
      <c r="K1456" s="17">
        <v>0</v>
      </c>
      <c r="L1456" s="17">
        <v>0</v>
      </c>
      <c r="M1456" s="17">
        <v>30</v>
      </c>
      <c r="N1456" s="17">
        <v>0</v>
      </c>
      <c r="O1456" s="17">
        <v>0</v>
      </c>
      <c r="P1456" s="17">
        <v>90</v>
      </c>
      <c r="Q1456" s="17">
        <v>0</v>
      </c>
      <c r="R1456" s="17">
        <v>0</v>
      </c>
      <c r="S1456" s="17">
        <v>84</v>
      </c>
      <c r="T1456" s="17">
        <v>0</v>
      </c>
      <c r="U1456" s="17">
        <v>0</v>
      </c>
      <c r="V1456" s="17">
        <v>0</v>
      </c>
      <c r="W1456" s="17">
        <v>90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  <c r="AI1456" s="17">
        <v>0</v>
      </c>
      <c r="AJ1456" s="17">
        <v>0</v>
      </c>
      <c r="AK1456" s="17">
        <v>0</v>
      </c>
      <c r="AL1456" s="17">
        <v>0</v>
      </c>
      <c r="AM1456" s="17">
        <v>0</v>
      </c>
      <c r="AN1456" s="17">
        <v>0</v>
      </c>
      <c r="AO1456" s="17">
        <v>0</v>
      </c>
      <c r="AP1456" s="17">
        <v>0</v>
      </c>
      <c r="AQ1456" s="17">
        <v>0</v>
      </c>
      <c r="AR1456" s="17">
        <v>0</v>
      </c>
      <c r="AS1456" s="17">
        <v>0</v>
      </c>
      <c r="AT1456" s="17">
        <v>0</v>
      </c>
      <c r="AU1456" s="17">
        <v>0</v>
      </c>
      <c r="AV1456" s="17">
        <v>0</v>
      </c>
      <c r="AW1456" s="17">
        <v>0</v>
      </c>
      <c r="AX1456" s="17">
        <v>0</v>
      </c>
      <c r="AY1456" s="17">
        <v>0</v>
      </c>
      <c r="AZ1456" s="17">
        <v>0</v>
      </c>
      <c r="BA1456" s="17">
        <v>0</v>
      </c>
      <c r="BB1456" s="17">
        <v>0</v>
      </c>
      <c r="BC1456" s="44">
        <f t="shared" ref="BC1456" si="1932">SUM(I1456:BB1456)</f>
        <v>294</v>
      </c>
      <c r="BD1456" s="47">
        <f t="shared" ref="BD1456" si="1933">SUM(I1457:BB1457)</f>
        <v>294</v>
      </c>
      <c r="BE1456" s="50">
        <f t="shared" ref="BE1456" si="1934">SUM(I1458:BB1458)</f>
        <v>294</v>
      </c>
      <c r="BF1456" s="50">
        <f t="shared" ref="BF1456" si="1935">BE1456-BC1456</f>
        <v>0</v>
      </c>
      <c r="BG1456" s="53">
        <v>0.8711000000000001</v>
      </c>
      <c r="BH1456" s="56" t="s">
        <v>83</v>
      </c>
    </row>
    <row r="1457" spans="1:60" ht="16.2" x14ac:dyDescent="0.25">
      <c r="A1457" s="41" t="s">
        <v>77</v>
      </c>
      <c r="B1457" s="42" t="s">
        <v>6504</v>
      </c>
      <c r="C1457" s="41" t="s">
        <v>79</v>
      </c>
      <c r="D1457" s="41" t="s">
        <v>165</v>
      </c>
      <c r="E1457" s="41" t="s">
        <v>6500</v>
      </c>
      <c r="F1457" s="41" t="s">
        <v>77</v>
      </c>
      <c r="G1457" s="43">
        <v>44308</v>
      </c>
      <c r="H1457" s="18" t="s">
        <v>89</v>
      </c>
      <c r="I1457" s="18">
        <v>0</v>
      </c>
      <c r="J1457" s="18">
        <v>0</v>
      </c>
      <c r="K1457" s="18">
        <v>0</v>
      </c>
      <c r="L1457" s="18">
        <v>0</v>
      </c>
      <c r="M1457" s="18">
        <v>30</v>
      </c>
      <c r="N1457" s="18">
        <v>0</v>
      </c>
      <c r="O1457" s="18">
        <v>0</v>
      </c>
      <c r="P1457" s="18">
        <v>90</v>
      </c>
      <c r="Q1457" s="18">
        <v>0</v>
      </c>
      <c r="R1457" s="18">
        <v>0</v>
      </c>
      <c r="S1457" s="18">
        <v>84</v>
      </c>
      <c r="T1457" s="18">
        <v>0</v>
      </c>
      <c r="U1457" s="18">
        <v>0</v>
      </c>
      <c r="V1457" s="18">
        <v>0</v>
      </c>
      <c r="W1457" s="18">
        <v>90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0</v>
      </c>
      <c r="AH1457" s="18">
        <v>0</v>
      </c>
      <c r="AI1457" s="18">
        <v>0</v>
      </c>
      <c r="AJ1457" s="18">
        <v>0</v>
      </c>
      <c r="AK1457" s="18">
        <v>0</v>
      </c>
      <c r="AL1457" s="18">
        <v>0</v>
      </c>
      <c r="AM1457" s="18">
        <v>0</v>
      </c>
      <c r="AN1457" s="18">
        <v>0</v>
      </c>
      <c r="AO1457" s="18">
        <v>0</v>
      </c>
      <c r="AP1457" s="18">
        <v>0</v>
      </c>
      <c r="AQ1457" s="18">
        <v>0</v>
      </c>
      <c r="AR1457" s="18">
        <v>0</v>
      </c>
      <c r="AS1457" s="18">
        <v>0</v>
      </c>
      <c r="AT1457" s="18">
        <v>0</v>
      </c>
      <c r="AU1457" s="18">
        <v>0</v>
      </c>
      <c r="AV1457" s="18">
        <v>0</v>
      </c>
      <c r="AW1457" s="18">
        <v>0</v>
      </c>
      <c r="AX1457" s="18">
        <v>0</v>
      </c>
      <c r="AY1457" s="18">
        <v>0</v>
      </c>
      <c r="AZ1457" s="18">
        <v>0</v>
      </c>
      <c r="BA1457" s="18">
        <v>0</v>
      </c>
      <c r="BB1457" s="18">
        <v>0</v>
      </c>
      <c r="BC1457" s="45"/>
      <c r="BD1457" s="48"/>
      <c r="BE1457" s="51"/>
      <c r="BF1457" s="51"/>
      <c r="BG1457" s="54"/>
      <c r="BH1457" s="56" t="s">
        <v>83</v>
      </c>
    </row>
    <row r="1458" spans="1:60" ht="16.2" x14ac:dyDescent="0.25">
      <c r="A1458" s="41" t="s">
        <v>77</v>
      </c>
      <c r="B1458" s="42" t="s">
        <v>6504</v>
      </c>
      <c r="C1458" s="41" t="s">
        <v>79</v>
      </c>
      <c r="D1458" s="41" t="s">
        <v>165</v>
      </c>
      <c r="E1458" s="41" t="s">
        <v>6500</v>
      </c>
      <c r="F1458" s="41" t="s">
        <v>77</v>
      </c>
      <c r="G1458" s="43">
        <v>44308</v>
      </c>
      <c r="H1458" s="19" t="s">
        <v>96</v>
      </c>
      <c r="I1458" s="19">
        <v>0</v>
      </c>
      <c r="J1458" s="19">
        <v>0</v>
      </c>
      <c r="K1458" s="19">
        <v>0</v>
      </c>
      <c r="L1458" s="19">
        <v>0</v>
      </c>
      <c r="M1458" s="19">
        <v>30</v>
      </c>
      <c r="N1458" s="19">
        <v>0</v>
      </c>
      <c r="O1458" s="19">
        <v>0</v>
      </c>
      <c r="P1458" s="19">
        <v>90</v>
      </c>
      <c r="Q1458" s="19">
        <v>0</v>
      </c>
      <c r="R1458" s="19">
        <v>0</v>
      </c>
      <c r="S1458" s="19">
        <v>84</v>
      </c>
      <c r="T1458" s="19">
        <v>0</v>
      </c>
      <c r="U1458" s="19">
        <v>0</v>
      </c>
      <c r="V1458" s="19">
        <v>0</v>
      </c>
      <c r="W1458" s="19">
        <v>90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19">
        <v>0</v>
      </c>
      <c r="AK1458" s="19">
        <v>0</v>
      </c>
      <c r="AL1458" s="19">
        <v>0</v>
      </c>
      <c r="AM1458" s="19">
        <v>0</v>
      </c>
      <c r="AN1458" s="19">
        <v>0</v>
      </c>
      <c r="AO1458" s="19">
        <v>0</v>
      </c>
      <c r="AP1458" s="19">
        <v>0</v>
      </c>
      <c r="AQ1458" s="19">
        <v>0</v>
      </c>
      <c r="AR1458" s="19">
        <v>0</v>
      </c>
      <c r="AS1458" s="19">
        <v>0</v>
      </c>
      <c r="AT1458" s="19">
        <v>0</v>
      </c>
      <c r="AU1458" s="19">
        <v>0</v>
      </c>
      <c r="AV1458" s="19">
        <v>0</v>
      </c>
      <c r="AW1458" s="19">
        <v>0</v>
      </c>
      <c r="AX1458" s="19">
        <v>0</v>
      </c>
      <c r="AY1458" s="19">
        <v>0</v>
      </c>
      <c r="AZ1458" s="19">
        <v>0</v>
      </c>
      <c r="BA1458" s="19">
        <v>0</v>
      </c>
      <c r="BB1458" s="19">
        <v>0</v>
      </c>
      <c r="BC1458" s="46"/>
      <c r="BD1458" s="49"/>
      <c r="BE1458" s="52"/>
      <c r="BF1458" s="52"/>
      <c r="BG1458" s="55"/>
      <c r="BH1458" s="56" t="s">
        <v>83</v>
      </c>
    </row>
    <row r="1459" spans="1:60" ht="16.2" x14ac:dyDescent="0.25">
      <c r="A1459" s="41" t="s">
        <v>77</v>
      </c>
      <c r="B1459" s="42" t="s">
        <v>6597</v>
      </c>
      <c r="C1459" s="41" t="s">
        <v>79</v>
      </c>
      <c r="D1459" s="41" t="s">
        <v>2438</v>
      </c>
      <c r="E1459" s="41" t="s">
        <v>4320</v>
      </c>
      <c r="F1459" s="41" t="s">
        <v>137</v>
      </c>
      <c r="G1459" s="43">
        <v>44309</v>
      </c>
      <c r="H1459" s="17" t="s">
        <v>82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12</v>
      </c>
      <c r="O1459" s="17">
        <v>0</v>
      </c>
      <c r="P1459" s="17">
        <v>16</v>
      </c>
      <c r="Q1459" s="17">
        <v>15</v>
      </c>
      <c r="R1459" s="17">
        <v>0</v>
      </c>
      <c r="S1459" s="17">
        <v>17</v>
      </c>
      <c r="T1459" s="17">
        <v>14</v>
      </c>
      <c r="U1459" s="17">
        <v>0</v>
      </c>
      <c r="V1459" s="17">
        <v>0</v>
      </c>
      <c r="W1459" s="17">
        <v>15</v>
      </c>
      <c r="X1459" s="17">
        <v>14</v>
      </c>
      <c r="Y1459" s="17">
        <v>0</v>
      </c>
      <c r="Z1459" s="17">
        <v>0</v>
      </c>
      <c r="AA1459" s="17">
        <v>12</v>
      </c>
      <c r="AB1459" s="17">
        <v>24</v>
      </c>
      <c r="AC1459" s="17">
        <v>0</v>
      </c>
      <c r="AD1459" s="17">
        <v>0</v>
      </c>
      <c r="AE1459" s="17">
        <v>24</v>
      </c>
      <c r="AF1459" s="17">
        <v>29</v>
      </c>
      <c r="AG1459" s="17">
        <v>0</v>
      </c>
      <c r="AH1459" s="17">
        <v>0</v>
      </c>
      <c r="AI1459" s="17">
        <v>26</v>
      </c>
      <c r="AJ1459" s="17">
        <v>19</v>
      </c>
      <c r="AK1459" s="17">
        <v>0</v>
      </c>
      <c r="AL1459" s="17">
        <v>0</v>
      </c>
      <c r="AM1459" s="17">
        <v>15</v>
      </c>
      <c r="AN1459" s="17">
        <v>14</v>
      </c>
      <c r="AO1459" s="17">
        <v>0</v>
      </c>
      <c r="AP1459" s="17">
        <v>0</v>
      </c>
      <c r="AQ1459" s="17">
        <v>13</v>
      </c>
      <c r="AR1459" s="17">
        <v>11</v>
      </c>
      <c r="AS1459" s="17">
        <v>0</v>
      </c>
      <c r="AT1459" s="17">
        <v>0</v>
      </c>
      <c r="AU1459" s="17">
        <v>1</v>
      </c>
      <c r="AV1459" s="17">
        <v>0</v>
      </c>
      <c r="AW1459" s="17">
        <v>0</v>
      </c>
      <c r="AX1459" s="17">
        <v>0</v>
      </c>
      <c r="AY1459" s="17">
        <v>0</v>
      </c>
      <c r="AZ1459" s="17">
        <v>0</v>
      </c>
      <c r="BA1459" s="17">
        <v>0</v>
      </c>
      <c r="BB1459" s="17">
        <v>0</v>
      </c>
      <c r="BC1459" s="44">
        <f t="shared" ref="BC1459" si="1936">SUM(I1459:BB1459)</f>
        <v>291</v>
      </c>
      <c r="BD1459" s="47">
        <f t="shared" ref="BD1459" si="1937">SUM(I1460:BB1460)</f>
        <v>291</v>
      </c>
      <c r="BE1459" s="50">
        <f t="shared" ref="BE1459" si="1938">SUM(I1461:BB1461)</f>
        <v>291</v>
      </c>
      <c r="BF1459" s="50">
        <f t="shared" ref="BF1459" si="1939">BE1459-BC1459</f>
        <v>0</v>
      </c>
      <c r="BG1459" s="53">
        <v>0.8599</v>
      </c>
      <c r="BH1459" s="56" t="s">
        <v>83</v>
      </c>
    </row>
    <row r="1460" spans="1:60" ht="16.2" x14ac:dyDescent="0.25">
      <c r="A1460" s="41" t="s">
        <v>77</v>
      </c>
      <c r="B1460" s="42" t="s">
        <v>6597</v>
      </c>
      <c r="C1460" s="41" t="s">
        <v>79</v>
      </c>
      <c r="D1460" s="41" t="s">
        <v>2438</v>
      </c>
      <c r="E1460" s="41" t="s">
        <v>4320</v>
      </c>
      <c r="F1460" s="41" t="s">
        <v>137</v>
      </c>
      <c r="G1460" s="43">
        <v>44309</v>
      </c>
      <c r="H1460" s="18" t="s">
        <v>89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12</v>
      </c>
      <c r="O1460" s="18">
        <v>0</v>
      </c>
      <c r="P1460" s="18">
        <v>16</v>
      </c>
      <c r="Q1460" s="18">
        <v>15</v>
      </c>
      <c r="R1460" s="18">
        <v>0</v>
      </c>
      <c r="S1460" s="18">
        <v>17</v>
      </c>
      <c r="T1460" s="18">
        <v>14</v>
      </c>
      <c r="U1460" s="18">
        <v>0</v>
      </c>
      <c r="V1460" s="18">
        <v>0</v>
      </c>
      <c r="W1460" s="18">
        <v>15</v>
      </c>
      <c r="X1460" s="18">
        <v>14</v>
      </c>
      <c r="Y1460" s="18">
        <v>0</v>
      </c>
      <c r="Z1460" s="18">
        <v>0</v>
      </c>
      <c r="AA1460" s="18">
        <v>12</v>
      </c>
      <c r="AB1460" s="18">
        <v>24</v>
      </c>
      <c r="AC1460" s="18">
        <v>0</v>
      </c>
      <c r="AD1460" s="18">
        <v>0</v>
      </c>
      <c r="AE1460" s="18">
        <v>24</v>
      </c>
      <c r="AF1460" s="18">
        <v>29</v>
      </c>
      <c r="AG1460" s="18">
        <v>0</v>
      </c>
      <c r="AH1460" s="18">
        <v>0</v>
      </c>
      <c r="AI1460" s="18">
        <v>26</v>
      </c>
      <c r="AJ1460" s="18">
        <v>19</v>
      </c>
      <c r="AK1460" s="18">
        <v>0</v>
      </c>
      <c r="AL1460" s="18">
        <v>0</v>
      </c>
      <c r="AM1460" s="18">
        <v>15</v>
      </c>
      <c r="AN1460" s="18">
        <v>14</v>
      </c>
      <c r="AO1460" s="18">
        <v>0</v>
      </c>
      <c r="AP1460" s="18">
        <v>0</v>
      </c>
      <c r="AQ1460" s="18">
        <v>13</v>
      </c>
      <c r="AR1460" s="18">
        <v>11</v>
      </c>
      <c r="AS1460" s="18">
        <v>0</v>
      </c>
      <c r="AT1460" s="18">
        <v>0</v>
      </c>
      <c r="AU1460" s="18">
        <v>1</v>
      </c>
      <c r="AV1460" s="18">
        <v>0</v>
      </c>
      <c r="AW1460" s="18">
        <v>0</v>
      </c>
      <c r="AX1460" s="18">
        <v>0</v>
      </c>
      <c r="AY1460" s="18">
        <v>0</v>
      </c>
      <c r="AZ1460" s="18">
        <v>0</v>
      </c>
      <c r="BA1460" s="18">
        <v>0</v>
      </c>
      <c r="BB1460" s="18">
        <v>0</v>
      </c>
      <c r="BC1460" s="45"/>
      <c r="BD1460" s="48"/>
      <c r="BE1460" s="51"/>
      <c r="BF1460" s="51"/>
      <c r="BG1460" s="54"/>
      <c r="BH1460" s="56" t="s">
        <v>83</v>
      </c>
    </row>
    <row r="1461" spans="1:60" ht="16.2" x14ac:dyDescent="0.25">
      <c r="A1461" s="41" t="s">
        <v>77</v>
      </c>
      <c r="B1461" s="42" t="s">
        <v>6597</v>
      </c>
      <c r="C1461" s="41" t="s">
        <v>79</v>
      </c>
      <c r="D1461" s="41" t="s">
        <v>2438</v>
      </c>
      <c r="E1461" s="41" t="s">
        <v>4320</v>
      </c>
      <c r="F1461" s="41" t="s">
        <v>137</v>
      </c>
      <c r="G1461" s="43">
        <v>44309</v>
      </c>
      <c r="H1461" s="19" t="s">
        <v>96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19">
        <v>12</v>
      </c>
      <c r="O1461" s="19">
        <v>0</v>
      </c>
      <c r="P1461" s="19">
        <v>16</v>
      </c>
      <c r="Q1461" s="19">
        <v>15</v>
      </c>
      <c r="R1461" s="19">
        <v>0</v>
      </c>
      <c r="S1461" s="19">
        <v>17</v>
      </c>
      <c r="T1461" s="19">
        <v>14</v>
      </c>
      <c r="U1461" s="19">
        <v>0</v>
      </c>
      <c r="V1461" s="19">
        <v>0</v>
      </c>
      <c r="W1461" s="19">
        <v>15</v>
      </c>
      <c r="X1461" s="19">
        <v>14</v>
      </c>
      <c r="Y1461" s="19">
        <v>0</v>
      </c>
      <c r="Z1461" s="19">
        <v>0</v>
      </c>
      <c r="AA1461" s="19">
        <v>12</v>
      </c>
      <c r="AB1461" s="19">
        <v>24</v>
      </c>
      <c r="AC1461" s="19">
        <v>0</v>
      </c>
      <c r="AD1461" s="19">
        <v>0</v>
      </c>
      <c r="AE1461" s="19">
        <v>24</v>
      </c>
      <c r="AF1461" s="19">
        <v>29</v>
      </c>
      <c r="AG1461" s="19">
        <v>0</v>
      </c>
      <c r="AH1461" s="19">
        <v>0</v>
      </c>
      <c r="AI1461" s="19">
        <v>26</v>
      </c>
      <c r="AJ1461" s="19">
        <v>19</v>
      </c>
      <c r="AK1461" s="19">
        <v>0</v>
      </c>
      <c r="AL1461" s="19">
        <v>0</v>
      </c>
      <c r="AM1461" s="19">
        <v>15</v>
      </c>
      <c r="AN1461" s="19">
        <v>14</v>
      </c>
      <c r="AO1461" s="19">
        <v>0</v>
      </c>
      <c r="AP1461" s="19">
        <v>0</v>
      </c>
      <c r="AQ1461" s="19">
        <v>13</v>
      </c>
      <c r="AR1461" s="19">
        <v>11</v>
      </c>
      <c r="AS1461" s="19">
        <v>0</v>
      </c>
      <c r="AT1461" s="19">
        <v>0</v>
      </c>
      <c r="AU1461" s="19">
        <v>1</v>
      </c>
      <c r="AV1461" s="19">
        <v>0</v>
      </c>
      <c r="AW1461" s="19">
        <v>0</v>
      </c>
      <c r="AX1461" s="19">
        <v>0</v>
      </c>
      <c r="AY1461" s="19">
        <v>0</v>
      </c>
      <c r="AZ1461" s="19">
        <v>0</v>
      </c>
      <c r="BA1461" s="19">
        <v>0</v>
      </c>
      <c r="BB1461" s="19">
        <v>0</v>
      </c>
      <c r="BC1461" s="46"/>
      <c r="BD1461" s="49"/>
      <c r="BE1461" s="52"/>
      <c r="BF1461" s="52"/>
      <c r="BG1461" s="55"/>
      <c r="BH1461" s="56" t="s">
        <v>83</v>
      </c>
    </row>
    <row r="1462" spans="1:60" ht="16.2" x14ac:dyDescent="0.25">
      <c r="A1462" s="41" t="s">
        <v>77</v>
      </c>
      <c r="B1462" s="42" t="s">
        <v>6596</v>
      </c>
      <c r="C1462" s="41" t="s">
        <v>79</v>
      </c>
      <c r="D1462" s="41" t="s">
        <v>139</v>
      </c>
      <c r="E1462" s="41" t="s">
        <v>6595</v>
      </c>
      <c r="F1462" s="41" t="s">
        <v>77</v>
      </c>
      <c r="G1462" s="43">
        <v>44310</v>
      </c>
      <c r="H1462" s="17" t="s">
        <v>82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18</v>
      </c>
      <c r="Y1462" s="17">
        <v>0</v>
      </c>
      <c r="Z1462" s="17">
        <v>0</v>
      </c>
      <c r="AA1462" s="17">
        <v>12</v>
      </c>
      <c r="AB1462" s="17">
        <v>30</v>
      </c>
      <c r="AC1462" s="17">
        <v>0</v>
      </c>
      <c r="AD1462" s="17">
        <v>0</v>
      </c>
      <c r="AE1462" s="17">
        <v>42</v>
      </c>
      <c r="AF1462" s="17">
        <v>36</v>
      </c>
      <c r="AG1462" s="17">
        <v>0</v>
      </c>
      <c r="AH1462" s="17">
        <v>0</v>
      </c>
      <c r="AI1462" s="17">
        <v>42</v>
      </c>
      <c r="AJ1462" s="17">
        <v>36</v>
      </c>
      <c r="AK1462" s="17">
        <v>0</v>
      </c>
      <c r="AL1462" s="17">
        <v>0</v>
      </c>
      <c r="AM1462" s="17">
        <v>24</v>
      </c>
      <c r="AN1462" s="17">
        <v>24</v>
      </c>
      <c r="AO1462" s="17">
        <v>0</v>
      </c>
      <c r="AP1462" s="17">
        <v>0</v>
      </c>
      <c r="AQ1462" s="17">
        <v>0</v>
      </c>
      <c r="AR1462" s="17">
        <v>12</v>
      </c>
      <c r="AS1462" s="17">
        <v>0</v>
      </c>
      <c r="AT1462" s="17">
        <v>0</v>
      </c>
      <c r="AU1462" s="17">
        <v>0</v>
      </c>
      <c r="AV1462" s="17">
        <v>6</v>
      </c>
      <c r="AW1462" s="17">
        <v>0</v>
      </c>
      <c r="AX1462" s="17">
        <v>0</v>
      </c>
      <c r="AY1462" s="17">
        <v>0</v>
      </c>
      <c r="AZ1462" s="17">
        <v>0</v>
      </c>
      <c r="BA1462" s="17">
        <v>0</v>
      </c>
      <c r="BB1462" s="17">
        <v>0</v>
      </c>
      <c r="BC1462" s="44">
        <f t="shared" ref="BC1462" si="1940">SUM(I1462:BB1462)</f>
        <v>282</v>
      </c>
      <c r="BD1462" s="47">
        <f t="shared" ref="BD1462" si="1941">SUM(I1463:BB1463)</f>
        <v>282</v>
      </c>
      <c r="BE1462" s="50">
        <f t="shared" ref="BE1462" si="1942">SUM(I1464:BB1464)</f>
        <v>282</v>
      </c>
      <c r="BF1462" s="50">
        <f t="shared" ref="BF1462" si="1943">BE1462-BC1462</f>
        <v>0</v>
      </c>
      <c r="BG1462" s="53">
        <v>0.8881</v>
      </c>
      <c r="BH1462" s="56" t="s">
        <v>83</v>
      </c>
    </row>
    <row r="1463" spans="1:60" ht="16.2" x14ac:dyDescent="0.25">
      <c r="A1463" s="41" t="s">
        <v>77</v>
      </c>
      <c r="B1463" s="42" t="s">
        <v>6596</v>
      </c>
      <c r="C1463" s="41" t="s">
        <v>79</v>
      </c>
      <c r="D1463" s="41" t="s">
        <v>139</v>
      </c>
      <c r="E1463" s="41" t="s">
        <v>6595</v>
      </c>
      <c r="F1463" s="41" t="s">
        <v>77</v>
      </c>
      <c r="G1463" s="43">
        <v>44310</v>
      </c>
      <c r="H1463" s="18" t="s">
        <v>89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18</v>
      </c>
      <c r="Y1463" s="18">
        <v>0</v>
      </c>
      <c r="Z1463" s="18">
        <v>0</v>
      </c>
      <c r="AA1463" s="18">
        <v>12</v>
      </c>
      <c r="AB1463" s="18">
        <v>30</v>
      </c>
      <c r="AC1463" s="18">
        <v>0</v>
      </c>
      <c r="AD1463" s="18">
        <v>0</v>
      </c>
      <c r="AE1463" s="18">
        <v>42</v>
      </c>
      <c r="AF1463" s="18">
        <v>36</v>
      </c>
      <c r="AG1463" s="18">
        <v>0</v>
      </c>
      <c r="AH1463" s="18">
        <v>0</v>
      </c>
      <c r="AI1463" s="18">
        <v>42</v>
      </c>
      <c r="AJ1463" s="18">
        <v>36</v>
      </c>
      <c r="AK1463" s="18">
        <v>0</v>
      </c>
      <c r="AL1463" s="18">
        <v>0</v>
      </c>
      <c r="AM1463" s="18">
        <v>24</v>
      </c>
      <c r="AN1463" s="18">
        <v>24</v>
      </c>
      <c r="AO1463" s="18">
        <v>0</v>
      </c>
      <c r="AP1463" s="18">
        <v>0</v>
      </c>
      <c r="AQ1463" s="18">
        <v>0</v>
      </c>
      <c r="AR1463" s="18">
        <v>12</v>
      </c>
      <c r="AS1463" s="18">
        <v>0</v>
      </c>
      <c r="AT1463" s="18">
        <v>0</v>
      </c>
      <c r="AU1463" s="18">
        <v>0</v>
      </c>
      <c r="AV1463" s="18">
        <v>6</v>
      </c>
      <c r="AW1463" s="18">
        <v>0</v>
      </c>
      <c r="AX1463" s="18">
        <v>0</v>
      </c>
      <c r="AY1463" s="18">
        <v>0</v>
      </c>
      <c r="AZ1463" s="18">
        <v>0</v>
      </c>
      <c r="BA1463" s="18">
        <v>0</v>
      </c>
      <c r="BB1463" s="18">
        <v>0</v>
      </c>
      <c r="BC1463" s="45"/>
      <c r="BD1463" s="48"/>
      <c r="BE1463" s="51"/>
      <c r="BF1463" s="51"/>
      <c r="BG1463" s="54"/>
      <c r="BH1463" s="56" t="s">
        <v>83</v>
      </c>
    </row>
    <row r="1464" spans="1:60" ht="16.2" x14ac:dyDescent="0.25">
      <c r="A1464" s="41" t="s">
        <v>77</v>
      </c>
      <c r="B1464" s="42" t="s">
        <v>6596</v>
      </c>
      <c r="C1464" s="41" t="s">
        <v>79</v>
      </c>
      <c r="D1464" s="41" t="s">
        <v>139</v>
      </c>
      <c r="E1464" s="41" t="s">
        <v>6595</v>
      </c>
      <c r="F1464" s="41" t="s">
        <v>77</v>
      </c>
      <c r="G1464" s="43">
        <v>44310</v>
      </c>
      <c r="H1464" s="19" t="s">
        <v>96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  <c r="X1464" s="19">
        <v>18</v>
      </c>
      <c r="Y1464" s="19">
        <v>0</v>
      </c>
      <c r="Z1464" s="19">
        <v>0</v>
      </c>
      <c r="AA1464" s="19">
        <v>12</v>
      </c>
      <c r="AB1464" s="19">
        <v>30</v>
      </c>
      <c r="AC1464" s="19">
        <v>0</v>
      </c>
      <c r="AD1464" s="19">
        <v>0</v>
      </c>
      <c r="AE1464" s="19">
        <v>42</v>
      </c>
      <c r="AF1464" s="19">
        <v>36</v>
      </c>
      <c r="AG1464" s="19">
        <v>0</v>
      </c>
      <c r="AH1464" s="19">
        <v>0</v>
      </c>
      <c r="AI1464" s="19">
        <v>42</v>
      </c>
      <c r="AJ1464" s="19">
        <v>36</v>
      </c>
      <c r="AK1464" s="19">
        <v>0</v>
      </c>
      <c r="AL1464" s="19">
        <v>0</v>
      </c>
      <c r="AM1464" s="19">
        <v>24</v>
      </c>
      <c r="AN1464" s="19">
        <v>24</v>
      </c>
      <c r="AO1464" s="19">
        <v>0</v>
      </c>
      <c r="AP1464" s="19">
        <v>0</v>
      </c>
      <c r="AQ1464" s="19">
        <v>0</v>
      </c>
      <c r="AR1464" s="19">
        <v>12</v>
      </c>
      <c r="AS1464" s="19">
        <v>0</v>
      </c>
      <c r="AT1464" s="19">
        <v>0</v>
      </c>
      <c r="AU1464" s="19">
        <v>0</v>
      </c>
      <c r="AV1464" s="19">
        <v>6</v>
      </c>
      <c r="AW1464" s="19">
        <v>0</v>
      </c>
      <c r="AX1464" s="19">
        <v>0</v>
      </c>
      <c r="AY1464" s="19">
        <v>0</v>
      </c>
      <c r="AZ1464" s="19">
        <v>0</v>
      </c>
      <c r="BA1464" s="19">
        <v>0</v>
      </c>
      <c r="BB1464" s="19">
        <v>0</v>
      </c>
      <c r="BC1464" s="46"/>
      <c r="BD1464" s="49"/>
      <c r="BE1464" s="52"/>
      <c r="BF1464" s="52"/>
      <c r="BG1464" s="55"/>
      <c r="BH1464" s="56" t="s">
        <v>83</v>
      </c>
    </row>
    <row r="1465" spans="1:60" ht="16.2" x14ac:dyDescent="0.25">
      <c r="A1465" s="41" t="s">
        <v>77</v>
      </c>
      <c r="B1465" s="42" t="s">
        <v>6594</v>
      </c>
      <c r="C1465" s="41" t="s">
        <v>79</v>
      </c>
      <c r="D1465" s="41" t="s">
        <v>6537</v>
      </c>
      <c r="E1465" s="41" t="s">
        <v>6536</v>
      </c>
      <c r="F1465" s="41" t="s">
        <v>137</v>
      </c>
      <c r="G1465" s="43">
        <v>44308</v>
      </c>
      <c r="H1465" s="17" t="s">
        <v>82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7</v>
      </c>
      <c r="O1465" s="17">
        <v>0</v>
      </c>
      <c r="P1465" s="17">
        <v>9</v>
      </c>
      <c r="Q1465" s="17">
        <v>16</v>
      </c>
      <c r="R1465" s="17">
        <v>0</v>
      </c>
      <c r="S1465" s="17">
        <v>18</v>
      </c>
      <c r="T1465" s="17">
        <v>29</v>
      </c>
      <c r="U1465" s="17">
        <v>0</v>
      </c>
      <c r="V1465" s="17">
        <v>0</v>
      </c>
      <c r="W1465" s="17">
        <v>37</v>
      </c>
      <c r="X1465" s="17">
        <v>40</v>
      </c>
      <c r="Y1465" s="17">
        <v>0</v>
      </c>
      <c r="Z1465" s="17">
        <v>0</v>
      </c>
      <c r="AA1465" s="17">
        <v>34</v>
      </c>
      <c r="AB1465" s="17">
        <v>34</v>
      </c>
      <c r="AC1465" s="17">
        <v>0</v>
      </c>
      <c r="AD1465" s="17">
        <v>0</v>
      </c>
      <c r="AE1465" s="17">
        <v>24</v>
      </c>
      <c r="AF1465" s="17">
        <v>16</v>
      </c>
      <c r="AG1465" s="17">
        <v>0</v>
      </c>
      <c r="AH1465" s="17">
        <v>0</v>
      </c>
      <c r="AI1465" s="17">
        <v>9</v>
      </c>
      <c r="AJ1465" s="17">
        <v>0</v>
      </c>
      <c r="AK1465" s="17">
        <v>0</v>
      </c>
      <c r="AL1465" s="17">
        <v>0</v>
      </c>
      <c r="AM1465" s="17">
        <v>0</v>
      </c>
      <c r="AN1465" s="17">
        <v>0</v>
      </c>
      <c r="AO1465" s="17">
        <v>0</v>
      </c>
      <c r="AP1465" s="17">
        <v>0</v>
      </c>
      <c r="AQ1465" s="17">
        <v>0</v>
      </c>
      <c r="AR1465" s="17">
        <v>0</v>
      </c>
      <c r="AS1465" s="17">
        <v>0</v>
      </c>
      <c r="AT1465" s="17">
        <v>0</v>
      </c>
      <c r="AU1465" s="17">
        <v>0</v>
      </c>
      <c r="AV1465" s="17">
        <v>0</v>
      </c>
      <c r="AW1465" s="17">
        <v>0</v>
      </c>
      <c r="AX1465" s="17">
        <v>0</v>
      </c>
      <c r="AY1465" s="17">
        <v>0</v>
      </c>
      <c r="AZ1465" s="17">
        <v>0</v>
      </c>
      <c r="BA1465" s="17">
        <v>0</v>
      </c>
      <c r="BB1465" s="17">
        <v>0</v>
      </c>
      <c r="BC1465" s="44">
        <f t="shared" ref="BC1465" si="1944">SUM(I1465:BB1465)</f>
        <v>273</v>
      </c>
      <c r="BD1465" s="47">
        <f t="shared" ref="BD1465" si="1945">SUM(I1466:BB1466)</f>
        <v>273</v>
      </c>
      <c r="BE1465" s="50">
        <f t="shared" ref="BE1465" si="1946">SUM(I1467:BB1467)</f>
        <v>273</v>
      </c>
      <c r="BF1465" s="50">
        <f t="shared" ref="BF1465" si="1947">BE1465-BC1465</f>
        <v>0</v>
      </c>
      <c r="BG1465" s="53">
        <v>0.83260000000000001</v>
      </c>
      <c r="BH1465" s="56" t="s">
        <v>83</v>
      </c>
    </row>
    <row r="1466" spans="1:60" ht="16.2" x14ac:dyDescent="0.25">
      <c r="A1466" s="41" t="s">
        <v>77</v>
      </c>
      <c r="B1466" s="42" t="s">
        <v>6594</v>
      </c>
      <c r="C1466" s="41" t="s">
        <v>79</v>
      </c>
      <c r="D1466" s="41" t="s">
        <v>6537</v>
      </c>
      <c r="E1466" s="41" t="s">
        <v>6536</v>
      </c>
      <c r="F1466" s="41" t="s">
        <v>137</v>
      </c>
      <c r="G1466" s="43">
        <v>44308</v>
      </c>
      <c r="H1466" s="18" t="s">
        <v>89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7</v>
      </c>
      <c r="O1466" s="18">
        <v>0</v>
      </c>
      <c r="P1466" s="18">
        <v>9</v>
      </c>
      <c r="Q1466" s="18">
        <v>16</v>
      </c>
      <c r="R1466" s="18">
        <v>0</v>
      </c>
      <c r="S1466" s="18">
        <v>18</v>
      </c>
      <c r="T1466" s="18">
        <v>29</v>
      </c>
      <c r="U1466" s="18">
        <v>0</v>
      </c>
      <c r="V1466" s="18">
        <v>0</v>
      </c>
      <c r="W1466" s="18">
        <v>37</v>
      </c>
      <c r="X1466" s="18">
        <v>40</v>
      </c>
      <c r="Y1466" s="18">
        <v>0</v>
      </c>
      <c r="Z1466" s="18">
        <v>0</v>
      </c>
      <c r="AA1466" s="18">
        <v>34</v>
      </c>
      <c r="AB1466" s="18">
        <v>34</v>
      </c>
      <c r="AC1466" s="18">
        <v>0</v>
      </c>
      <c r="AD1466" s="18">
        <v>0</v>
      </c>
      <c r="AE1466" s="18">
        <v>24</v>
      </c>
      <c r="AF1466" s="18">
        <v>16</v>
      </c>
      <c r="AG1466" s="18">
        <v>0</v>
      </c>
      <c r="AH1466" s="18">
        <v>0</v>
      </c>
      <c r="AI1466" s="18">
        <v>9</v>
      </c>
      <c r="AJ1466" s="18">
        <v>0</v>
      </c>
      <c r="AK1466" s="18">
        <v>0</v>
      </c>
      <c r="AL1466" s="18">
        <v>0</v>
      </c>
      <c r="AM1466" s="18">
        <v>0</v>
      </c>
      <c r="AN1466" s="18">
        <v>0</v>
      </c>
      <c r="AO1466" s="18">
        <v>0</v>
      </c>
      <c r="AP1466" s="18">
        <v>0</v>
      </c>
      <c r="AQ1466" s="18">
        <v>0</v>
      </c>
      <c r="AR1466" s="18">
        <v>0</v>
      </c>
      <c r="AS1466" s="18">
        <v>0</v>
      </c>
      <c r="AT1466" s="18">
        <v>0</v>
      </c>
      <c r="AU1466" s="18">
        <v>0</v>
      </c>
      <c r="AV1466" s="18">
        <v>0</v>
      </c>
      <c r="AW1466" s="18">
        <v>0</v>
      </c>
      <c r="AX1466" s="18">
        <v>0</v>
      </c>
      <c r="AY1466" s="18">
        <v>0</v>
      </c>
      <c r="AZ1466" s="18">
        <v>0</v>
      </c>
      <c r="BA1466" s="18">
        <v>0</v>
      </c>
      <c r="BB1466" s="18">
        <v>0</v>
      </c>
      <c r="BC1466" s="45"/>
      <c r="BD1466" s="48"/>
      <c r="BE1466" s="51"/>
      <c r="BF1466" s="51"/>
      <c r="BG1466" s="54"/>
      <c r="BH1466" s="56" t="s">
        <v>83</v>
      </c>
    </row>
    <row r="1467" spans="1:60" ht="16.2" x14ac:dyDescent="0.25">
      <c r="A1467" s="41" t="s">
        <v>77</v>
      </c>
      <c r="B1467" s="42" t="s">
        <v>6594</v>
      </c>
      <c r="C1467" s="41" t="s">
        <v>79</v>
      </c>
      <c r="D1467" s="41" t="s">
        <v>6537</v>
      </c>
      <c r="E1467" s="41" t="s">
        <v>6536</v>
      </c>
      <c r="F1467" s="41" t="s">
        <v>137</v>
      </c>
      <c r="G1467" s="43">
        <v>44308</v>
      </c>
      <c r="H1467" s="19" t="s">
        <v>96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7</v>
      </c>
      <c r="O1467" s="19">
        <v>0</v>
      </c>
      <c r="P1467" s="19">
        <v>9</v>
      </c>
      <c r="Q1467" s="19">
        <v>16</v>
      </c>
      <c r="R1467" s="19">
        <v>0</v>
      </c>
      <c r="S1467" s="19">
        <v>18</v>
      </c>
      <c r="T1467" s="19">
        <v>29</v>
      </c>
      <c r="U1467" s="19">
        <v>0</v>
      </c>
      <c r="V1467" s="19">
        <v>0</v>
      </c>
      <c r="W1467" s="19">
        <v>37</v>
      </c>
      <c r="X1467" s="19">
        <v>40</v>
      </c>
      <c r="Y1467" s="19">
        <v>0</v>
      </c>
      <c r="Z1467" s="19">
        <v>0</v>
      </c>
      <c r="AA1467" s="19">
        <v>34</v>
      </c>
      <c r="AB1467" s="19">
        <v>34</v>
      </c>
      <c r="AC1467" s="19">
        <v>0</v>
      </c>
      <c r="AD1467" s="19">
        <v>0</v>
      </c>
      <c r="AE1467" s="19">
        <v>24</v>
      </c>
      <c r="AF1467" s="19">
        <v>16</v>
      </c>
      <c r="AG1467" s="19">
        <v>0</v>
      </c>
      <c r="AH1467" s="19">
        <v>0</v>
      </c>
      <c r="AI1467" s="19">
        <v>9</v>
      </c>
      <c r="AJ1467" s="19">
        <v>0</v>
      </c>
      <c r="AK1467" s="19">
        <v>0</v>
      </c>
      <c r="AL1467" s="19">
        <v>0</v>
      </c>
      <c r="AM1467" s="19">
        <v>0</v>
      </c>
      <c r="AN1467" s="19">
        <v>0</v>
      </c>
      <c r="AO1467" s="19">
        <v>0</v>
      </c>
      <c r="AP1467" s="19">
        <v>0</v>
      </c>
      <c r="AQ1467" s="19">
        <v>0</v>
      </c>
      <c r="AR1467" s="19">
        <v>0</v>
      </c>
      <c r="AS1467" s="19">
        <v>0</v>
      </c>
      <c r="AT1467" s="19">
        <v>0</v>
      </c>
      <c r="AU1467" s="19">
        <v>0</v>
      </c>
      <c r="AV1467" s="19">
        <v>0</v>
      </c>
      <c r="AW1467" s="19">
        <v>0</v>
      </c>
      <c r="AX1467" s="19">
        <v>0</v>
      </c>
      <c r="AY1467" s="19">
        <v>0</v>
      </c>
      <c r="AZ1467" s="19">
        <v>0</v>
      </c>
      <c r="BA1467" s="19">
        <v>0</v>
      </c>
      <c r="BB1467" s="19">
        <v>0</v>
      </c>
      <c r="BC1467" s="46"/>
      <c r="BD1467" s="49"/>
      <c r="BE1467" s="52"/>
      <c r="BF1467" s="52"/>
      <c r="BG1467" s="55"/>
      <c r="BH1467" s="56" t="s">
        <v>83</v>
      </c>
    </row>
    <row r="1468" spans="1:60" ht="16.2" x14ac:dyDescent="0.25">
      <c r="A1468" s="41" t="s">
        <v>77</v>
      </c>
      <c r="B1468" s="42" t="s">
        <v>6593</v>
      </c>
      <c r="C1468" s="41" t="s">
        <v>79</v>
      </c>
      <c r="D1468" s="41" t="s">
        <v>2438</v>
      </c>
      <c r="E1468" s="41" t="s">
        <v>3963</v>
      </c>
      <c r="F1468" s="41" t="s">
        <v>137</v>
      </c>
      <c r="G1468" s="43">
        <v>44303</v>
      </c>
      <c r="H1468" s="17" t="s">
        <v>82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16</v>
      </c>
      <c r="Y1468" s="17">
        <v>0</v>
      </c>
      <c r="Z1468" s="17">
        <v>0</v>
      </c>
      <c r="AA1468" s="17">
        <v>16</v>
      </c>
      <c r="AB1468" s="17">
        <v>35</v>
      </c>
      <c r="AC1468" s="17">
        <v>0</v>
      </c>
      <c r="AD1468" s="17">
        <v>0</v>
      </c>
      <c r="AE1468" s="17">
        <v>35</v>
      </c>
      <c r="AF1468" s="17">
        <v>51</v>
      </c>
      <c r="AG1468" s="17">
        <v>0</v>
      </c>
      <c r="AH1468" s="17">
        <v>0</v>
      </c>
      <c r="AI1468" s="17">
        <v>35</v>
      </c>
      <c r="AJ1468" s="17">
        <v>35</v>
      </c>
      <c r="AK1468" s="17">
        <v>0</v>
      </c>
      <c r="AL1468" s="17">
        <v>0</v>
      </c>
      <c r="AM1468" s="17">
        <v>16</v>
      </c>
      <c r="AN1468" s="17">
        <v>16</v>
      </c>
      <c r="AO1468" s="17">
        <v>0</v>
      </c>
      <c r="AP1468" s="17">
        <v>0</v>
      </c>
      <c r="AQ1468" s="17">
        <v>16</v>
      </c>
      <c r="AR1468" s="17">
        <v>0</v>
      </c>
      <c r="AS1468" s="17">
        <v>0</v>
      </c>
      <c r="AT1468" s="17">
        <v>0</v>
      </c>
      <c r="AU1468" s="17">
        <v>0</v>
      </c>
      <c r="AV1468" s="17">
        <v>0</v>
      </c>
      <c r="AW1468" s="17">
        <v>0</v>
      </c>
      <c r="AX1468" s="17">
        <v>0</v>
      </c>
      <c r="AY1468" s="17">
        <v>0</v>
      </c>
      <c r="AZ1468" s="17">
        <v>0</v>
      </c>
      <c r="BA1468" s="17">
        <v>0</v>
      </c>
      <c r="BB1468" s="17">
        <v>0</v>
      </c>
      <c r="BC1468" s="44">
        <f t="shared" ref="BC1468" si="1948">SUM(I1468:BB1468)</f>
        <v>271</v>
      </c>
      <c r="BD1468" s="47">
        <f t="shared" ref="BD1468" si="1949">SUM(I1469:BB1469)</f>
        <v>271</v>
      </c>
      <c r="BE1468" s="50">
        <f t="shared" ref="BE1468" si="1950">SUM(I1470:BB1470)</f>
        <v>271</v>
      </c>
      <c r="BF1468" s="50">
        <f t="shared" ref="BF1468" si="1951">BE1468-BC1468</f>
        <v>0</v>
      </c>
      <c r="BG1468" s="53">
        <v>0.87440000000000007</v>
      </c>
      <c r="BH1468" s="56" t="s">
        <v>83</v>
      </c>
    </row>
    <row r="1469" spans="1:60" ht="16.2" x14ac:dyDescent="0.25">
      <c r="A1469" s="41" t="s">
        <v>77</v>
      </c>
      <c r="B1469" s="42" t="s">
        <v>6593</v>
      </c>
      <c r="C1469" s="41" t="s">
        <v>79</v>
      </c>
      <c r="D1469" s="41" t="s">
        <v>2438</v>
      </c>
      <c r="E1469" s="41" t="s">
        <v>3963</v>
      </c>
      <c r="F1469" s="41" t="s">
        <v>137</v>
      </c>
      <c r="G1469" s="43">
        <v>44303</v>
      </c>
      <c r="H1469" s="18" t="s">
        <v>89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16</v>
      </c>
      <c r="Y1469" s="18">
        <v>0</v>
      </c>
      <c r="Z1469" s="18">
        <v>0</v>
      </c>
      <c r="AA1469" s="18">
        <v>16</v>
      </c>
      <c r="AB1469" s="18">
        <v>35</v>
      </c>
      <c r="AC1469" s="18">
        <v>0</v>
      </c>
      <c r="AD1469" s="18">
        <v>0</v>
      </c>
      <c r="AE1469" s="18">
        <v>35</v>
      </c>
      <c r="AF1469" s="18">
        <v>51</v>
      </c>
      <c r="AG1469" s="18">
        <v>0</v>
      </c>
      <c r="AH1469" s="18">
        <v>0</v>
      </c>
      <c r="AI1469" s="18">
        <v>35</v>
      </c>
      <c r="AJ1469" s="18">
        <v>35</v>
      </c>
      <c r="AK1469" s="18">
        <v>0</v>
      </c>
      <c r="AL1469" s="18">
        <v>0</v>
      </c>
      <c r="AM1469" s="18">
        <v>16</v>
      </c>
      <c r="AN1469" s="18">
        <v>16</v>
      </c>
      <c r="AO1469" s="18">
        <v>0</v>
      </c>
      <c r="AP1469" s="18">
        <v>0</v>
      </c>
      <c r="AQ1469" s="18">
        <v>16</v>
      </c>
      <c r="AR1469" s="18">
        <v>0</v>
      </c>
      <c r="AS1469" s="18">
        <v>0</v>
      </c>
      <c r="AT1469" s="18">
        <v>0</v>
      </c>
      <c r="AU1469" s="18">
        <v>0</v>
      </c>
      <c r="AV1469" s="18">
        <v>0</v>
      </c>
      <c r="AW1469" s="18">
        <v>0</v>
      </c>
      <c r="AX1469" s="18">
        <v>0</v>
      </c>
      <c r="AY1469" s="18">
        <v>0</v>
      </c>
      <c r="AZ1469" s="18">
        <v>0</v>
      </c>
      <c r="BA1469" s="18">
        <v>0</v>
      </c>
      <c r="BB1469" s="18">
        <v>0</v>
      </c>
      <c r="BC1469" s="45"/>
      <c r="BD1469" s="48"/>
      <c r="BE1469" s="51"/>
      <c r="BF1469" s="51"/>
      <c r="BG1469" s="54"/>
      <c r="BH1469" s="56" t="s">
        <v>83</v>
      </c>
    </row>
    <row r="1470" spans="1:60" ht="16.2" x14ac:dyDescent="0.25">
      <c r="A1470" s="41" t="s">
        <v>77</v>
      </c>
      <c r="B1470" s="42" t="s">
        <v>6593</v>
      </c>
      <c r="C1470" s="41" t="s">
        <v>79</v>
      </c>
      <c r="D1470" s="41" t="s">
        <v>2438</v>
      </c>
      <c r="E1470" s="41" t="s">
        <v>3963</v>
      </c>
      <c r="F1470" s="41" t="s">
        <v>137</v>
      </c>
      <c r="G1470" s="43">
        <v>44303</v>
      </c>
      <c r="H1470" s="19" t="s">
        <v>96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  <c r="X1470" s="19">
        <v>16</v>
      </c>
      <c r="Y1470" s="19">
        <v>0</v>
      </c>
      <c r="Z1470" s="19">
        <v>0</v>
      </c>
      <c r="AA1470" s="19">
        <v>16</v>
      </c>
      <c r="AB1470" s="19">
        <v>35</v>
      </c>
      <c r="AC1470" s="19">
        <v>0</v>
      </c>
      <c r="AD1470" s="19">
        <v>0</v>
      </c>
      <c r="AE1470" s="19">
        <v>35</v>
      </c>
      <c r="AF1470" s="19">
        <v>51</v>
      </c>
      <c r="AG1470" s="19">
        <v>0</v>
      </c>
      <c r="AH1470" s="19">
        <v>0</v>
      </c>
      <c r="AI1470" s="19">
        <v>35</v>
      </c>
      <c r="AJ1470" s="19">
        <v>35</v>
      </c>
      <c r="AK1470" s="19">
        <v>0</v>
      </c>
      <c r="AL1470" s="19">
        <v>0</v>
      </c>
      <c r="AM1470" s="19">
        <v>16</v>
      </c>
      <c r="AN1470" s="19">
        <v>16</v>
      </c>
      <c r="AO1470" s="19">
        <v>0</v>
      </c>
      <c r="AP1470" s="19">
        <v>0</v>
      </c>
      <c r="AQ1470" s="19">
        <v>16</v>
      </c>
      <c r="AR1470" s="19">
        <v>0</v>
      </c>
      <c r="AS1470" s="19">
        <v>0</v>
      </c>
      <c r="AT1470" s="19">
        <v>0</v>
      </c>
      <c r="AU1470" s="19">
        <v>0</v>
      </c>
      <c r="AV1470" s="19">
        <v>0</v>
      </c>
      <c r="AW1470" s="19">
        <v>0</v>
      </c>
      <c r="AX1470" s="19">
        <v>0</v>
      </c>
      <c r="AY1470" s="19">
        <v>0</v>
      </c>
      <c r="AZ1470" s="19">
        <v>0</v>
      </c>
      <c r="BA1470" s="19">
        <v>0</v>
      </c>
      <c r="BB1470" s="19">
        <v>0</v>
      </c>
      <c r="BC1470" s="46"/>
      <c r="BD1470" s="49"/>
      <c r="BE1470" s="52"/>
      <c r="BF1470" s="52"/>
      <c r="BG1470" s="55"/>
      <c r="BH1470" s="56" t="s">
        <v>83</v>
      </c>
    </row>
    <row r="1471" spans="1:60" ht="16.2" x14ac:dyDescent="0.25">
      <c r="A1471" s="41" t="s">
        <v>77</v>
      </c>
      <c r="B1471" s="42" t="s">
        <v>6592</v>
      </c>
      <c r="C1471" s="41" t="s">
        <v>79</v>
      </c>
      <c r="D1471" s="41" t="s">
        <v>139</v>
      </c>
      <c r="E1471" s="41" t="s">
        <v>4236</v>
      </c>
      <c r="F1471" s="41" t="s">
        <v>77</v>
      </c>
      <c r="G1471" s="43">
        <v>44309</v>
      </c>
      <c r="H1471" s="17" t="s">
        <v>82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6</v>
      </c>
      <c r="O1471" s="17">
        <v>0</v>
      </c>
      <c r="P1471" s="17">
        <v>7</v>
      </c>
      <c r="Q1471" s="17">
        <v>9</v>
      </c>
      <c r="R1471" s="17">
        <v>0</v>
      </c>
      <c r="S1471" s="17">
        <v>10</v>
      </c>
      <c r="T1471" s="17">
        <v>9</v>
      </c>
      <c r="U1471" s="17">
        <v>0</v>
      </c>
      <c r="V1471" s="17">
        <v>0</v>
      </c>
      <c r="W1471" s="17">
        <v>10</v>
      </c>
      <c r="X1471" s="17">
        <v>10</v>
      </c>
      <c r="Y1471" s="17">
        <v>0</v>
      </c>
      <c r="Z1471" s="17">
        <v>0</v>
      </c>
      <c r="AA1471" s="17">
        <v>26</v>
      </c>
      <c r="AB1471" s="17">
        <v>18</v>
      </c>
      <c r="AC1471" s="17">
        <v>0</v>
      </c>
      <c r="AD1471" s="17">
        <v>0</v>
      </c>
      <c r="AE1471" s="17">
        <v>38</v>
      </c>
      <c r="AF1471" s="17">
        <v>20</v>
      </c>
      <c r="AG1471" s="17">
        <v>0</v>
      </c>
      <c r="AH1471" s="17">
        <v>0</v>
      </c>
      <c r="AI1471" s="17">
        <v>35</v>
      </c>
      <c r="AJ1471" s="17">
        <v>12</v>
      </c>
      <c r="AK1471" s="17">
        <v>0</v>
      </c>
      <c r="AL1471" s="17">
        <v>0</v>
      </c>
      <c r="AM1471" s="17">
        <v>21</v>
      </c>
      <c r="AN1471" s="17">
        <v>6</v>
      </c>
      <c r="AO1471" s="17">
        <v>0</v>
      </c>
      <c r="AP1471" s="17">
        <v>0</v>
      </c>
      <c r="AQ1471" s="17">
        <v>11</v>
      </c>
      <c r="AR1471" s="17">
        <v>2</v>
      </c>
      <c r="AS1471" s="17">
        <v>0</v>
      </c>
      <c r="AT1471" s="17">
        <v>0</v>
      </c>
      <c r="AU1471" s="17">
        <v>8</v>
      </c>
      <c r="AV1471" s="17">
        <v>2</v>
      </c>
      <c r="AW1471" s="17">
        <v>0</v>
      </c>
      <c r="AX1471" s="17">
        <v>0</v>
      </c>
      <c r="AY1471" s="17">
        <v>0</v>
      </c>
      <c r="AZ1471" s="17">
        <v>0</v>
      </c>
      <c r="BA1471" s="17">
        <v>0</v>
      </c>
      <c r="BB1471" s="17">
        <v>0</v>
      </c>
      <c r="BC1471" s="44">
        <f t="shared" ref="BC1471" si="1952">SUM(I1471:BB1471)</f>
        <v>260</v>
      </c>
      <c r="BD1471" s="47">
        <f t="shared" ref="BD1471" si="1953">SUM(I1472:BB1472)</f>
        <v>260</v>
      </c>
      <c r="BE1471" s="50">
        <f t="shared" ref="BE1471" si="1954">SUM(I1473:BB1473)</f>
        <v>260</v>
      </c>
      <c r="BF1471" s="50">
        <f t="shared" ref="BF1471" si="1955">BE1471-BC1471</f>
        <v>0</v>
      </c>
      <c r="BG1471" s="53">
        <v>0.84620000000000006</v>
      </c>
      <c r="BH1471" s="56" t="s">
        <v>83</v>
      </c>
    </row>
    <row r="1472" spans="1:60" ht="16.2" x14ac:dyDescent="0.25">
      <c r="A1472" s="41" t="s">
        <v>77</v>
      </c>
      <c r="B1472" s="42" t="s">
        <v>6592</v>
      </c>
      <c r="C1472" s="41" t="s">
        <v>79</v>
      </c>
      <c r="D1472" s="41" t="s">
        <v>139</v>
      </c>
      <c r="E1472" s="41" t="s">
        <v>4236</v>
      </c>
      <c r="F1472" s="41" t="s">
        <v>77</v>
      </c>
      <c r="G1472" s="43">
        <v>44309</v>
      </c>
      <c r="H1472" s="18" t="s">
        <v>89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6</v>
      </c>
      <c r="O1472" s="18">
        <v>0</v>
      </c>
      <c r="P1472" s="18">
        <v>7</v>
      </c>
      <c r="Q1472" s="18">
        <v>9</v>
      </c>
      <c r="R1472" s="18">
        <v>0</v>
      </c>
      <c r="S1472" s="18">
        <v>10</v>
      </c>
      <c r="T1472" s="18">
        <v>9</v>
      </c>
      <c r="U1472" s="18">
        <v>0</v>
      </c>
      <c r="V1472" s="18">
        <v>0</v>
      </c>
      <c r="W1472" s="18">
        <v>10</v>
      </c>
      <c r="X1472" s="18">
        <v>10</v>
      </c>
      <c r="Y1472" s="18">
        <v>0</v>
      </c>
      <c r="Z1472" s="18">
        <v>0</v>
      </c>
      <c r="AA1472" s="18">
        <v>26</v>
      </c>
      <c r="AB1472" s="18">
        <v>18</v>
      </c>
      <c r="AC1472" s="18">
        <v>0</v>
      </c>
      <c r="AD1472" s="18">
        <v>0</v>
      </c>
      <c r="AE1472" s="18">
        <v>38</v>
      </c>
      <c r="AF1472" s="18">
        <v>20</v>
      </c>
      <c r="AG1472" s="18">
        <v>0</v>
      </c>
      <c r="AH1472" s="18">
        <v>0</v>
      </c>
      <c r="AI1472" s="18">
        <v>35</v>
      </c>
      <c r="AJ1472" s="18">
        <v>12</v>
      </c>
      <c r="AK1472" s="18">
        <v>0</v>
      </c>
      <c r="AL1472" s="18">
        <v>0</v>
      </c>
      <c r="AM1472" s="18">
        <v>21</v>
      </c>
      <c r="AN1472" s="18">
        <v>6</v>
      </c>
      <c r="AO1472" s="18">
        <v>0</v>
      </c>
      <c r="AP1472" s="18">
        <v>0</v>
      </c>
      <c r="AQ1472" s="18">
        <v>11</v>
      </c>
      <c r="AR1472" s="18">
        <v>2</v>
      </c>
      <c r="AS1472" s="18">
        <v>0</v>
      </c>
      <c r="AT1472" s="18">
        <v>0</v>
      </c>
      <c r="AU1472" s="18">
        <v>8</v>
      </c>
      <c r="AV1472" s="18">
        <v>2</v>
      </c>
      <c r="AW1472" s="18">
        <v>0</v>
      </c>
      <c r="AX1472" s="18">
        <v>0</v>
      </c>
      <c r="AY1472" s="18">
        <v>0</v>
      </c>
      <c r="AZ1472" s="18">
        <v>0</v>
      </c>
      <c r="BA1472" s="18">
        <v>0</v>
      </c>
      <c r="BB1472" s="18">
        <v>0</v>
      </c>
      <c r="BC1472" s="45"/>
      <c r="BD1472" s="48"/>
      <c r="BE1472" s="51"/>
      <c r="BF1472" s="51"/>
      <c r="BG1472" s="54"/>
      <c r="BH1472" s="56" t="s">
        <v>83</v>
      </c>
    </row>
    <row r="1473" spans="1:60" ht="16.2" x14ac:dyDescent="0.25">
      <c r="A1473" s="41" t="s">
        <v>77</v>
      </c>
      <c r="B1473" s="42" t="s">
        <v>6592</v>
      </c>
      <c r="C1473" s="41" t="s">
        <v>79</v>
      </c>
      <c r="D1473" s="41" t="s">
        <v>139</v>
      </c>
      <c r="E1473" s="41" t="s">
        <v>4236</v>
      </c>
      <c r="F1473" s="41" t="s">
        <v>77</v>
      </c>
      <c r="G1473" s="43">
        <v>44309</v>
      </c>
      <c r="H1473" s="19" t="s">
        <v>96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19">
        <v>6</v>
      </c>
      <c r="O1473" s="19">
        <v>0</v>
      </c>
      <c r="P1473" s="19">
        <v>7</v>
      </c>
      <c r="Q1473" s="19">
        <v>9</v>
      </c>
      <c r="R1473" s="19">
        <v>0</v>
      </c>
      <c r="S1473" s="19">
        <v>10</v>
      </c>
      <c r="T1473" s="19">
        <v>9</v>
      </c>
      <c r="U1473" s="19">
        <v>0</v>
      </c>
      <c r="V1473" s="19">
        <v>0</v>
      </c>
      <c r="W1473" s="19">
        <v>10</v>
      </c>
      <c r="X1473" s="19">
        <v>10</v>
      </c>
      <c r="Y1473" s="19">
        <v>0</v>
      </c>
      <c r="Z1473" s="19">
        <v>0</v>
      </c>
      <c r="AA1473" s="19">
        <v>26</v>
      </c>
      <c r="AB1473" s="19">
        <v>18</v>
      </c>
      <c r="AC1473" s="19">
        <v>0</v>
      </c>
      <c r="AD1473" s="19">
        <v>0</v>
      </c>
      <c r="AE1473" s="19">
        <v>38</v>
      </c>
      <c r="AF1473" s="19">
        <v>20</v>
      </c>
      <c r="AG1473" s="19">
        <v>0</v>
      </c>
      <c r="AH1473" s="19">
        <v>0</v>
      </c>
      <c r="AI1473" s="19">
        <v>35</v>
      </c>
      <c r="AJ1473" s="19">
        <v>12</v>
      </c>
      <c r="AK1473" s="19">
        <v>0</v>
      </c>
      <c r="AL1473" s="19">
        <v>0</v>
      </c>
      <c r="AM1473" s="19">
        <v>21</v>
      </c>
      <c r="AN1473" s="19">
        <v>6</v>
      </c>
      <c r="AO1473" s="19">
        <v>0</v>
      </c>
      <c r="AP1473" s="19">
        <v>0</v>
      </c>
      <c r="AQ1473" s="19">
        <v>11</v>
      </c>
      <c r="AR1473" s="19">
        <v>2</v>
      </c>
      <c r="AS1473" s="19">
        <v>0</v>
      </c>
      <c r="AT1473" s="19">
        <v>0</v>
      </c>
      <c r="AU1473" s="19">
        <v>8</v>
      </c>
      <c r="AV1473" s="19">
        <v>2</v>
      </c>
      <c r="AW1473" s="19">
        <v>0</v>
      </c>
      <c r="AX1473" s="19">
        <v>0</v>
      </c>
      <c r="AY1473" s="19">
        <v>0</v>
      </c>
      <c r="AZ1473" s="19">
        <v>0</v>
      </c>
      <c r="BA1473" s="19">
        <v>0</v>
      </c>
      <c r="BB1473" s="19">
        <v>0</v>
      </c>
      <c r="BC1473" s="46"/>
      <c r="BD1473" s="49"/>
      <c r="BE1473" s="52"/>
      <c r="BF1473" s="52"/>
      <c r="BG1473" s="55"/>
      <c r="BH1473" s="56" t="s">
        <v>83</v>
      </c>
    </row>
    <row r="1474" spans="1:60" ht="16.2" x14ac:dyDescent="0.25">
      <c r="A1474" s="41" t="s">
        <v>77</v>
      </c>
      <c r="B1474" s="42" t="s">
        <v>6502</v>
      </c>
      <c r="C1474" s="41" t="s">
        <v>79</v>
      </c>
      <c r="D1474" s="41" t="s">
        <v>1055</v>
      </c>
      <c r="E1474" s="41" t="s">
        <v>1056</v>
      </c>
      <c r="F1474" s="41" t="s">
        <v>77</v>
      </c>
      <c r="G1474" s="43">
        <v>44315</v>
      </c>
      <c r="H1474" s="17" t="s">
        <v>82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36</v>
      </c>
      <c r="P1474" s="17">
        <v>0</v>
      </c>
      <c r="Q1474" s="17">
        <v>0</v>
      </c>
      <c r="R1474" s="17">
        <v>42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48</v>
      </c>
      <c r="Z1474" s="17">
        <v>0</v>
      </c>
      <c r="AA1474" s="17">
        <v>0</v>
      </c>
      <c r="AB1474" s="17">
        <v>0</v>
      </c>
      <c r="AC1474" s="17">
        <v>48</v>
      </c>
      <c r="AD1474" s="17">
        <v>0</v>
      </c>
      <c r="AE1474" s="17">
        <v>0</v>
      </c>
      <c r="AF1474" s="17">
        <v>0</v>
      </c>
      <c r="AG1474" s="17">
        <v>42</v>
      </c>
      <c r="AH1474" s="17">
        <v>0</v>
      </c>
      <c r="AI1474" s="17">
        <v>0</v>
      </c>
      <c r="AJ1474" s="17">
        <v>0</v>
      </c>
      <c r="AK1474" s="17">
        <v>42</v>
      </c>
      <c r="AL1474" s="17">
        <v>0</v>
      </c>
      <c r="AM1474" s="17">
        <v>0</v>
      </c>
      <c r="AN1474" s="17">
        <v>0</v>
      </c>
      <c r="AO1474" s="17">
        <v>0</v>
      </c>
      <c r="AP1474" s="17">
        <v>0</v>
      </c>
      <c r="AQ1474" s="17">
        <v>0</v>
      </c>
      <c r="AR1474" s="17">
        <v>0</v>
      </c>
      <c r="AS1474" s="17">
        <v>0</v>
      </c>
      <c r="AT1474" s="17">
        <v>0</v>
      </c>
      <c r="AU1474" s="17">
        <v>0</v>
      </c>
      <c r="AV1474" s="17">
        <v>0</v>
      </c>
      <c r="AW1474" s="17">
        <v>0</v>
      </c>
      <c r="AX1474" s="17">
        <v>0</v>
      </c>
      <c r="AY1474" s="17">
        <v>0</v>
      </c>
      <c r="AZ1474" s="17">
        <v>0</v>
      </c>
      <c r="BA1474" s="17">
        <v>0</v>
      </c>
      <c r="BB1474" s="17">
        <v>0</v>
      </c>
      <c r="BC1474" s="44">
        <f t="shared" ref="BC1474" si="1956">SUM(I1474:BB1474)</f>
        <v>258</v>
      </c>
      <c r="BD1474" s="47">
        <f t="shared" ref="BD1474" si="1957">SUM(I1475:BB1475)</f>
        <v>258</v>
      </c>
      <c r="BE1474" s="50">
        <f t="shared" ref="BE1474" si="1958">SUM(I1476:BB1476)</f>
        <v>258</v>
      </c>
      <c r="BF1474" s="50">
        <f t="shared" ref="BF1474" si="1959">BE1474-BC1474</f>
        <v>0</v>
      </c>
      <c r="BG1474" s="53">
        <v>0.84410000000000007</v>
      </c>
      <c r="BH1474" s="56" t="s">
        <v>83</v>
      </c>
    </row>
    <row r="1475" spans="1:60" ht="16.2" x14ac:dyDescent="0.25">
      <c r="A1475" s="41" t="s">
        <v>77</v>
      </c>
      <c r="B1475" s="42" t="s">
        <v>6502</v>
      </c>
      <c r="C1475" s="41" t="s">
        <v>79</v>
      </c>
      <c r="D1475" s="41" t="s">
        <v>1055</v>
      </c>
      <c r="E1475" s="41" t="s">
        <v>1056</v>
      </c>
      <c r="F1475" s="41" t="s">
        <v>77</v>
      </c>
      <c r="G1475" s="43">
        <v>44315</v>
      </c>
      <c r="H1475" s="18" t="s">
        <v>89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36</v>
      </c>
      <c r="P1475" s="18">
        <v>0</v>
      </c>
      <c r="Q1475" s="18">
        <v>0</v>
      </c>
      <c r="R1475" s="18">
        <v>42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48</v>
      </c>
      <c r="Z1475" s="18">
        <v>0</v>
      </c>
      <c r="AA1475" s="18">
        <v>0</v>
      </c>
      <c r="AB1475" s="18">
        <v>0</v>
      </c>
      <c r="AC1475" s="18">
        <v>48</v>
      </c>
      <c r="AD1475" s="18">
        <v>0</v>
      </c>
      <c r="AE1475" s="18">
        <v>0</v>
      </c>
      <c r="AF1475" s="18">
        <v>0</v>
      </c>
      <c r="AG1475" s="18">
        <v>42</v>
      </c>
      <c r="AH1475" s="18">
        <v>0</v>
      </c>
      <c r="AI1475" s="18">
        <v>0</v>
      </c>
      <c r="AJ1475" s="18">
        <v>0</v>
      </c>
      <c r="AK1475" s="18">
        <v>42</v>
      </c>
      <c r="AL1475" s="18">
        <v>0</v>
      </c>
      <c r="AM1475" s="18">
        <v>0</v>
      </c>
      <c r="AN1475" s="18">
        <v>0</v>
      </c>
      <c r="AO1475" s="18">
        <v>0</v>
      </c>
      <c r="AP1475" s="18">
        <v>0</v>
      </c>
      <c r="AQ1475" s="18">
        <v>0</v>
      </c>
      <c r="AR1475" s="18">
        <v>0</v>
      </c>
      <c r="AS1475" s="18">
        <v>0</v>
      </c>
      <c r="AT1475" s="18">
        <v>0</v>
      </c>
      <c r="AU1475" s="18">
        <v>0</v>
      </c>
      <c r="AV1475" s="18">
        <v>0</v>
      </c>
      <c r="AW1475" s="18">
        <v>0</v>
      </c>
      <c r="AX1475" s="18">
        <v>0</v>
      </c>
      <c r="AY1475" s="18">
        <v>0</v>
      </c>
      <c r="AZ1475" s="18">
        <v>0</v>
      </c>
      <c r="BA1475" s="18">
        <v>0</v>
      </c>
      <c r="BB1475" s="18">
        <v>0</v>
      </c>
      <c r="BC1475" s="45"/>
      <c r="BD1475" s="48"/>
      <c r="BE1475" s="51"/>
      <c r="BF1475" s="51"/>
      <c r="BG1475" s="54"/>
      <c r="BH1475" s="56" t="s">
        <v>83</v>
      </c>
    </row>
    <row r="1476" spans="1:60" ht="16.2" x14ac:dyDescent="0.25">
      <c r="A1476" s="41" t="s">
        <v>77</v>
      </c>
      <c r="B1476" s="42" t="s">
        <v>6502</v>
      </c>
      <c r="C1476" s="41" t="s">
        <v>79</v>
      </c>
      <c r="D1476" s="41" t="s">
        <v>1055</v>
      </c>
      <c r="E1476" s="41" t="s">
        <v>1056</v>
      </c>
      <c r="F1476" s="41" t="s">
        <v>77</v>
      </c>
      <c r="G1476" s="43">
        <v>44315</v>
      </c>
      <c r="H1476" s="19" t="s">
        <v>96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19">
        <v>0</v>
      </c>
      <c r="O1476" s="19">
        <v>36</v>
      </c>
      <c r="P1476" s="19">
        <v>0</v>
      </c>
      <c r="Q1476" s="19">
        <v>0</v>
      </c>
      <c r="R1476" s="19">
        <v>42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48</v>
      </c>
      <c r="Z1476" s="19">
        <v>0</v>
      </c>
      <c r="AA1476" s="19">
        <v>0</v>
      </c>
      <c r="AB1476" s="19">
        <v>0</v>
      </c>
      <c r="AC1476" s="19">
        <v>48</v>
      </c>
      <c r="AD1476" s="19">
        <v>0</v>
      </c>
      <c r="AE1476" s="19">
        <v>0</v>
      </c>
      <c r="AF1476" s="19">
        <v>0</v>
      </c>
      <c r="AG1476" s="19">
        <v>42</v>
      </c>
      <c r="AH1476" s="19">
        <v>0</v>
      </c>
      <c r="AI1476" s="19">
        <v>0</v>
      </c>
      <c r="AJ1476" s="19">
        <v>0</v>
      </c>
      <c r="AK1476" s="19">
        <v>42</v>
      </c>
      <c r="AL1476" s="19">
        <v>0</v>
      </c>
      <c r="AM1476" s="19">
        <v>0</v>
      </c>
      <c r="AN1476" s="19">
        <v>0</v>
      </c>
      <c r="AO1476" s="19">
        <v>0</v>
      </c>
      <c r="AP1476" s="19">
        <v>0</v>
      </c>
      <c r="AQ1476" s="19">
        <v>0</v>
      </c>
      <c r="AR1476" s="19">
        <v>0</v>
      </c>
      <c r="AS1476" s="19">
        <v>0</v>
      </c>
      <c r="AT1476" s="19">
        <v>0</v>
      </c>
      <c r="AU1476" s="19">
        <v>0</v>
      </c>
      <c r="AV1476" s="19">
        <v>0</v>
      </c>
      <c r="AW1476" s="19">
        <v>0</v>
      </c>
      <c r="AX1476" s="19">
        <v>0</v>
      </c>
      <c r="AY1476" s="19">
        <v>0</v>
      </c>
      <c r="AZ1476" s="19">
        <v>0</v>
      </c>
      <c r="BA1476" s="19">
        <v>0</v>
      </c>
      <c r="BB1476" s="19">
        <v>0</v>
      </c>
      <c r="BC1476" s="46"/>
      <c r="BD1476" s="49"/>
      <c r="BE1476" s="52"/>
      <c r="BF1476" s="52"/>
      <c r="BG1476" s="55"/>
      <c r="BH1476" s="56" t="s">
        <v>83</v>
      </c>
    </row>
    <row r="1477" spans="1:60" ht="16.2" x14ac:dyDescent="0.25">
      <c r="A1477" s="41" t="s">
        <v>77</v>
      </c>
      <c r="B1477" s="42" t="s">
        <v>6591</v>
      </c>
      <c r="C1477" s="41" t="s">
        <v>79</v>
      </c>
      <c r="D1477" s="41" t="s">
        <v>121</v>
      </c>
      <c r="E1477" s="41" t="s">
        <v>1485</v>
      </c>
      <c r="F1477" s="41" t="s">
        <v>77</v>
      </c>
      <c r="G1477" s="43">
        <v>44306</v>
      </c>
      <c r="H1477" s="17" t="s">
        <v>82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15</v>
      </c>
      <c r="O1477" s="17">
        <v>0</v>
      </c>
      <c r="P1477" s="17">
        <v>32</v>
      </c>
      <c r="Q1477" s="17">
        <v>32</v>
      </c>
      <c r="R1477" s="17">
        <v>0</v>
      </c>
      <c r="S1477" s="17">
        <v>47</v>
      </c>
      <c r="T1477" s="17">
        <v>32</v>
      </c>
      <c r="U1477" s="17">
        <v>0</v>
      </c>
      <c r="V1477" s="17">
        <v>0</v>
      </c>
      <c r="W1477" s="17">
        <v>32</v>
      </c>
      <c r="X1477" s="17">
        <v>32</v>
      </c>
      <c r="Y1477" s="17">
        <v>0</v>
      </c>
      <c r="Z1477" s="17">
        <v>0</v>
      </c>
      <c r="AA1477" s="17">
        <v>15</v>
      </c>
      <c r="AB1477" s="17">
        <v>15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  <c r="AI1477" s="17">
        <v>0</v>
      </c>
      <c r="AJ1477" s="17">
        <v>0</v>
      </c>
      <c r="AK1477" s="17">
        <v>0</v>
      </c>
      <c r="AL1477" s="17">
        <v>0</v>
      </c>
      <c r="AM1477" s="17">
        <v>0</v>
      </c>
      <c r="AN1477" s="17">
        <v>0</v>
      </c>
      <c r="AO1477" s="17">
        <v>0</v>
      </c>
      <c r="AP1477" s="17">
        <v>0</v>
      </c>
      <c r="AQ1477" s="17">
        <v>0</v>
      </c>
      <c r="AR1477" s="17">
        <v>0</v>
      </c>
      <c r="AS1477" s="17">
        <v>0</v>
      </c>
      <c r="AT1477" s="17">
        <v>0</v>
      </c>
      <c r="AU1477" s="17">
        <v>0</v>
      </c>
      <c r="AV1477" s="17">
        <v>0</v>
      </c>
      <c r="AW1477" s="17">
        <v>0</v>
      </c>
      <c r="AX1477" s="17">
        <v>0</v>
      </c>
      <c r="AY1477" s="17">
        <v>0</v>
      </c>
      <c r="AZ1477" s="17">
        <v>0</v>
      </c>
      <c r="BA1477" s="17">
        <v>0</v>
      </c>
      <c r="BB1477" s="17">
        <v>0</v>
      </c>
      <c r="BC1477" s="44">
        <f t="shared" ref="BC1477" si="1960">SUM(I1477:BB1477)</f>
        <v>252</v>
      </c>
      <c r="BD1477" s="47">
        <f t="shared" ref="BD1477" si="1961">SUM(I1478:BB1478)</f>
        <v>504</v>
      </c>
      <c r="BE1477" s="50">
        <f t="shared" ref="BE1477" si="1962">SUM(I1479:BB1479)</f>
        <v>0</v>
      </c>
      <c r="BF1477" s="50">
        <f t="shared" ref="BF1477" si="1963">BE1477-BC1477</f>
        <v>-252</v>
      </c>
      <c r="BG1477" s="53">
        <v>0.86530000000000007</v>
      </c>
      <c r="BH1477" s="56" t="s">
        <v>83</v>
      </c>
    </row>
    <row r="1478" spans="1:60" ht="16.2" x14ac:dyDescent="0.25">
      <c r="A1478" s="41" t="s">
        <v>77</v>
      </c>
      <c r="B1478" s="42" t="s">
        <v>6591</v>
      </c>
      <c r="C1478" s="41" t="s">
        <v>79</v>
      </c>
      <c r="D1478" s="41" t="s">
        <v>121</v>
      </c>
      <c r="E1478" s="41" t="s">
        <v>1485</v>
      </c>
      <c r="F1478" s="41" t="s">
        <v>77</v>
      </c>
      <c r="G1478" s="43">
        <v>44306</v>
      </c>
      <c r="H1478" s="18" t="s">
        <v>89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30</v>
      </c>
      <c r="O1478" s="18">
        <v>0</v>
      </c>
      <c r="P1478" s="18">
        <v>64</v>
      </c>
      <c r="Q1478" s="18">
        <v>64</v>
      </c>
      <c r="R1478" s="18">
        <v>0</v>
      </c>
      <c r="S1478" s="18">
        <v>94</v>
      </c>
      <c r="T1478" s="18">
        <v>64</v>
      </c>
      <c r="U1478" s="18">
        <v>0</v>
      </c>
      <c r="V1478" s="18">
        <v>0</v>
      </c>
      <c r="W1478" s="18">
        <v>64</v>
      </c>
      <c r="X1478" s="18">
        <v>64</v>
      </c>
      <c r="Y1478" s="18">
        <v>0</v>
      </c>
      <c r="Z1478" s="18">
        <v>0</v>
      </c>
      <c r="AA1478" s="18">
        <v>30</v>
      </c>
      <c r="AB1478" s="18">
        <v>30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  <c r="AI1478" s="18">
        <v>0</v>
      </c>
      <c r="AJ1478" s="18">
        <v>0</v>
      </c>
      <c r="AK1478" s="18">
        <v>0</v>
      </c>
      <c r="AL1478" s="18">
        <v>0</v>
      </c>
      <c r="AM1478" s="18">
        <v>0</v>
      </c>
      <c r="AN1478" s="18">
        <v>0</v>
      </c>
      <c r="AO1478" s="18">
        <v>0</v>
      </c>
      <c r="AP1478" s="18">
        <v>0</v>
      </c>
      <c r="AQ1478" s="18">
        <v>0</v>
      </c>
      <c r="AR1478" s="18">
        <v>0</v>
      </c>
      <c r="AS1478" s="18">
        <v>0</v>
      </c>
      <c r="AT1478" s="18">
        <v>0</v>
      </c>
      <c r="AU1478" s="18">
        <v>0</v>
      </c>
      <c r="AV1478" s="18">
        <v>0</v>
      </c>
      <c r="AW1478" s="18">
        <v>0</v>
      </c>
      <c r="AX1478" s="18">
        <v>0</v>
      </c>
      <c r="AY1478" s="18">
        <v>0</v>
      </c>
      <c r="AZ1478" s="18">
        <v>0</v>
      </c>
      <c r="BA1478" s="18">
        <v>0</v>
      </c>
      <c r="BB1478" s="18">
        <v>0</v>
      </c>
      <c r="BC1478" s="45"/>
      <c r="BD1478" s="48"/>
      <c r="BE1478" s="51"/>
      <c r="BF1478" s="51"/>
      <c r="BG1478" s="54"/>
      <c r="BH1478" s="56" t="s">
        <v>83</v>
      </c>
    </row>
    <row r="1479" spans="1:60" ht="16.2" x14ac:dyDescent="0.25">
      <c r="A1479" s="41" t="s">
        <v>77</v>
      </c>
      <c r="B1479" s="42" t="s">
        <v>6591</v>
      </c>
      <c r="C1479" s="41" t="s">
        <v>79</v>
      </c>
      <c r="D1479" s="41" t="s">
        <v>121</v>
      </c>
      <c r="E1479" s="41" t="s">
        <v>1485</v>
      </c>
      <c r="F1479" s="41" t="s">
        <v>77</v>
      </c>
      <c r="G1479" s="43">
        <v>44306</v>
      </c>
      <c r="H1479" s="19" t="s">
        <v>96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19">
        <v>0</v>
      </c>
      <c r="AK1479" s="19">
        <v>0</v>
      </c>
      <c r="AL1479" s="19">
        <v>0</v>
      </c>
      <c r="AM1479" s="19">
        <v>0</v>
      </c>
      <c r="AN1479" s="19">
        <v>0</v>
      </c>
      <c r="AO1479" s="19">
        <v>0</v>
      </c>
      <c r="AP1479" s="19">
        <v>0</v>
      </c>
      <c r="AQ1479" s="19">
        <v>0</v>
      </c>
      <c r="AR1479" s="19">
        <v>0</v>
      </c>
      <c r="AS1479" s="19">
        <v>0</v>
      </c>
      <c r="AT1479" s="19">
        <v>0</v>
      </c>
      <c r="AU1479" s="19">
        <v>0</v>
      </c>
      <c r="AV1479" s="19">
        <v>0</v>
      </c>
      <c r="AW1479" s="19">
        <v>0</v>
      </c>
      <c r="AX1479" s="19">
        <v>0</v>
      </c>
      <c r="AY1479" s="19">
        <v>0</v>
      </c>
      <c r="AZ1479" s="19">
        <v>0</v>
      </c>
      <c r="BA1479" s="19">
        <v>0</v>
      </c>
      <c r="BB1479" s="19">
        <v>0</v>
      </c>
      <c r="BC1479" s="46"/>
      <c r="BD1479" s="49"/>
      <c r="BE1479" s="52"/>
      <c r="BF1479" s="52"/>
      <c r="BG1479" s="55"/>
      <c r="BH1479" s="56" t="s">
        <v>83</v>
      </c>
    </row>
    <row r="1480" spans="1:60" ht="16.2" x14ac:dyDescent="0.25">
      <c r="A1480" s="41" t="s">
        <v>77</v>
      </c>
      <c r="B1480" s="42" t="s">
        <v>6591</v>
      </c>
      <c r="C1480" s="41" t="s">
        <v>79</v>
      </c>
      <c r="D1480" s="41" t="s">
        <v>121</v>
      </c>
      <c r="E1480" s="41" t="s">
        <v>1485</v>
      </c>
      <c r="F1480" s="41" t="s">
        <v>77</v>
      </c>
      <c r="G1480" s="43">
        <v>44306</v>
      </c>
      <c r="H1480" s="17" t="s">
        <v>82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15</v>
      </c>
      <c r="O1480" s="17">
        <v>0</v>
      </c>
      <c r="P1480" s="17">
        <v>32</v>
      </c>
      <c r="Q1480" s="17">
        <v>32</v>
      </c>
      <c r="R1480" s="17">
        <v>0</v>
      </c>
      <c r="S1480" s="17">
        <v>47</v>
      </c>
      <c r="T1480" s="17">
        <v>32</v>
      </c>
      <c r="U1480" s="17">
        <v>0</v>
      </c>
      <c r="V1480" s="17">
        <v>0</v>
      </c>
      <c r="W1480" s="17">
        <v>32</v>
      </c>
      <c r="X1480" s="17">
        <v>32</v>
      </c>
      <c r="Y1480" s="17">
        <v>0</v>
      </c>
      <c r="Z1480" s="17">
        <v>0</v>
      </c>
      <c r="AA1480" s="17">
        <v>15</v>
      </c>
      <c r="AB1480" s="17">
        <v>15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  <c r="AI1480" s="17">
        <v>0</v>
      </c>
      <c r="AJ1480" s="17">
        <v>0</v>
      </c>
      <c r="AK1480" s="17">
        <v>0</v>
      </c>
      <c r="AL1480" s="17">
        <v>0</v>
      </c>
      <c r="AM1480" s="17">
        <v>0</v>
      </c>
      <c r="AN1480" s="17">
        <v>0</v>
      </c>
      <c r="AO1480" s="17">
        <v>0</v>
      </c>
      <c r="AP1480" s="17">
        <v>0</v>
      </c>
      <c r="AQ1480" s="17">
        <v>0</v>
      </c>
      <c r="AR1480" s="17">
        <v>0</v>
      </c>
      <c r="AS1480" s="17">
        <v>0</v>
      </c>
      <c r="AT1480" s="17">
        <v>0</v>
      </c>
      <c r="AU1480" s="17">
        <v>0</v>
      </c>
      <c r="AV1480" s="17">
        <v>0</v>
      </c>
      <c r="AW1480" s="17">
        <v>0</v>
      </c>
      <c r="AX1480" s="17">
        <v>0</v>
      </c>
      <c r="AY1480" s="17">
        <v>0</v>
      </c>
      <c r="AZ1480" s="17">
        <v>0</v>
      </c>
      <c r="BA1480" s="17">
        <v>0</v>
      </c>
      <c r="BB1480" s="17">
        <v>0</v>
      </c>
      <c r="BC1480" s="44">
        <f t="shared" ref="BC1480" si="1964">SUM(I1480:BB1480)</f>
        <v>252</v>
      </c>
      <c r="BD1480" s="47">
        <f t="shared" ref="BD1480" si="1965">SUM(I1481:BB1481)</f>
        <v>504</v>
      </c>
      <c r="BE1480" s="50">
        <f t="shared" ref="BE1480" si="1966">SUM(I1482:BB1482)</f>
        <v>0</v>
      </c>
      <c r="BF1480" s="50">
        <f t="shared" ref="BF1480" si="1967">BE1480-BC1480</f>
        <v>-252</v>
      </c>
      <c r="BG1480" s="53">
        <v>0.84470000000000001</v>
      </c>
      <c r="BH1480" s="56" t="s">
        <v>83</v>
      </c>
    </row>
    <row r="1481" spans="1:60" ht="16.2" x14ac:dyDescent="0.25">
      <c r="A1481" s="41" t="s">
        <v>77</v>
      </c>
      <c r="B1481" s="42" t="s">
        <v>6591</v>
      </c>
      <c r="C1481" s="41" t="s">
        <v>79</v>
      </c>
      <c r="D1481" s="41" t="s">
        <v>121</v>
      </c>
      <c r="E1481" s="41" t="s">
        <v>1485</v>
      </c>
      <c r="F1481" s="41" t="s">
        <v>77</v>
      </c>
      <c r="G1481" s="43">
        <v>44306</v>
      </c>
      <c r="H1481" s="18" t="s">
        <v>89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30</v>
      </c>
      <c r="O1481" s="18">
        <v>0</v>
      </c>
      <c r="P1481" s="18">
        <v>64</v>
      </c>
      <c r="Q1481" s="18">
        <v>64</v>
      </c>
      <c r="R1481" s="18">
        <v>0</v>
      </c>
      <c r="S1481" s="18">
        <v>94</v>
      </c>
      <c r="T1481" s="18">
        <v>64</v>
      </c>
      <c r="U1481" s="18">
        <v>0</v>
      </c>
      <c r="V1481" s="18">
        <v>0</v>
      </c>
      <c r="W1481" s="18">
        <v>64</v>
      </c>
      <c r="X1481" s="18">
        <v>64</v>
      </c>
      <c r="Y1481" s="18">
        <v>0</v>
      </c>
      <c r="Z1481" s="18">
        <v>0</v>
      </c>
      <c r="AA1481" s="18">
        <v>30</v>
      </c>
      <c r="AB1481" s="18">
        <v>30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  <c r="AI1481" s="18">
        <v>0</v>
      </c>
      <c r="AJ1481" s="18">
        <v>0</v>
      </c>
      <c r="AK1481" s="18">
        <v>0</v>
      </c>
      <c r="AL1481" s="18">
        <v>0</v>
      </c>
      <c r="AM1481" s="18">
        <v>0</v>
      </c>
      <c r="AN1481" s="18">
        <v>0</v>
      </c>
      <c r="AO1481" s="18">
        <v>0</v>
      </c>
      <c r="AP1481" s="18">
        <v>0</v>
      </c>
      <c r="AQ1481" s="18">
        <v>0</v>
      </c>
      <c r="AR1481" s="18">
        <v>0</v>
      </c>
      <c r="AS1481" s="18">
        <v>0</v>
      </c>
      <c r="AT1481" s="18">
        <v>0</v>
      </c>
      <c r="AU1481" s="18">
        <v>0</v>
      </c>
      <c r="AV1481" s="18">
        <v>0</v>
      </c>
      <c r="AW1481" s="18">
        <v>0</v>
      </c>
      <c r="AX1481" s="18">
        <v>0</v>
      </c>
      <c r="AY1481" s="18">
        <v>0</v>
      </c>
      <c r="AZ1481" s="18">
        <v>0</v>
      </c>
      <c r="BA1481" s="18">
        <v>0</v>
      </c>
      <c r="BB1481" s="18">
        <v>0</v>
      </c>
      <c r="BC1481" s="45"/>
      <c r="BD1481" s="48"/>
      <c r="BE1481" s="51"/>
      <c r="BF1481" s="51"/>
      <c r="BG1481" s="54"/>
      <c r="BH1481" s="56" t="s">
        <v>83</v>
      </c>
    </row>
    <row r="1482" spans="1:60" ht="16.2" x14ac:dyDescent="0.25">
      <c r="A1482" s="41" t="s">
        <v>77</v>
      </c>
      <c r="B1482" s="42" t="s">
        <v>6591</v>
      </c>
      <c r="C1482" s="41" t="s">
        <v>79</v>
      </c>
      <c r="D1482" s="41" t="s">
        <v>121</v>
      </c>
      <c r="E1482" s="41" t="s">
        <v>1485</v>
      </c>
      <c r="F1482" s="41" t="s">
        <v>77</v>
      </c>
      <c r="G1482" s="43">
        <v>44306</v>
      </c>
      <c r="H1482" s="19" t="s">
        <v>96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19">
        <v>0</v>
      </c>
      <c r="AK1482" s="19">
        <v>0</v>
      </c>
      <c r="AL1482" s="19">
        <v>0</v>
      </c>
      <c r="AM1482" s="19">
        <v>0</v>
      </c>
      <c r="AN1482" s="19">
        <v>0</v>
      </c>
      <c r="AO1482" s="19">
        <v>0</v>
      </c>
      <c r="AP1482" s="19">
        <v>0</v>
      </c>
      <c r="AQ1482" s="19">
        <v>0</v>
      </c>
      <c r="AR1482" s="19">
        <v>0</v>
      </c>
      <c r="AS1482" s="19">
        <v>0</v>
      </c>
      <c r="AT1482" s="19">
        <v>0</v>
      </c>
      <c r="AU1482" s="19">
        <v>0</v>
      </c>
      <c r="AV1482" s="19">
        <v>0</v>
      </c>
      <c r="AW1482" s="19">
        <v>0</v>
      </c>
      <c r="AX1482" s="19">
        <v>0</v>
      </c>
      <c r="AY1482" s="19">
        <v>0</v>
      </c>
      <c r="AZ1482" s="19">
        <v>0</v>
      </c>
      <c r="BA1482" s="19">
        <v>0</v>
      </c>
      <c r="BB1482" s="19">
        <v>0</v>
      </c>
      <c r="BC1482" s="46"/>
      <c r="BD1482" s="49"/>
      <c r="BE1482" s="52"/>
      <c r="BF1482" s="52"/>
      <c r="BG1482" s="55"/>
      <c r="BH1482" s="56" t="s">
        <v>83</v>
      </c>
    </row>
    <row r="1483" spans="1:60" ht="16.2" x14ac:dyDescent="0.25">
      <c r="A1483" s="41" t="s">
        <v>77</v>
      </c>
      <c r="B1483" s="42" t="s">
        <v>6590</v>
      </c>
      <c r="C1483" s="41" t="s">
        <v>79</v>
      </c>
      <c r="D1483" s="41" t="s">
        <v>121</v>
      </c>
      <c r="E1483" s="41" t="s">
        <v>2295</v>
      </c>
      <c r="F1483" s="41" t="s">
        <v>77</v>
      </c>
      <c r="G1483" s="43">
        <v>44315</v>
      </c>
      <c r="H1483" s="17" t="s">
        <v>82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3</v>
      </c>
      <c r="O1483" s="17">
        <v>0</v>
      </c>
      <c r="P1483" s="17">
        <v>20</v>
      </c>
      <c r="Q1483" s="17">
        <v>32</v>
      </c>
      <c r="R1483" s="17">
        <v>0</v>
      </c>
      <c r="S1483" s="17">
        <v>44</v>
      </c>
      <c r="T1483" s="17">
        <v>47</v>
      </c>
      <c r="U1483" s="17">
        <v>0</v>
      </c>
      <c r="V1483" s="17">
        <v>0</v>
      </c>
      <c r="W1483" s="17">
        <v>43</v>
      </c>
      <c r="X1483" s="17">
        <v>32</v>
      </c>
      <c r="Y1483" s="17">
        <v>0</v>
      </c>
      <c r="Z1483" s="17">
        <v>0</v>
      </c>
      <c r="AA1483" s="17">
        <v>17</v>
      </c>
      <c r="AB1483" s="17">
        <v>8</v>
      </c>
      <c r="AC1483" s="17">
        <v>0</v>
      </c>
      <c r="AD1483" s="17">
        <v>0</v>
      </c>
      <c r="AE1483" s="17">
        <v>5</v>
      </c>
      <c r="AF1483" s="17">
        <v>0</v>
      </c>
      <c r="AG1483" s="17">
        <v>0</v>
      </c>
      <c r="AH1483" s="17">
        <v>0</v>
      </c>
      <c r="AI1483" s="17">
        <v>0</v>
      </c>
      <c r="AJ1483" s="17">
        <v>0</v>
      </c>
      <c r="AK1483" s="17">
        <v>0</v>
      </c>
      <c r="AL1483" s="17">
        <v>0</v>
      </c>
      <c r="AM1483" s="17">
        <v>0</v>
      </c>
      <c r="AN1483" s="17">
        <v>0</v>
      </c>
      <c r="AO1483" s="17">
        <v>0</v>
      </c>
      <c r="AP1483" s="17">
        <v>0</v>
      </c>
      <c r="AQ1483" s="17">
        <v>0</v>
      </c>
      <c r="AR1483" s="17">
        <v>0</v>
      </c>
      <c r="AS1483" s="17">
        <v>0</v>
      </c>
      <c r="AT1483" s="17">
        <v>0</v>
      </c>
      <c r="AU1483" s="17">
        <v>0</v>
      </c>
      <c r="AV1483" s="17">
        <v>0</v>
      </c>
      <c r="AW1483" s="17">
        <v>0</v>
      </c>
      <c r="AX1483" s="17">
        <v>0</v>
      </c>
      <c r="AY1483" s="17">
        <v>0</v>
      </c>
      <c r="AZ1483" s="17">
        <v>0</v>
      </c>
      <c r="BA1483" s="17">
        <v>0</v>
      </c>
      <c r="BB1483" s="17">
        <v>0</v>
      </c>
      <c r="BC1483" s="44">
        <f t="shared" ref="BC1483" si="1968">SUM(I1483:BB1483)</f>
        <v>251</v>
      </c>
      <c r="BD1483" s="47">
        <f t="shared" ref="BD1483" si="1969">SUM(I1484:BB1484)</f>
        <v>502</v>
      </c>
      <c r="BE1483" s="50">
        <f t="shared" ref="BE1483" si="1970">SUM(I1485:BB1485)</f>
        <v>0</v>
      </c>
      <c r="BF1483" s="50">
        <f t="shared" ref="BF1483" si="1971">BE1483-BC1483</f>
        <v>-251</v>
      </c>
      <c r="BG1483" s="53">
        <v>0.877</v>
      </c>
      <c r="BH1483" s="56" t="s">
        <v>83</v>
      </c>
    </row>
    <row r="1484" spans="1:60" ht="16.2" x14ac:dyDescent="0.25">
      <c r="A1484" s="41" t="s">
        <v>77</v>
      </c>
      <c r="B1484" s="42" t="s">
        <v>6590</v>
      </c>
      <c r="C1484" s="41" t="s">
        <v>79</v>
      </c>
      <c r="D1484" s="41" t="s">
        <v>121</v>
      </c>
      <c r="E1484" s="41" t="s">
        <v>2295</v>
      </c>
      <c r="F1484" s="41" t="s">
        <v>77</v>
      </c>
      <c r="G1484" s="43">
        <v>44315</v>
      </c>
      <c r="H1484" s="18" t="s">
        <v>89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6</v>
      </c>
      <c r="O1484" s="18">
        <v>0</v>
      </c>
      <c r="P1484" s="18">
        <v>40</v>
      </c>
      <c r="Q1484" s="18">
        <v>64</v>
      </c>
      <c r="R1484" s="18">
        <v>0</v>
      </c>
      <c r="S1484" s="18">
        <v>88</v>
      </c>
      <c r="T1484" s="18">
        <v>94</v>
      </c>
      <c r="U1484" s="18">
        <v>0</v>
      </c>
      <c r="V1484" s="18">
        <v>0</v>
      </c>
      <c r="W1484" s="18">
        <v>86</v>
      </c>
      <c r="X1484" s="18">
        <v>64</v>
      </c>
      <c r="Y1484" s="18">
        <v>0</v>
      </c>
      <c r="Z1484" s="18">
        <v>0</v>
      </c>
      <c r="AA1484" s="18">
        <v>34</v>
      </c>
      <c r="AB1484" s="18">
        <v>16</v>
      </c>
      <c r="AC1484" s="18">
        <v>0</v>
      </c>
      <c r="AD1484" s="18">
        <v>0</v>
      </c>
      <c r="AE1484" s="18">
        <v>10</v>
      </c>
      <c r="AF1484" s="18">
        <v>0</v>
      </c>
      <c r="AG1484" s="18">
        <v>0</v>
      </c>
      <c r="AH1484" s="18">
        <v>0</v>
      </c>
      <c r="AI1484" s="18">
        <v>0</v>
      </c>
      <c r="AJ1484" s="18">
        <v>0</v>
      </c>
      <c r="AK1484" s="18">
        <v>0</v>
      </c>
      <c r="AL1484" s="18">
        <v>0</v>
      </c>
      <c r="AM1484" s="18">
        <v>0</v>
      </c>
      <c r="AN1484" s="18">
        <v>0</v>
      </c>
      <c r="AO1484" s="18">
        <v>0</v>
      </c>
      <c r="AP1484" s="18">
        <v>0</v>
      </c>
      <c r="AQ1484" s="18">
        <v>0</v>
      </c>
      <c r="AR1484" s="18">
        <v>0</v>
      </c>
      <c r="AS1484" s="18">
        <v>0</v>
      </c>
      <c r="AT1484" s="18">
        <v>0</v>
      </c>
      <c r="AU1484" s="18">
        <v>0</v>
      </c>
      <c r="AV1484" s="18">
        <v>0</v>
      </c>
      <c r="AW1484" s="18">
        <v>0</v>
      </c>
      <c r="AX1484" s="18">
        <v>0</v>
      </c>
      <c r="AY1484" s="18">
        <v>0</v>
      </c>
      <c r="AZ1484" s="18">
        <v>0</v>
      </c>
      <c r="BA1484" s="18">
        <v>0</v>
      </c>
      <c r="BB1484" s="18">
        <v>0</v>
      </c>
      <c r="BC1484" s="45"/>
      <c r="BD1484" s="48"/>
      <c r="BE1484" s="51"/>
      <c r="BF1484" s="51"/>
      <c r="BG1484" s="54"/>
      <c r="BH1484" s="56" t="s">
        <v>83</v>
      </c>
    </row>
    <row r="1485" spans="1:60" ht="16.2" x14ac:dyDescent="0.25">
      <c r="A1485" s="41" t="s">
        <v>77</v>
      </c>
      <c r="B1485" s="42" t="s">
        <v>6590</v>
      </c>
      <c r="C1485" s="41" t="s">
        <v>79</v>
      </c>
      <c r="D1485" s="41" t="s">
        <v>121</v>
      </c>
      <c r="E1485" s="41" t="s">
        <v>2295</v>
      </c>
      <c r="F1485" s="41" t="s">
        <v>77</v>
      </c>
      <c r="G1485" s="43">
        <v>44315</v>
      </c>
      <c r="H1485" s="19" t="s">
        <v>96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19">
        <v>0</v>
      </c>
      <c r="AK1485" s="19">
        <v>0</v>
      </c>
      <c r="AL1485" s="19">
        <v>0</v>
      </c>
      <c r="AM1485" s="19">
        <v>0</v>
      </c>
      <c r="AN1485" s="19">
        <v>0</v>
      </c>
      <c r="AO1485" s="19">
        <v>0</v>
      </c>
      <c r="AP1485" s="19">
        <v>0</v>
      </c>
      <c r="AQ1485" s="19">
        <v>0</v>
      </c>
      <c r="AR1485" s="19">
        <v>0</v>
      </c>
      <c r="AS1485" s="19">
        <v>0</v>
      </c>
      <c r="AT1485" s="19">
        <v>0</v>
      </c>
      <c r="AU1485" s="19">
        <v>0</v>
      </c>
      <c r="AV1485" s="19">
        <v>0</v>
      </c>
      <c r="AW1485" s="19">
        <v>0</v>
      </c>
      <c r="AX1485" s="19">
        <v>0</v>
      </c>
      <c r="AY1485" s="19">
        <v>0</v>
      </c>
      <c r="AZ1485" s="19">
        <v>0</v>
      </c>
      <c r="BA1485" s="19">
        <v>0</v>
      </c>
      <c r="BB1485" s="19">
        <v>0</v>
      </c>
      <c r="BC1485" s="46"/>
      <c r="BD1485" s="49"/>
      <c r="BE1485" s="52"/>
      <c r="BF1485" s="52"/>
      <c r="BG1485" s="55"/>
      <c r="BH1485" s="56" t="s">
        <v>83</v>
      </c>
    </row>
    <row r="1486" spans="1:60" ht="16.2" x14ac:dyDescent="0.25">
      <c r="A1486" s="41" t="s">
        <v>77</v>
      </c>
      <c r="B1486" s="42" t="s">
        <v>6590</v>
      </c>
      <c r="C1486" s="41" t="s">
        <v>79</v>
      </c>
      <c r="D1486" s="41" t="s">
        <v>121</v>
      </c>
      <c r="E1486" s="41" t="s">
        <v>2295</v>
      </c>
      <c r="F1486" s="41" t="s">
        <v>77</v>
      </c>
      <c r="G1486" s="43">
        <v>44315</v>
      </c>
      <c r="H1486" s="17" t="s">
        <v>82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3</v>
      </c>
      <c r="O1486" s="17">
        <v>0</v>
      </c>
      <c r="P1486" s="17">
        <v>20</v>
      </c>
      <c r="Q1486" s="17">
        <v>32</v>
      </c>
      <c r="R1486" s="17">
        <v>0</v>
      </c>
      <c r="S1486" s="17">
        <v>44</v>
      </c>
      <c r="T1486" s="17">
        <v>47</v>
      </c>
      <c r="U1486" s="17">
        <v>0</v>
      </c>
      <c r="V1486" s="17">
        <v>0</v>
      </c>
      <c r="W1486" s="17">
        <v>43</v>
      </c>
      <c r="X1486" s="17">
        <v>32</v>
      </c>
      <c r="Y1486" s="17">
        <v>0</v>
      </c>
      <c r="Z1486" s="17">
        <v>0</v>
      </c>
      <c r="AA1486" s="17">
        <v>17</v>
      </c>
      <c r="AB1486" s="17">
        <v>8</v>
      </c>
      <c r="AC1486" s="17">
        <v>0</v>
      </c>
      <c r="AD1486" s="17">
        <v>0</v>
      </c>
      <c r="AE1486" s="17">
        <v>5</v>
      </c>
      <c r="AF1486" s="17">
        <v>0</v>
      </c>
      <c r="AG1486" s="17">
        <v>0</v>
      </c>
      <c r="AH1486" s="17">
        <v>0</v>
      </c>
      <c r="AI1486" s="17">
        <v>0</v>
      </c>
      <c r="AJ1486" s="17">
        <v>0</v>
      </c>
      <c r="AK1486" s="17">
        <v>0</v>
      </c>
      <c r="AL1486" s="17">
        <v>0</v>
      </c>
      <c r="AM1486" s="17">
        <v>0</v>
      </c>
      <c r="AN1486" s="17">
        <v>0</v>
      </c>
      <c r="AO1486" s="17">
        <v>0</v>
      </c>
      <c r="AP1486" s="17">
        <v>0</v>
      </c>
      <c r="AQ1486" s="17">
        <v>0</v>
      </c>
      <c r="AR1486" s="17">
        <v>0</v>
      </c>
      <c r="AS1486" s="17">
        <v>0</v>
      </c>
      <c r="AT1486" s="17">
        <v>0</v>
      </c>
      <c r="AU1486" s="17">
        <v>0</v>
      </c>
      <c r="AV1486" s="17">
        <v>0</v>
      </c>
      <c r="AW1486" s="17">
        <v>0</v>
      </c>
      <c r="AX1486" s="17">
        <v>0</v>
      </c>
      <c r="AY1486" s="17">
        <v>0</v>
      </c>
      <c r="AZ1486" s="17">
        <v>0</v>
      </c>
      <c r="BA1486" s="17">
        <v>0</v>
      </c>
      <c r="BB1486" s="17">
        <v>0</v>
      </c>
      <c r="BC1486" s="44">
        <f t="shared" ref="BC1486" si="1972">SUM(I1486:BB1486)</f>
        <v>251</v>
      </c>
      <c r="BD1486" s="47">
        <f t="shared" ref="BD1486" si="1973">SUM(I1487:BB1487)</f>
        <v>502</v>
      </c>
      <c r="BE1486" s="50">
        <f t="shared" ref="BE1486" si="1974">SUM(I1488:BB1488)</f>
        <v>0</v>
      </c>
      <c r="BF1486" s="50">
        <f t="shared" ref="BF1486" si="1975">BE1486-BC1486</f>
        <v>-251</v>
      </c>
      <c r="BG1486" s="53">
        <v>0.84570000000000001</v>
      </c>
      <c r="BH1486" s="56" t="s">
        <v>83</v>
      </c>
    </row>
    <row r="1487" spans="1:60" ht="16.2" x14ac:dyDescent="0.25">
      <c r="A1487" s="41" t="s">
        <v>77</v>
      </c>
      <c r="B1487" s="42" t="s">
        <v>6590</v>
      </c>
      <c r="C1487" s="41" t="s">
        <v>79</v>
      </c>
      <c r="D1487" s="41" t="s">
        <v>121</v>
      </c>
      <c r="E1487" s="41" t="s">
        <v>2295</v>
      </c>
      <c r="F1487" s="41" t="s">
        <v>77</v>
      </c>
      <c r="G1487" s="43">
        <v>44315</v>
      </c>
      <c r="H1487" s="18" t="s">
        <v>89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6</v>
      </c>
      <c r="O1487" s="18">
        <v>0</v>
      </c>
      <c r="P1487" s="18">
        <v>40</v>
      </c>
      <c r="Q1487" s="18">
        <v>64</v>
      </c>
      <c r="R1487" s="18">
        <v>0</v>
      </c>
      <c r="S1487" s="18">
        <v>88</v>
      </c>
      <c r="T1487" s="18">
        <v>94</v>
      </c>
      <c r="U1487" s="18">
        <v>0</v>
      </c>
      <c r="V1487" s="18">
        <v>0</v>
      </c>
      <c r="W1487" s="18">
        <v>86</v>
      </c>
      <c r="X1487" s="18">
        <v>64</v>
      </c>
      <c r="Y1487" s="18">
        <v>0</v>
      </c>
      <c r="Z1487" s="18">
        <v>0</v>
      </c>
      <c r="AA1487" s="18">
        <v>34</v>
      </c>
      <c r="AB1487" s="18">
        <v>16</v>
      </c>
      <c r="AC1487" s="18">
        <v>0</v>
      </c>
      <c r="AD1487" s="18">
        <v>0</v>
      </c>
      <c r="AE1487" s="18">
        <v>10</v>
      </c>
      <c r="AF1487" s="18">
        <v>0</v>
      </c>
      <c r="AG1487" s="18">
        <v>0</v>
      </c>
      <c r="AH1487" s="18">
        <v>0</v>
      </c>
      <c r="AI1487" s="18">
        <v>0</v>
      </c>
      <c r="AJ1487" s="18">
        <v>0</v>
      </c>
      <c r="AK1487" s="18">
        <v>0</v>
      </c>
      <c r="AL1487" s="18">
        <v>0</v>
      </c>
      <c r="AM1487" s="18">
        <v>0</v>
      </c>
      <c r="AN1487" s="18">
        <v>0</v>
      </c>
      <c r="AO1487" s="18">
        <v>0</v>
      </c>
      <c r="AP1487" s="18">
        <v>0</v>
      </c>
      <c r="AQ1487" s="18">
        <v>0</v>
      </c>
      <c r="AR1487" s="18">
        <v>0</v>
      </c>
      <c r="AS1487" s="18">
        <v>0</v>
      </c>
      <c r="AT1487" s="18">
        <v>0</v>
      </c>
      <c r="AU1487" s="18">
        <v>0</v>
      </c>
      <c r="AV1487" s="18">
        <v>0</v>
      </c>
      <c r="AW1487" s="18">
        <v>0</v>
      </c>
      <c r="AX1487" s="18">
        <v>0</v>
      </c>
      <c r="AY1487" s="18">
        <v>0</v>
      </c>
      <c r="AZ1487" s="18">
        <v>0</v>
      </c>
      <c r="BA1487" s="18">
        <v>0</v>
      </c>
      <c r="BB1487" s="18">
        <v>0</v>
      </c>
      <c r="BC1487" s="45"/>
      <c r="BD1487" s="48"/>
      <c r="BE1487" s="51"/>
      <c r="BF1487" s="51"/>
      <c r="BG1487" s="54"/>
      <c r="BH1487" s="56" t="s">
        <v>83</v>
      </c>
    </row>
    <row r="1488" spans="1:60" ht="16.2" x14ac:dyDescent="0.25">
      <c r="A1488" s="41" t="s">
        <v>77</v>
      </c>
      <c r="B1488" s="42" t="s">
        <v>6590</v>
      </c>
      <c r="C1488" s="41" t="s">
        <v>79</v>
      </c>
      <c r="D1488" s="41" t="s">
        <v>121</v>
      </c>
      <c r="E1488" s="41" t="s">
        <v>2295</v>
      </c>
      <c r="F1488" s="41" t="s">
        <v>77</v>
      </c>
      <c r="G1488" s="43">
        <v>44315</v>
      </c>
      <c r="H1488" s="19" t="s">
        <v>96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19">
        <v>0</v>
      </c>
      <c r="AK1488" s="19">
        <v>0</v>
      </c>
      <c r="AL1488" s="19">
        <v>0</v>
      </c>
      <c r="AM1488" s="19">
        <v>0</v>
      </c>
      <c r="AN1488" s="19">
        <v>0</v>
      </c>
      <c r="AO1488" s="19">
        <v>0</v>
      </c>
      <c r="AP1488" s="19">
        <v>0</v>
      </c>
      <c r="AQ1488" s="19">
        <v>0</v>
      </c>
      <c r="AR1488" s="19">
        <v>0</v>
      </c>
      <c r="AS1488" s="19">
        <v>0</v>
      </c>
      <c r="AT1488" s="19">
        <v>0</v>
      </c>
      <c r="AU1488" s="19">
        <v>0</v>
      </c>
      <c r="AV1488" s="19">
        <v>0</v>
      </c>
      <c r="AW1488" s="19">
        <v>0</v>
      </c>
      <c r="AX1488" s="19">
        <v>0</v>
      </c>
      <c r="AY1488" s="19">
        <v>0</v>
      </c>
      <c r="AZ1488" s="19">
        <v>0</v>
      </c>
      <c r="BA1488" s="19">
        <v>0</v>
      </c>
      <c r="BB1488" s="19">
        <v>0</v>
      </c>
      <c r="BC1488" s="46"/>
      <c r="BD1488" s="49"/>
      <c r="BE1488" s="52"/>
      <c r="BF1488" s="52"/>
      <c r="BG1488" s="55"/>
      <c r="BH1488" s="56" t="s">
        <v>83</v>
      </c>
    </row>
    <row r="1489" spans="1:60" ht="16.2" x14ac:dyDescent="0.25">
      <c r="A1489" s="41" t="s">
        <v>77</v>
      </c>
      <c r="B1489" s="42" t="s">
        <v>6589</v>
      </c>
      <c r="C1489" s="41" t="s">
        <v>79</v>
      </c>
      <c r="D1489" s="41" t="s">
        <v>139</v>
      </c>
      <c r="E1489" s="41" t="s">
        <v>5370</v>
      </c>
      <c r="F1489" s="41" t="s">
        <v>77</v>
      </c>
      <c r="G1489" s="43">
        <v>44309</v>
      </c>
      <c r="H1489" s="17" t="s">
        <v>82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5</v>
      </c>
      <c r="O1489" s="17">
        <v>0</v>
      </c>
      <c r="P1489" s="17">
        <v>6</v>
      </c>
      <c r="Q1489" s="17">
        <v>8</v>
      </c>
      <c r="R1489" s="17">
        <v>0</v>
      </c>
      <c r="S1489" s="17">
        <v>9</v>
      </c>
      <c r="T1489" s="17">
        <v>8</v>
      </c>
      <c r="U1489" s="17">
        <v>0</v>
      </c>
      <c r="V1489" s="17">
        <v>0</v>
      </c>
      <c r="W1489" s="17">
        <v>9</v>
      </c>
      <c r="X1489" s="17">
        <v>8</v>
      </c>
      <c r="Y1489" s="17">
        <v>0</v>
      </c>
      <c r="Z1489" s="17">
        <v>0</v>
      </c>
      <c r="AA1489" s="17">
        <v>24</v>
      </c>
      <c r="AB1489" s="17">
        <v>15</v>
      </c>
      <c r="AC1489" s="17">
        <v>0</v>
      </c>
      <c r="AD1489" s="17">
        <v>0</v>
      </c>
      <c r="AE1489" s="17">
        <v>33</v>
      </c>
      <c r="AF1489" s="17">
        <v>17</v>
      </c>
      <c r="AG1489" s="17">
        <v>0</v>
      </c>
      <c r="AH1489" s="17">
        <v>0</v>
      </c>
      <c r="AI1489" s="17">
        <v>32</v>
      </c>
      <c r="AJ1489" s="17">
        <v>11</v>
      </c>
      <c r="AK1489" s="17">
        <v>0</v>
      </c>
      <c r="AL1489" s="17">
        <v>0</v>
      </c>
      <c r="AM1489" s="17">
        <v>20</v>
      </c>
      <c r="AN1489" s="17">
        <v>5</v>
      </c>
      <c r="AO1489" s="17">
        <v>0</v>
      </c>
      <c r="AP1489" s="17">
        <v>0</v>
      </c>
      <c r="AQ1489" s="17">
        <v>10</v>
      </c>
      <c r="AR1489" s="17">
        <v>1</v>
      </c>
      <c r="AS1489" s="17">
        <v>0</v>
      </c>
      <c r="AT1489" s="17">
        <v>0</v>
      </c>
      <c r="AU1489" s="17">
        <v>7</v>
      </c>
      <c r="AV1489" s="17">
        <v>2</v>
      </c>
      <c r="AW1489" s="17">
        <v>0</v>
      </c>
      <c r="AX1489" s="17">
        <v>0</v>
      </c>
      <c r="AY1489" s="17">
        <v>0</v>
      </c>
      <c r="AZ1489" s="17">
        <v>0</v>
      </c>
      <c r="BA1489" s="17">
        <v>0</v>
      </c>
      <c r="BB1489" s="17">
        <v>0</v>
      </c>
      <c r="BC1489" s="44">
        <f t="shared" ref="BC1489" si="1976">SUM(I1489:BB1489)</f>
        <v>230</v>
      </c>
      <c r="BD1489" s="47">
        <f t="shared" ref="BD1489" si="1977">SUM(I1490:BB1490)</f>
        <v>230</v>
      </c>
      <c r="BE1489" s="50">
        <f t="shared" ref="BE1489" si="1978">SUM(I1491:BB1491)</f>
        <v>230</v>
      </c>
      <c r="BF1489" s="50">
        <f t="shared" ref="BF1489" si="1979">BE1489-BC1489</f>
        <v>0</v>
      </c>
      <c r="BG1489" s="53">
        <v>0.83690000000000009</v>
      </c>
      <c r="BH1489" s="56" t="s">
        <v>83</v>
      </c>
    </row>
    <row r="1490" spans="1:60" ht="16.2" x14ac:dyDescent="0.25">
      <c r="A1490" s="41" t="s">
        <v>77</v>
      </c>
      <c r="B1490" s="42" t="s">
        <v>6589</v>
      </c>
      <c r="C1490" s="41" t="s">
        <v>79</v>
      </c>
      <c r="D1490" s="41" t="s">
        <v>139</v>
      </c>
      <c r="E1490" s="41" t="s">
        <v>5370</v>
      </c>
      <c r="F1490" s="41" t="s">
        <v>77</v>
      </c>
      <c r="G1490" s="43">
        <v>44309</v>
      </c>
      <c r="H1490" s="18" t="s">
        <v>89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5</v>
      </c>
      <c r="O1490" s="18">
        <v>0</v>
      </c>
      <c r="P1490" s="18">
        <v>6</v>
      </c>
      <c r="Q1490" s="18">
        <v>8</v>
      </c>
      <c r="R1490" s="18">
        <v>0</v>
      </c>
      <c r="S1490" s="18">
        <v>9</v>
      </c>
      <c r="T1490" s="18">
        <v>8</v>
      </c>
      <c r="U1490" s="18">
        <v>0</v>
      </c>
      <c r="V1490" s="18">
        <v>0</v>
      </c>
      <c r="W1490" s="18">
        <v>9</v>
      </c>
      <c r="X1490" s="18">
        <v>8</v>
      </c>
      <c r="Y1490" s="18">
        <v>0</v>
      </c>
      <c r="Z1490" s="18">
        <v>0</v>
      </c>
      <c r="AA1490" s="18">
        <v>24</v>
      </c>
      <c r="AB1490" s="18">
        <v>15</v>
      </c>
      <c r="AC1490" s="18">
        <v>0</v>
      </c>
      <c r="AD1490" s="18">
        <v>0</v>
      </c>
      <c r="AE1490" s="18">
        <v>33</v>
      </c>
      <c r="AF1490" s="18">
        <v>17</v>
      </c>
      <c r="AG1490" s="18">
        <v>0</v>
      </c>
      <c r="AH1490" s="18">
        <v>0</v>
      </c>
      <c r="AI1490" s="18">
        <v>32</v>
      </c>
      <c r="AJ1490" s="18">
        <v>11</v>
      </c>
      <c r="AK1490" s="18">
        <v>0</v>
      </c>
      <c r="AL1490" s="18">
        <v>0</v>
      </c>
      <c r="AM1490" s="18">
        <v>20</v>
      </c>
      <c r="AN1490" s="18">
        <v>5</v>
      </c>
      <c r="AO1490" s="18">
        <v>0</v>
      </c>
      <c r="AP1490" s="18">
        <v>0</v>
      </c>
      <c r="AQ1490" s="18">
        <v>10</v>
      </c>
      <c r="AR1490" s="18">
        <v>1</v>
      </c>
      <c r="AS1490" s="18">
        <v>0</v>
      </c>
      <c r="AT1490" s="18">
        <v>0</v>
      </c>
      <c r="AU1490" s="18">
        <v>7</v>
      </c>
      <c r="AV1490" s="18">
        <v>2</v>
      </c>
      <c r="AW1490" s="18">
        <v>0</v>
      </c>
      <c r="AX1490" s="18">
        <v>0</v>
      </c>
      <c r="AY1490" s="18">
        <v>0</v>
      </c>
      <c r="AZ1490" s="18">
        <v>0</v>
      </c>
      <c r="BA1490" s="18">
        <v>0</v>
      </c>
      <c r="BB1490" s="18">
        <v>0</v>
      </c>
      <c r="BC1490" s="45"/>
      <c r="BD1490" s="48"/>
      <c r="BE1490" s="51"/>
      <c r="BF1490" s="51"/>
      <c r="BG1490" s="54"/>
      <c r="BH1490" s="56" t="s">
        <v>83</v>
      </c>
    </row>
    <row r="1491" spans="1:60" ht="16.2" x14ac:dyDescent="0.25">
      <c r="A1491" s="41" t="s">
        <v>77</v>
      </c>
      <c r="B1491" s="42" t="s">
        <v>6589</v>
      </c>
      <c r="C1491" s="41" t="s">
        <v>79</v>
      </c>
      <c r="D1491" s="41" t="s">
        <v>139</v>
      </c>
      <c r="E1491" s="41" t="s">
        <v>5370</v>
      </c>
      <c r="F1491" s="41" t="s">
        <v>77</v>
      </c>
      <c r="G1491" s="43">
        <v>44309</v>
      </c>
      <c r="H1491" s="19" t="s">
        <v>96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19">
        <v>5</v>
      </c>
      <c r="O1491" s="19">
        <v>0</v>
      </c>
      <c r="P1491" s="19">
        <v>6</v>
      </c>
      <c r="Q1491" s="19">
        <v>8</v>
      </c>
      <c r="R1491" s="19">
        <v>0</v>
      </c>
      <c r="S1491" s="19">
        <v>9</v>
      </c>
      <c r="T1491" s="19">
        <v>8</v>
      </c>
      <c r="U1491" s="19">
        <v>0</v>
      </c>
      <c r="V1491" s="19">
        <v>0</v>
      </c>
      <c r="W1491" s="19">
        <v>9</v>
      </c>
      <c r="X1491" s="19">
        <v>8</v>
      </c>
      <c r="Y1491" s="19">
        <v>0</v>
      </c>
      <c r="Z1491" s="19">
        <v>0</v>
      </c>
      <c r="AA1491" s="19">
        <v>24</v>
      </c>
      <c r="AB1491" s="19">
        <v>15</v>
      </c>
      <c r="AC1491" s="19">
        <v>0</v>
      </c>
      <c r="AD1491" s="19">
        <v>0</v>
      </c>
      <c r="AE1491" s="19">
        <v>33</v>
      </c>
      <c r="AF1491" s="19">
        <v>17</v>
      </c>
      <c r="AG1491" s="19">
        <v>0</v>
      </c>
      <c r="AH1491" s="19">
        <v>0</v>
      </c>
      <c r="AI1491" s="19">
        <v>32</v>
      </c>
      <c r="AJ1491" s="19">
        <v>11</v>
      </c>
      <c r="AK1491" s="19">
        <v>0</v>
      </c>
      <c r="AL1491" s="19">
        <v>0</v>
      </c>
      <c r="AM1491" s="19">
        <v>20</v>
      </c>
      <c r="AN1491" s="19">
        <v>5</v>
      </c>
      <c r="AO1491" s="19">
        <v>0</v>
      </c>
      <c r="AP1491" s="19">
        <v>0</v>
      </c>
      <c r="AQ1491" s="19">
        <v>10</v>
      </c>
      <c r="AR1491" s="19">
        <v>1</v>
      </c>
      <c r="AS1491" s="19">
        <v>0</v>
      </c>
      <c r="AT1491" s="19">
        <v>0</v>
      </c>
      <c r="AU1491" s="19">
        <v>7</v>
      </c>
      <c r="AV1491" s="19">
        <v>2</v>
      </c>
      <c r="AW1491" s="19">
        <v>0</v>
      </c>
      <c r="AX1491" s="19">
        <v>0</v>
      </c>
      <c r="AY1491" s="19">
        <v>0</v>
      </c>
      <c r="AZ1491" s="19">
        <v>0</v>
      </c>
      <c r="BA1491" s="19">
        <v>0</v>
      </c>
      <c r="BB1491" s="19">
        <v>0</v>
      </c>
      <c r="BC1491" s="46"/>
      <c r="BD1491" s="49"/>
      <c r="BE1491" s="52"/>
      <c r="BF1491" s="52"/>
      <c r="BG1491" s="55"/>
      <c r="BH1491" s="56" t="s">
        <v>83</v>
      </c>
    </row>
    <row r="1492" spans="1:60" ht="16.2" x14ac:dyDescent="0.25">
      <c r="A1492" s="41" t="s">
        <v>77</v>
      </c>
      <c r="B1492" s="42" t="s">
        <v>6588</v>
      </c>
      <c r="C1492" s="41" t="s">
        <v>79</v>
      </c>
      <c r="D1492" s="41" t="s">
        <v>6530</v>
      </c>
      <c r="E1492" s="41" t="s">
        <v>6540</v>
      </c>
      <c r="F1492" s="41" t="s">
        <v>137</v>
      </c>
      <c r="G1492" s="43">
        <v>44314</v>
      </c>
      <c r="H1492" s="17" t="s">
        <v>82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6</v>
      </c>
      <c r="O1492" s="17">
        <v>0</v>
      </c>
      <c r="P1492" s="17">
        <v>7</v>
      </c>
      <c r="Q1492" s="17">
        <v>15</v>
      </c>
      <c r="R1492" s="17">
        <v>0</v>
      </c>
      <c r="S1492" s="17">
        <v>17</v>
      </c>
      <c r="T1492" s="17">
        <v>26</v>
      </c>
      <c r="U1492" s="17">
        <v>0</v>
      </c>
      <c r="V1492" s="17">
        <v>0</v>
      </c>
      <c r="W1492" s="17">
        <v>31</v>
      </c>
      <c r="X1492" s="17">
        <v>35</v>
      </c>
      <c r="Y1492" s="17">
        <v>0</v>
      </c>
      <c r="Z1492" s="17">
        <v>0</v>
      </c>
      <c r="AA1492" s="17">
        <v>27</v>
      </c>
      <c r="AB1492" s="17">
        <v>25</v>
      </c>
      <c r="AC1492" s="17">
        <v>0</v>
      </c>
      <c r="AD1492" s="17">
        <v>0</v>
      </c>
      <c r="AE1492" s="17">
        <v>19</v>
      </c>
      <c r="AF1492" s="17">
        <v>12</v>
      </c>
      <c r="AG1492" s="17">
        <v>0</v>
      </c>
      <c r="AH1492" s="17">
        <v>0</v>
      </c>
      <c r="AI1492" s="17">
        <v>7</v>
      </c>
      <c r="AJ1492" s="17">
        <v>0</v>
      </c>
      <c r="AK1492" s="17">
        <v>0</v>
      </c>
      <c r="AL1492" s="17">
        <v>0</v>
      </c>
      <c r="AM1492" s="17">
        <v>0</v>
      </c>
      <c r="AN1492" s="17">
        <v>0</v>
      </c>
      <c r="AO1492" s="17">
        <v>0</v>
      </c>
      <c r="AP1492" s="17">
        <v>0</v>
      </c>
      <c r="AQ1492" s="17">
        <v>0</v>
      </c>
      <c r="AR1492" s="17">
        <v>0</v>
      </c>
      <c r="AS1492" s="17">
        <v>0</v>
      </c>
      <c r="AT1492" s="17">
        <v>0</v>
      </c>
      <c r="AU1492" s="17">
        <v>0</v>
      </c>
      <c r="AV1492" s="17">
        <v>0</v>
      </c>
      <c r="AW1492" s="17">
        <v>0</v>
      </c>
      <c r="AX1492" s="17">
        <v>0</v>
      </c>
      <c r="AY1492" s="17">
        <v>0</v>
      </c>
      <c r="AZ1492" s="17">
        <v>0</v>
      </c>
      <c r="BA1492" s="17">
        <v>0</v>
      </c>
      <c r="BB1492" s="17">
        <v>0</v>
      </c>
      <c r="BC1492" s="44">
        <f t="shared" ref="BC1492" si="1980">SUM(I1492:BB1492)</f>
        <v>227</v>
      </c>
      <c r="BD1492" s="47">
        <f t="shared" ref="BD1492" si="1981">SUM(I1493:BB1493)</f>
        <v>227</v>
      </c>
      <c r="BE1492" s="50">
        <f t="shared" ref="BE1492" si="1982">SUM(I1494:BB1494)</f>
        <v>227</v>
      </c>
      <c r="BF1492" s="50">
        <f t="shared" ref="BF1492" si="1983">BE1492-BC1492</f>
        <v>0</v>
      </c>
      <c r="BG1492" s="53">
        <v>0.88670000000000004</v>
      </c>
      <c r="BH1492" s="56" t="s">
        <v>83</v>
      </c>
    </row>
    <row r="1493" spans="1:60" ht="16.2" x14ac:dyDescent="0.25">
      <c r="A1493" s="41" t="s">
        <v>77</v>
      </c>
      <c r="B1493" s="42" t="s">
        <v>6588</v>
      </c>
      <c r="C1493" s="41" t="s">
        <v>79</v>
      </c>
      <c r="D1493" s="41" t="s">
        <v>6530</v>
      </c>
      <c r="E1493" s="41" t="s">
        <v>6540</v>
      </c>
      <c r="F1493" s="41" t="s">
        <v>137</v>
      </c>
      <c r="G1493" s="43">
        <v>44314</v>
      </c>
      <c r="H1493" s="18" t="s">
        <v>89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6</v>
      </c>
      <c r="O1493" s="18">
        <v>0</v>
      </c>
      <c r="P1493" s="18">
        <v>7</v>
      </c>
      <c r="Q1493" s="18">
        <v>15</v>
      </c>
      <c r="R1493" s="18">
        <v>0</v>
      </c>
      <c r="S1493" s="18">
        <v>17</v>
      </c>
      <c r="T1493" s="18">
        <v>26</v>
      </c>
      <c r="U1493" s="18">
        <v>0</v>
      </c>
      <c r="V1493" s="18">
        <v>0</v>
      </c>
      <c r="W1493" s="18">
        <v>31</v>
      </c>
      <c r="X1493" s="18">
        <v>35</v>
      </c>
      <c r="Y1493" s="18">
        <v>0</v>
      </c>
      <c r="Z1493" s="18">
        <v>0</v>
      </c>
      <c r="AA1493" s="18">
        <v>27</v>
      </c>
      <c r="AB1493" s="18">
        <v>25</v>
      </c>
      <c r="AC1493" s="18">
        <v>0</v>
      </c>
      <c r="AD1493" s="18">
        <v>0</v>
      </c>
      <c r="AE1493" s="18">
        <v>19</v>
      </c>
      <c r="AF1493" s="18">
        <v>12</v>
      </c>
      <c r="AG1493" s="18">
        <v>0</v>
      </c>
      <c r="AH1493" s="18">
        <v>0</v>
      </c>
      <c r="AI1493" s="18">
        <v>7</v>
      </c>
      <c r="AJ1493" s="18">
        <v>0</v>
      </c>
      <c r="AK1493" s="18">
        <v>0</v>
      </c>
      <c r="AL1493" s="18">
        <v>0</v>
      </c>
      <c r="AM1493" s="18">
        <v>0</v>
      </c>
      <c r="AN1493" s="18">
        <v>0</v>
      </c>
      <c r="AO1493" s="18">
        <v>0</v>
      </c>
      <c r="AP1493" s="18">
        <v>0</v>
      </c>
      <c r="AQ1493" s="18">
        <v>0</v>
      </c>
      <c r="AR1493" s="18">
        <v>0</v>
      </c>
      <c r="AS1493" s="18">
        <v>0</v>
      </c>
      <c r="AT1493" s="18">
        <v>0</v>
      </c>
      <c r="AU1493" s="18">
        <v>0</v>
      </c>
      <c r="AV1493" s="18">
        <v>0</v>
      </c>
      <c r="AW1493" s="18">
        <v>0</v>
      </c>
      <c r="AX1493" s="18">
        <v>0</v>
      </c>
      <c r="AY1493" s="18">
        <v>0</v>
      </c>
      <c r="AZ1493" s="18">
        <v>0</v>
      </c>
      <c r="BA1493" s="18">
        <v>0</v>
      </c>
      <c r="BB1493" s="18">
        <v>0</v>
      </c>
      <c r="BC1493" s="45"/>
      <c r="BD1493" s="48"/>
      <c r="BE1493" s="51"/>
      <c r="BF1493" s="51"/>
      <c r="BG1493" s="54"/>
      <c r="BH1493" s="56" t="s">
        <v>83</v>
      </c>
    </row>
    <row r="1494" spans="1:60" ht="16.2" x14ac:dyDescent="0.25">
      <c r="A1494" s="41" t="s">
        <v>77</v>
      </c>
      <c r="B1494" s="42" t="s">
        <v>6588</v>
      </c>
      <c r="C1494" s="41" t="s">
        <v>79</v>
      </c>
      <c r="D1494" s="41" t="s">
        <v>6530</v>
      </c>
      <c r="E1494" s="41" t="s">
        <v>6540</v>
      </c>
      <c r="F1494" s="41" t="s">
        <v>137</v>
      </c>
      <c r="G1494" s="43">
        <v>44314</v>
      </c>
      <c r="H1494" s="19" t="s">
        <v>96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19">
        <v>6</v>
      </c>
      <c r="O1494" s="19">
        <v>0</v>
      </c>
      <c r="P1494" s="19">
        <v>7</v>
      </c>
      <c r="Q1494" s="19">
        <v>15</v>
      </c>
      <c r="R1494" s="19">
        <v>0</v>
      </c>
      <c r="S1494" s="19">
        <v>17</v>
      </c>
      <c r="T1494" s="19">
        <v>26</v>
      </c>
      <c r="U1494" s="19">
        <v>0</v>
      </c>
      <c r="V1494" s="19">
        <v>0</v>
      </c>
      <c r="W1494" s="19">
        <v>31</v>
      </c>
      <c r="X1494" s="19">
        <v>35</v>
      </c>
      <c r="Y1494" s="19">
        <v>0</v>
      </c>
      <c r="Z1494" s="19">
        <v>0</v>
      </c>
      <c r="AA1494" s="19">
        <v>27</v>
      </c>
      <c r="AB1494" s="19">
        <v>25</v>
      </c>
      <c r="AC1494" s="19">
        <v>0</v>
      </c>
      <c r="AD1494" s="19">
        <v>0</v>
      </c>
      <c r="AE1494" s="19">
        <v>19</v>
      </c>
      <c r="AF1494" s="19">
        <v>12</v>
      </c>
      <c r="AG1494" s="19">
        <v>0</v>
      </c>
      <c r="AH1494" s="19">
        <v>0</v>
      </c>
      <c r="AI1494" s="19">
        <v>7</v>
      </c>
      <c r="AJ1494" s="19">
        <v>0</v>
      </c>
      <c r="AK1494" s="19">
        <v>0</v>
      </c>
      <c r="AL1494" s="19">
        <v>0</v>
      </c>
      <c r="AM1494" s="19">
        <v>0</v>
      </c>
      <c r="AN1494" s="19">
        <v>0</v>
      </c>
      <c r="AO1494" s="19">
        <v>0</v>
      </c>
      <c r="AP1494" s="19">
        <v>0</v>
      </c>
      <c r="AQ1494" s="19">
        <v>0</v>
      </c>
      <c r="AR1494" s="19">
        <v>0</v>
      </c>
      <c r="AS1494" s="19">
        <v>0</v>
      </c>
      <c r="AT1494" s="19">
        <v>0</v>
      </c>
      <c r="AU1494" s="19">
        <v>0</v>
      </c>
      <c r="AV1494" s="19">
        <v>0</v>
      </c>
      <c r="AW1494" s="19">
        <v>0</v>
      </c>
      <c r="AX1494" s="19">
        <v>0</v>
      </c>
      <c r="AY1494" s="19">
        <v>0</v>
      </c>
      <c r="AZ1494" s="19">
        <v>0</v>
      </c>
      <c r="BA1494" s="19">
        <v>0</v>
      </c>
      <c r="BB1494" s="19">
        <v>0</v>
      </c>
      <c r="BC1494" s="46"/>
      <c r="BD1494" s="49"/>
      <c r="BE1494" s="52"/>
      <c r="BF1494" s="52"/>
      <c r="BG1494" s="55"/>
      <c r="BH1494" s="56" t="s">
        <v>83</v>
      </c>
    </row>
    <row r="1495" spans="1:60" ht="16.2" x14ac:dyDescent="0.25">
      <c r="A1495" s="41" t="s">
        <v>77</v>
      </c>
      <c r="B1495" s="42" t="s">
        <v>6587</v>
      </c>
      <c r="C1495" s="41" t="s">
        <v>79</v>
      </c>
      <c r="D1495" s="41" t="s">
        <v>121</v>
      </c>
      <c r="E1495" s="41" t="s">
        <v>2085</v>
      </c>
      <c r="F1495" s="41" t="s">
        <v>77</v>
      </c>
      <c r="G1495" s="43">
        <v>44303</v>
      </c>
      <c r="H1495" s="17" t="s">
        <v>82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11</v>
      </c>
      <c r="O1495" s="17">
        <v>0</v>
      </c>
      <c r="P1495" s="17">
        <v>0</v>
      </c>
      <c r="Q1495" s="17">
        <v>29</v>
      </c>
      <c r="R1495" s="17">
        <v>0</v>
      </c>
      <c r="S1495" s="17">
        <v>0</v>
      </c>
      <c r="T1495" s="17">
        <v>49</v>
      </c>
      <c r="U1495" s="17">
        <v>0</v>
      </c>
      <c r="V1495" s="17">
        <v>0</v>
      </c>
      <c r="W1495" s="17">
        <v>4</v>
      </c>
      <c r="X1495" s="17">
        <v>54</v>
      </c>
      <c r="Y1495" s="17">
        <v>0</v>
      </c>
      <c r="Z1495" s="17">
        <v>0</v>
      </c>
      <c r="AA1495" s="17">
        <v>4</v>
      </c>
      <c r="AB1495" s="17">
        <v>38</v>
      </c>
      <c r="AC1495" s="17">
        <v>0</v>
      </c>
      <c r="AD1495" s="17">
        <v>0</v>
      </c>
      <c r="AE1495" s="17">
        <v>0</v>
      </c>
      <c r="AF1495" s="17">
        <v>18</v>
      </c>
      <c r="AG1495" s="17">
        <v>0</v>
      </c>
      <c r="AH1495" s="17">
        <v>0</v>
      </c>
      <c r="AI1495" s="17">
        <v>0</v>
      </c>
      <c r="AJ1495" s="17">
        <v>12</v>
      </c>
      <c r="AK1495" s="17">
        <v>0</v>
      </c>
      <c r="AL1495" s="17">
        <v>0</v>
      </c>
      <c r="AM1495" s="17">
        <v>0</v>
      </c>
      <c r="AN1495" s="17">
        <v>0</v>
      </c>
      <c r="AO1495" s="17">
        <v>0</v>
      </c>
      <c r="AP1495" s="17">
        <v>0</v>
      </c>
      <c r="AQ1495" s="17">
        <v>0</v>
      </c>
      <c r="AR1495" s="17">
        <v>0</v>
      </c>
      <c r="AS1495" s="17">
        <v>0</v>
      </c>
      <c r="AT1495" s="17">
        <v>0</v>
      </c>
      <c r="AU1495" s="17">
        <v>0</v>
      </c>
      <c r="AV1495" s="17">
        <v>0</v>
      </c>
      <c r="AW1495" s="17">
        <v>0</v>
      </c>
      <c r="AX1495" s="17">
        <v>0</v>
      </c>
      <c r="AY1495" s="17">
        <v>0</v>
      </c>
      <c r="AZ1495" s="17">
        <v>0</v>
      </c>
      <c r="BA1495" s="17">
        <v>0</v>
      </c>
      <c r="BB1495" s="17">
        <v>0</v>
      </c>
      <c r="BC1495" s="44">
        <f t="shared" ref="BC1495" si="1984">SUM(I1495:BB1495)</f>
        <v>219</v>
      </c>
      <c r="BD1495" s="47">
        <f t="shared" ref="BD1495" si="1985">SUM(I1496:BB1496)</f>
        <v>219</v>
      </c>
      <c r="BE1495" s="50">
        <f t="shared" ref="BE1495" si="1986">SUM(I1497:BB1497)</f>
        <v>219</v>
      </c>
      <c r="BF1495" s="50">
        <f t="shared" ref="BF1495" si="1987">BE1495-BC1495</f>
        <v>0</v>
      </c>
      <c r="BG1495" s="53">
        <v>0.87750000000000006</v>
      </c>
      <c r="BH1495" s="56" t="s">
        <v>83</v>
      </c>
    </row>
    <row r="1496" spans="1:60" ht="16.2" x14ac:dyDescent="0.25">
      <c r="A1496" s="41" t="s">
        <v>77</v>
      </c>
      <c r="B1496" s="42" t="s">
        <v>6587</v>
      </c>
      <c r="C1496" s="41" t="s">
        <v>79</v>
      </c>
      <c r="D1496" s="41" t="s">
        <v>121</v>
      </c>
      <c r="E1496" s="41" t="s">
        <v>2085</v>
      </c>
      <c r="F1496" s="41" t="s">
        <v>77</v>
      </c>
      <c r="G1496" s="43">
        <v>44303</v>
      </c>
      <c r="H1496" s="18" t="s">
        <v>89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11</v>
      </c>
      <c r="O1496" s="18">
        <v>0</v>
      </c>
      <c r="P1496" s="18">
        <v>0</v>
      </c>
      <c r="Q1496" s="18">
        <v>29</v>
      </c>
      <c r="R1496" s="18">
        <v>0</v>
      </c>
      <c r="S1496" s="18">
        <v>0</v>
      </c>
      <c r="T1496" s="18">
        <v>49</v>
      </c>
      <c r="U1496" s="18">
        <v>0</v>
      </c>
      <c r="V1496" s="18">
        <v>0</v>
      </c>
      <c r="W1496" s="18">
        <v>4</v>
      </c>
      <c r="X1496" s="18">
        <v>54</v>
      </c>
      <c r="Y1496" s="18">
        <v>0</v>
      </c>
      <c r="Z1496" s="18">
        <v>0</v>
      </c>
      <c r="AA1496" s="18">
        <v>4</v>
      </c>
      <c r="AB1496" s="18">
        <v>38</v>
      </c>
      <c r="AC1496" s="18">
        <v>0</v>
      </c>
      <c r="AD1496" s="18">
        <v>0</v>
      </c>
      <c r="AE1496" s="18">
        <v>0</v>
      </c>
      <c r="AF1496" s="18">
        <v>18</v>
      </c>
      <c r="AG1496" s="18">
        <v>0</v>
      </c>
      <c r="AH1496" s="18">
        <v>0</v>
      </c>
      <c r="AI1496" s="18">
        <v>0</v>
      </c>
      <c r="AJ1496" s="18">
        <v>12</v>
      </c>
      <c r="AK1496" s="18">
        <v>0</v>
      </c>
      <c r="AL1496" s="18">
        <v>0</v>
      </c>
      <c r="AM1496" s="18">
        <v>0</v>
      </c>
      <c r="AN1496" s="18">
        <v>0</v>
      </c>
      <c r="AO1496" s="18">
        <v>0</v>
      </c>
      <c r="AP1496" s="18">
        <v>0</v>
      </c>
      <c r="AQ1496" s="18">
        <v>0</v>
      </c>
      <c r="AR1496" s="18">
        <v>0</v>
      </c>
      <c r="AS1496" s="18">
        <v>0</v>
      </c>
      <c r="AT1496" s="18">
        <v>0</v>
      </c>
      <c r="AU1496" s="18">
        <v>0</v>
      </c>
      <c r="AV1496" s="18">
        <v>0</v>
      </c>
      <c r="AW1496" s="18">
        <v>0</v>
      </c>
      <c r="AX1496" s="18">
        <v>0</v>
      </c>
      <c r="AY1496" s="18">
        <v>0</v>
      </c>
      <c r="AZ1496" s="18">
        <v>0</v>
      </c>
      <c r="BA1496" s="18">
        <v>0</v>
      </c>
      <c r="BB1496" s="18">
        <v>0</v>
      </c>
      <c r="BC1496" s="45"/>
      <c r="BD1496" s="48"/>
      <c r="BE1496" s="51"/>
      <c r="BF1496" s="51"/>
      <c r="BG1496" s="54"/>
      <c r="BH1496" s="56" t="s">
        <v>83</v>
      </c>
    </row>
    <row r="1497" spans="1:60" ht="16.2" x14ac:dyDescent="0.25">
      <c r="A1497" s="41" t="s">
        <v>77</v>
      </c>
      <c r="B1497" s="42" t="s">
        <v>6587</v>
      </c>
      <c r="C1497" s="41" t="s">
        <v>79</v>
      </c>
      <c r="D1497" s="41" t="s">
        <v>121</v>
      </c>
      <c r="E1497" s="41" t="s">
        <v>2085</v>
      </c>
      <c r="F1497" s="41" t="s">
        <v>77</v>
      </c>
      <c r="G1497" s="43">
        <v>44303</v>
      </c>
      <c r="H1497" s="19" t="s">
        <v>96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11</v>
      </c>
      <c r="O1497" s="19">
        <v>0</v>
      </c>
      <c r="P1497" s="19">
        <v>0</v>
      </c>
      <c r="Q1497" s="19">
        <v>29</v>
      </c>
      <c r="R1497" s="19">
        <v>0</v>
      </c>
      <c r="S1497" s="19">
        <v>0</v>
      </c>
      <c r="T1497" s="19">
        <v>49</v>
      </c>
      <c r="U1497" s="19">
        <v>0</v>
      </c>
      <c r="V1497" s="19">
        <v>0</v>
      </c>
      <c r="W1497" s="19">
        <v>4</v>
      </c>
      <c r="X1497" s="19">
        <v>54</v>
      </c>
      <c r="Y1497" s="19">
        <v>0</v>
      </c>
      <c r="Z1497" s="19">
        <v>0</v>
      </c>
      <c r="AA1497" s="19">
        <v>4</v>
      </c>
      <c r="AB1497" s="19">
        <v>38</v>
      </c>
      <c r="AC1497" s="19">
        <v>0</v>
      </c>
      <c r="AD1497" s="19">
        <v>0</v>
      </c>
      <c r="AE1497" s="19">
        <v>0</v>
      </c>
      <c r="AF1497" s="19">
        <v>18</v>
      </c>
      <c r="AG1497" s="19">
        <v>0</v>
      </c>
      <c r="AH1497" s="19">
        <v>0</v>
      </c>
      <c r="AI1497" s="19">
        <v>0</v>
      </c>
      <c r="AJ1497" s="19">
        <v>12</v>
      </c>
      <c r="AK1497" s="19">
        <v>0</v>
      </c>
      <c r="AL1497" s="19">
        <v>0</v>
      </c>
      <c r="AM1497" s="19">
        <v>0</v>
      </c>
      <c r="AN1497" s="19">
        <v>0</v>
      </c>
      <c r="AO1497" s="19">
        <v>0</v>
      </c>
      <c r="AP1497" s="19">
        <v>0</v>
      </c>
      <c r="AQ1497" s="19">
        <v>0</v>
      </c>
      <c r="AR1497" s="19">
        <v>0</v>
      </c>
      <c r="AS1497" s="19">
        <v>0</v>
      </c>
      <c r="AT1497" s="19">
        <v>0</v>
      </c>
      <c r="AU1497" s="19">
        <v>0</v>
      </c>
      <c r="AV1497" s="19">
        <v>0</v>
      </c>
      <c r="AW1497" s="19">
        <v>0</v>
      </c>
      <c r="AX1497" s="19">
        <v>0</v>
      </c>
      <c r="AY1497" s="19">
        <v>0</v>
      </c>
      <c r="AZ1497" s="19">
        <v>0</v>
      </c>
      <c r="BA1497" s="19">
        <v>0</v>
      </c>
      <c r="BB1497" s="19">
        <v>0</v>
      </c>
      <c r="BC1497" s="46"/>
      <c r="BD1497" s="49"/>
      <c r="BE1497" s="52"/>
      <c r="BF1497" s="52"/>
      <c r="BG1497" s="55"/>
      <c r="BH1497" s="56" t="s">
        <v>83</v>
      </c>
    </row>
    <row r="1498" spans="1:60" ht="16.2" x14ac:dyDescent="0.25">
      <c r="A1498" s="41" t="s">
        <v>77</v>
      </c>
      <c r="B1498" s="42" t="s">
        <v>6586</v>
      </c>
      <c r="C1498" s="41" t="s">
        <v>79</v>
      </c>
      <c r="D1498" s="41" t="s">
        <v>2438</v>
      </c>
      <c r="E1498" s="41" t="s">
        <v>3963</v>
      </c>
      <c r="F1498" s="41" t="s">
        <v>137</v>
      </c>
      <c r="G1498" s="43">
        <v>44306</v>
      </c>
      <c r="H1498" s="17" t="s">
        <v>82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1</v>
      </c>
      <c r="R1498" s="17">
        <v>0</v>
      </c>
      <c r="S1498" s="17">
        <v>1</v>
      </c>
      <c r="T1498" s="17">
        <v>1</v>
      </c>
      <c r="U1498" s="17">
        <v>0</v>
      </c>
      <c r="V1498" s="17">
        <v>0</v>
      </c>
      <c r="W1498" s="17">
        <v>3</v>
      </c>
      <c r="X1498" s="17">
        <v>9</v>
      </c>
      <c r="Y1498" s="17">
        <v>0</v>
      </c>
      <c r="Z1498" s="17">
        <v>0</v>
      </c>
      <c r="AA1498" s="17">
        <v>21</v>
      </c>
      <c r="AB1498" s="17">
        <v>32</v>
      </c>
      <c r="AC1498" s="17">
        <v>0</v>
      </c>
      <c r="AD1498" s="17">
        <v>0</v>
      </c>
      <c r="AE1498" s="17">
        <v>34</v>
      </c>
      <c r="AF1498" s="17">
        <v>32</v>
      </c>
      <c r="AG1498" s="17">
        <v>0</v>
      </c>
      <c r="AH1498" s="17">
        <v>0</v>
      </c>
      <c r="AI1498" s="17">
        <v>30</v>
      </c>
      <c r="AJ1498" s="17">
        <v>26</v>
      </c>
      <c r="AK1498" s="17">
        <v>0</v>
      </c>
      <c r="AL1498" s="17">
        <v>0</v>
      </c>
      <c r="AM1498" s="17">
        <v>16</v>
      </c>
      <c r="AN1498" s="17">
        <v>5</v>
      </c>
      <c r="AO1498" s="17">
        <v>0</v>
      </c>
      <c r="AP1498" s="17">
        <v>0</v>
      </c>
      <c r="AQ1498" s="17">
        <v>4</v>
      </c>
      <c r="AR1498" s="17">
        <v>1</v>
      </c>
      <c r="AS1498" s="17">
        <v>0</v>
      </c>
      <c r="AT1498" s="17">
        <v>0</v>
      </c>
      <c r="AU1498" s="17">
        <v>0</v>
      </c>
      <c r="AV1498" s="17">
        <v>0</v>
      </c>
      <c r="AW1498" s="17">
        <v>0</v>
      </c>
      <c r="AX1498" s="17">
        <v>0</v>
      </c>
      <c r="AY1498" s="17">
        <v>0</v>
      </c>
      <c r="AZ1498" s="17">
        <v>0</v>
      </c>
      <c r="BA1498" s="17">
        <v>0</v>
      </c>
      <c r="BB1498" s="17">
        <v>0</v>
      </c>
      <c r="BC1498" s="44">
        <f t="shared" ref="BC1498" si="1988">SUM(I1498:BB1498)</f>
        <v>216</v>
      </c>
      <c r="BD1498" s="47">
        <f t="shared" ref="BD1498" si="1989">SUM(I1499:BB1499)</f>
        <v>216</v>
      </c>
      <c r="BE1498" s="50">
        <f t="shared" ref="BE1498" si="1990">SUM(I1500:BB1500)</f>
        <v>216</v>
      </c>
      <c r="BF1498" s="50">
        <f t="shared" ref="BF1498" si="1991">BE1498-BC1498</f>
        <v>0</v>
      </c>
      <c r="BG1498" s="53">
        <v>0.84960000000000002</v>
      </c>
      <c r="BH1498" s="56" t="s">
        <v>83</v>
      </c>
    </row>
    <row r="1499" spans="1:60" ht="16.2" x14ac:dyDescent="0.25">
      <c r="A1499" s="41" t="s">
        <v>77</v>
      </c>
      <c r="B1499" s="42" t="s">
        <v>6586</v>
      </c>
      <c r="C1499" s="41" t="s">
        <v>79</v>
      </c>
      <c r="D1499" s="41" t="s">
        <v>2438</v>
      </c>
      <c r="E1499" s="41" t="s">
        <v>3963</v>
      </c>
      <c r="F1499" s="41" t="s">
        <v>137</v>
      </c>
      <c r="G1499" s="43">
        <v>44306</v>
      </c>
      <c r="H1499" s="18" t="s">
        <v>89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1</v>
      </c>
      <c r="R1499" s="18">
        <v>0</v>
      </c>
      <c r="S1499" s="18">
        <v>1</v>
      </c>
      <c r="T1499" s="18">
        <v>1</v>
      </c>
      <c r="U1499" s="18">
        <v>0</v>
      </c>
      <c r="V1499" s="18">
        <v>0</v>
      </c>
      <c r="W1499" s="18">
        <v>3</v>
      </c>
      <c r="X1499" s="18">
        <v>9</v>
      </c>
      <c r="Y1499" s="18">
        <v>0</v>
      </c>
      <c r="Z1499" s="18">
        <v>0</v>
      </c>
      <c r="AA1499" s="18">
        <v>21</v>
      </c>
      <c r="AB1499" s="18">
        <v>32</v>
      </c>
      <c r="AC1499" s="18">
        <v>0</v>
      </c>
      <c r="AD1499" s="18">
        <v>0</v>
      </c>
      <c r="AE1499" s="18">
        <v>34</v>
      </c>
      <c r="AF1499" s="18">
        <v>32</v>
      </c>
      <c r="AG1499" s="18">
        <v>0</v>
      </c>
      <c r="AH1499" s="18">
        <v>0</v>
      </c>
      <c r="AI1499" s="18">
        <v>30</v>
      </c>
      <c r="AJ1499" s="18">
        <v>26</v>
      </c>
      <c r="AK1499" s="18">
        <v>0</v>
      </c>
      <c r="AL1499" s="18">
        <v>0</v>
      </c>
      <c r="AM1499" s="18">
        <v>16</v>
      </c>
      <c r="AN1499" s="18">
        <v>5</v>
      </c>
      <c r="AO1499" s="18">
        <v>0</v>
      </c>
      <c r="AP1499" s="18">
        <v>0</v>
      </c>
      <c r="AQ1499" s="18">
        <v>4</v>
      </c>
      <c r="AR1499" s="18">
        <v>1</v>
      </c>
      <c r="AS1499" s="18">
        <v>0</v>
      </c>
      <c r="AT1499" s="18">
        <v>0</v>
      </c>
      <c r="AU1499" s="18">
        <v>0</v>
      </c>
      <c r="AV1499" s="18">
        <v>0</v>
      </c>
      <c r="AW1499" s="18">
        <v>0</v>
      </c>
      <c r="AX1499" s="18">
        <v>0</v>
      </c>
      <c r="AY1499" s="18">
        <v>0</v>
      </c>
      <c r="AZ1499" s="18">
        <v>0</v>
      </c>
      <c r="BA1499" s="18">
        <v>0</v>
      </c>
      <c r="BB1499" s="18">
        <v>0</v>
      </c>
      <c r="BC1499" s="45"/>
      <c r="BD1499" s="48"/>
      <c r="BE1499" s="51"/>
      <c r="BF1499" s="51"/>
      <c r="BG1499" s="54"/>
      <c r="BH1499" s="56" t="s">
        <v>83</v>
      </c>
    </row>
    <row r="1500" spans="1:60" ht="16.2" x14ac:dyDescent="0.25">
      <c r="A1500" s="41" t="s">
        <v>77</v>
      </c>
      <c r="B1500" s="42" t="s">
        <v>6586</v>
      </c>
      <c r="C1500" s="41" t="s">
        <v>79</v>
      </c>
      <c r="D1500" s="41" t="s">
        <v>2438</v>
      </c>
      <c r="E1500" s="41" t="s">
        <v>3963</v>
      </c>
      <c r="F1500" s="41" t="s">
        <v>137</v>
      </c>
      <c r="G1500" s="43">
        <v>44306</v>
      </c>
      <c r="H1500" s="19" t="s">
        <v>96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1</v>
      </c>
      <c r="R1500" s="19">
        <v>0</v>
      </c>
      <c r="S1500" s="19">
        <v>1</v>
      </c>
      <c r="T1500" s="19">
        <v>1</v>
      </c>
      <c r="U1500" s="19">
        <v>0</v>
      </c>
      <c r="V1500" s="19">
        <v>0</v>
      </c>
      <c r="W1500" s="19">
        <v>3</v>
      </c>
      <c r="X1500" s="19">
        <v>9</v>
      </c>
      <c r="Y1500" s="19">
        <v>0</v>
      </c>
      <c r="Z1500" s="19">
        <v>0</v>
      </c>
      <c r="AA1500" s="19">
        <v>21</v>
      </c>
      <c r="AB1500" s="19">
        <v>32</v>
      </c>
      <c r="AC1500" s="19">
        <v>0</v>
      </c>
      <c r="AD1500" s="19">
        <v>0</v>
      </c>
      <c r="AE1500" s="19">
        <v>34</v>
      </c>
      <c r="AF1500" s="19">
        <v>32</v>
      </c>
      <c r="AG1500" s="19">
        <v>0</v>
      </c>
      <c r="AH1500" s="19">
        <v>0</v>
      </c>
      <c r="AI1500" s="19">
        <v>30</v>
      </c>
      <c r="AJ1500" s="19">
        <v>26</v>
      </c>
      <c r="AK1500" s="19">
        <v>0</v>
      </c>
      <c r="AL1500" s="19">
        <v>0</v>
      </c>
      <c r="AM1500" s="19">
        <v>16</v>
      </c>
      <c r="AN1500" s="19">
        <v>5</v>
      </c>
      <c r="AO1500" s="19">
        <v>0</v>
      </c>
      <c r="AP1500" s="19">
        <v>0</v>
      </c>
      <c r="AQ1500" s="19">
        <v>4</v>
      </c>
      <c r="AR1500" s="19">
        <v>1</v>
      </c>
      <c r="AS1500" s="19">
        <v>0</v>
      </c>
      <c r="AT1500" s="19">
        <v>0</v>
      </c>
      <c r="AU1500" s="19">
        <v>0</v>
      </c>
      <c r="AV1500" s="19">
        <v>0</v>
      </c>
      <c r="AW1500" s="19">
        <v>0</v>
      </c>
      <c r="AX1500" s="19">
        <v>0</v>
      </c>
      <c r="AY1500" s="19">
        <v>0</v>
      </c>
      <c r="AZ1500" s="19">
        <v>0</v>
      </c>
      <c r="BA1500" s="19">
        <v>0</v>
      </c>
      <c r="BB1500" s="19">
        <v>0</v>
      </c>
      <c r="BC1500" s="46"/>
      <c r="BD1500" s="49"/>
      <c r="BE1500" s="52"/>
      <c r="BF1500" s="52"/>
      <c r="BG1500" s="55"/>
      <c r="BH1500" s="56" t="s">
        <v>83</v>
      </c>
    </row>
    <row r="1501" spans="1:60" ht="16.2" x14ac:dyDescent="0.25">
      <c r="A1501" s="41" t="s">
        <v>77</v>
      </c>
      <c r="B1501" s="42" t="s">
        <v>6585</v>
      </c>
      <c r="C1501" s="41" t="s">
        <v>79</v>
      </c>
      <c r="D1501" s="41" t="s">
        <v>6530</v>
      </c>
      <c r="E1501" s="41" t="s">
        <v>6529</v>
      </c>
      <c r="F1501" s="41" t="s">
        <v>137</v>
      </c>
      <c r="G1501" s="43">
        <v>44314</v>
      </c>
      <c r="H1501" s="17" t="s">
        <v>82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6</v>
      </c>
      <c r="O1501" s="17">
        <v>0</v>
      </c>
      <c r="P1501" s="17">
        <v>10</v>
      </c>
      <c r="Q1501" s="17">
        <v>16</v>
      </c>
      <c r="R1501" s="17">
        <v>0</v>
      </c>
      <c r="S1501" s="17">
        <v>21</v>
      </c>
      <c r="T1501" s="17">
        <v>23</v>
      </c>
      <c r="U1501" s="17">
        <v>0</v>
      </c>
      <c r="V1501" s="17">
        <v>0</v>
      </c>
      <c r="W1501" s="17">
        <v>27</v>
      </c>
      <c r="X1501" s="17">
        <v>27</v>
      </c>
      <c r="Y1501" s="17">
        <v>0</v>
      </c>
      <c r="Z1501" s="17">
        <v>0</v>
      </c>
      <c r="AA1501" s="17">
        <v>25</v>
      </c>
      <c r="AB1501" s="17">
        <v>20</v>
      </c>
      <c r="AC1501" s="17">
        <v>0</v>
      </c>
      <c r="AD1501" s="17">
        <v>0</v>
      </c>
      <c r="AE1501" s="17">
        <v>14</v>
      </c>
      <c r="AF1501" s="17">
        <v>12</v>
      </c>
      <c r="AG1501" s="17">
        <v>0</v>
      </c>
      <c r="AH1501" s="17">
        <v>0</v>
      </c>
      <c r="AI1501" s="17">
        <v>6</v>
      </c>
      <c r="AJ1501" s="17">
        <v>0</v>
      </c>
      <c r="AK1501" s="17">
        <v>0</v>
      </c>
      <c r="AL1501" s="17">
        <v>0</v>
      </c>
      <c r="AM1501" s="17">
        <v>0</v>
      </c>
      <c r="AN1501" s="17">
        <v>0</v>
      </c>
      <c r="AO1501" s="17">
        <v>0</v>
      </c>
      <c r="AP1501" s="17">
        <v>0</v>
      </c>
      <c r="AQ1501" s="17">
        <v>0</v>
      </c>
      <c r="AR1501" s="17">
        <v>0</v>
      </c>
      <c r="AS1501" s="17">
        <v>0</v>
      </c>
      <c r="AT1501" s="17">
        <v>0</v>
      </c>
      <c r="AU1501" s="17">
        <v>0</v>
      </c>
      <c r="AV1501" s="17">
        <v>0</v>
      </c>
      <c r="AW1501" s="17">
        <v>0</v>
      </c>
      <c r="AX1501" s="17">
        <v>0</v>
      </c>
      <c r="AY1501" s="17">
        <v>0</v>
      </c>
      <c r="AZ1501" s="17">
        <v>0</v>
      </c>
      <c r="BA1501" s="17">
        <v>0</v>
      </c>
      <c r="BB1501" s="17">
        <v>0</v>
      </c>
      <c r="BC1501" s="44">
        <f t="shared" ref="BC1501" si="1992">SUM(I1501:BB1501)</f>
        <v>207</v>
      </c>
      <c r="BD1501" s="47">
        <f t="shared" ref="BD1501" si="1993">SUM(I1502:BB1502)</f>
        <v>207</v>
      </c>
      <c r="BE1501" s="50">
        <f t="shared" ref="BE1501" si="1994">SUM(I1503:BB1503)</f>
        <v>207</v>
      </c>
      <c r="BF1501" s="50">
        <f t="shared" ref="BF1501" si="1995">BE1501-BC1501</f>
        <v>0</v>
      </c>
      <c r="BG1501" s="53">
        <v>0.85910000000000009</v>
      </c>
      <c r="BH1501" s="56" t="s">
        <v>83</v>
      </c>
    </row>
    <row r="1502" spans="1:60" ht="16.2" x14ac:dyDescent="0.25">
      <c r="A1502" s="41" t="s">
        <v>77</v>
      </c>
      <c r="B1502" s="42" t="s">
        <v>6585</v>
      </c>
      <c r="C1502" s="41" t="s">
        <v>79</v>
      </c>
      <c r="D1502" s="41" t="s">
        <v>6530</v>
      </c>
      <c r="E1502" s="41" t="s">
        <v>6529</v>
      </c>
      <c r="F1502" s="41" t="s">
        <v>137</v>
      </c>
      <c r="G1502" s="43">
        <v>44314</v>
      </c>
      <c r="H1502" s="18" t="s">
        <v>89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6</v>
      </c>
      <c r="O1502" s="18">
        <v>0</v>
      </c>
      <c r="P1502" s="18">
        <v>10</v>
      </c>
      <c r="Q1502" s="18">
        <v>16</v>
      </c>
      <c r="R1502" s="18">
        <v>0</v>
      </c>
      <c r="S1502" s="18">
        <v>21</v>
      </c>
      <c r="T1502" s="18">
        <v>23</v>
      </c>
      <c r="U1502" s="18">
        <v>0</v>
      </c>
      <c r="V1502" s="18">
        <v>0</v>
      </c>
      <c r="W1502" s="18">
        <v>27</v>
      </c>
      <c r="X1502" s="18">
        <v>27</v>
      </c>
      <c r="Y1502" s="18">
        <v>0</v>
      </c>
      <c r="Z1502" s="18">
        <v>0</v>
      </c>
      <c r="AA1502" s="18">
        <v>25</v>
      </c>
      <c r="AB1502" s="18">
        <v>20</v>
      </c>
      <c r="AC1502" s="18">
        <v>0</v>
      </c>
      <c r="AD1502" s="18">
        <v>0</v>
      </c>
      <c r="AE1502" s="18">
        <v>14</v>
      </c>
      <c r="AF1502" s="18">
        <v>12</v>
      </c>
      <c r="AG1502" s="18">
        <v>0</v>
      </c>
      <c r="AH1502" s="18">
        <v>0</v>
      </c>
      <c r="AI1502" s="18">
        <v>6</v>
      </c>
      <c r="AJ1502" s="18">
        <v>0</v>
      </c>
      <c r="AK1502" s="18">
        <v>0</v>
      </c>
      <c r="AL1502" s="18">
        <v>0</v>
      </c>
      <c r="AM1502" s="18">
        <v>0</v>
      </c>
      <c r="AN1502" s="18">
        <v>0</v>
      </c>
      <c r="AO1502" s="18">
        <v>0</v>
      </c>
      <c r="AP1502" s="18">
        <v>0</v>
      </c>
      <c r="AQ1502" s="18">
        <v>0</v>
      </c>
      <c r="AR1502" s="18">
        <v>0</v>
      </c>
      <c r="AS1502" s="18">
        <v>0</v>
      </c>
      <c r="AT1502" s="18">
        <v>0</v>
      </c>
      <c r="AU1502" s="18">
        <v>0</v>
      </c>
      <c r="AV1502" s="18">
        <v>0</v>
      </c>
      <c r="AW1502" s="18">
        <v>0</v>
      </c>
      <c r="AX1502" s="18">
        <v>0</v>
      </c>
      <c r="AY1502" s="18">
        <v>0</v>
      </c>
      <c r="AZ1502" s="18">
        <v>0</v>
      </c>
      <c r="BA1502" s="18">
        <v>0</v>
      </c>
      <c r="BB1502" s="18">
        <v>0</v>
      </c>
      <c r="BC1502" s="45"/>
      <c r="BD1502" s="48"/>
      <c r="BE1502" s="51"/>
      <c r="BF1502" s="51"/>
      <c r="BG1502" s="54"/>
      <c r="BH1502" s="56" t="s">
        <v>83</v>
      </c>
    </row>
    <row r="1503" spans="1:60" ht="16.2" x14ac:dyDescent="0.25">
      <c r="A1503" s="41" t="s">
        <v>77</v>
      </c>
      <c r="B1503" s="42" t="s">
        <v>6585</v>
      </c>
      <c r="C1503" s="41" t="s">
        <v>79</v>
      </c>
      <c r="D1503" s="41" t="s">
        <v>6530</v>
      </c>
      <c r="E1503" s="41" t="s">
        <v>6529</v>
      </c>
      <c r="F1503" s="41" t="s">
        <v>137</v>
      </c>
      <c r="G1503" s="43">
        <v>44314</v>
      </c>
      <c r="H1503" s="19" t="s">
        <v>96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19">
        <v>6</v>
      </c>
      <c r="O1503" s="19">
        <v>0</v>
      </c>
      <c r="P1503" s="19">
        <v>10</v>
      </c>
      <c r="Q1503" s="19">
        <v>16</v>
      </c>
      <c r="R1503" s="19">
        <v>0</v>
      </c>
      <c r="S1503" s="19">
        <v>21</v>
      </c>
      <c r="T1503" s="19">
        <v>23</v>
      </c>
      <c r="U1503" s="19">
        <v>0</v>
      </c>
      <c r="V1503" s="19">
        <v>0</v>
      </c>
      <c r="W1503" s="19">
        <v>27</v>
      </c>
      <c r="X1503" s="19">
        <v>27</v>
      </c>
      <c r="Y1503" s="19">
        <v>0</v>
      </c>
      <c r="Z1503" s="19">
        <v>0</v>
      </c>
      <c r="AA1503" s="19">
        <v>25</v>
      </c>
      <c r="AB1503" s="19">
        <v>20</v>
      </c>
      <c r="AC1503" s="19">
        <v>0</v>
      </c>
      <c r="AD1503" s="19">
        <v>0</v>
      </c>
      <c r="AE1503" s="19">
        <v>14</v>
      </c>
      <c r="AF1503" s="19">
        <v>12</v>
      </c>
      <c r="AG1503" s="19">
        <v>0</v>
      </c>
      <c r="AH1503" s="19">
        <v>0</v>
      </c>
      <c r="AI1503" s="19">
        <v>6</v>
      </c>
      <c r="AJ1503" s="19">
        <v>0</v>
      </c>
      <c r="AK1503" s="19">
        <v>0</v>
      </c>
      <c r="AL1503" s="19">
        <v>0</v>
      </c>
      <c r="AM1503" s="19">
        <v>0</v>
      </c>
      <c r="AN1503" s="19">
        <v>0</v>
      </c>
      <c r="AO1503" s="19">
        <v>0</v>
      </c>
      <c r="AP1503" s="19">
        <v>0</v>
      </c>
      <c r="AQ1503" s="19">
        <v>0</v>
      </c>
      <c r="AR1503" s="19">
        <v>0</v>
      </c>
      <c r="AS1503" s="19">
        <v>0</v>
      </c>
      <c r="AT1503" s="19">
        <v>0</v>
      </c>
      <c r="AU1503" s="19">
        <v>0</v>
      </c>
      <c r="AV1503" s="19">
        <v>0</v>
      </c>
      <c r="AW1503" s="19">
        <v>0</v>
      </c>
      <c r="AX1503" s="19">
        <v>0</v>
      </c>
      <c r="AY1503" s="19">
        <v>0</v>
      </c>
      <c r="AZ1503" s="19">
        <v>0</v>
      </c>
      <c r="BA1503" s="19">
        <v>0</v>
      </c>
      <c r="BB1503" s="19">
        <v>0</v>
      </c>
      <c r="BC1503" s="46"/>
      <c r="BD1503" s="49"/>
      <c r="BE1503" s="52"/>
      <c r="BF1503" s="52"/>
      <c r="BG1503" s="55"/>
      <c r="BH1503" s="56" t="s">
        <v>83</v>
      </c>
    </row>
    <row r="1504" spans="1:60" ht="16.2" x14ac:dyDescent="0.25">
      <c r="A1504" s="41" t="s">
        <v>77</v>
      </c>
      <c r="B1504" s="42" t="s">
        <v>6584</v>
      </c>
      <c r="C1504" s="41" t="s">
        <v>79</v>
      </c>
      <c r="D1504" s="41" t="s">
        <v>333</v>
      </c>
      <c r="E1504" s="41" t="s">
        <v>6568</v>
      </c>
      <c r="F1504" s="41" t="s">
        <v>77</v>
      </c>
      <c r="G1504" s="43">
        <v>44306</v>
      </c>
      <c r="H1504" s="17" t="s">
        <v>82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20</v>
      </c>
      <c r="AC1504" s="17">
        <v>0</v>
      </c>
      <c r="AD1504" s="17">
        <v>0</v>
      </c>
      <c r="AE1504" s="17">
        <v>5</v>
      </c>
      <c r="AF1504" s="17">
        <v>30</v>
      </c>
      <c r="AG1504" s="17">
        <v>0</v>
      </c>
      <c r="AH1504" s="17">
        <v>0</v>
      </c>
      <c r="AI1504" s="17">
        <v>25</v>
      </c>
      <c r="AJ1504" s="17">
        <v>30</v>
      </c>
      <c r="AK1504" s="17">
        <v>0</v>
      </c>
      <c r="AL1504" s="17">
        <v>0</v>
      </c>
      <c r="AM1504" s="17">
        <v>20</v>
      </c>
      <c r="AN1504" s="17">
        <v>25</v>
      </c>
      <c r="AO1504" s="17">
        <v>0</v>
      </c>
      <c r="AP1504" s="17">
        <v>0</v>
      </c>
      <c r="AQ1504" s="17">
        <v>5</v>
      </c>
      <c r="AR1504" s="17">
        <v>25</v>
      </c>
      <c r="AS1504" s="17">
        <v>0</v>
      </c>
      <c r="AT1504" s="17">
        <v>0</v>
      </c>
      <c r="AU1504" s="17">
        <v>0</v>
      </c>
      <c r="AV1504" s="17">
        <v>15</v>
      </c>
      <c r="AW1504" s="17">
        <v>0</v>
      </c>
      <c r="AX1504" s="17">
        <v>0</v>
      </c>
      <c r="AY1504" s="17">
        <v>0</v>
      </c>
      <c r="AZ1504" s="17">
        <v>0</v>
      </c>
      <c r="BA1504" s="17">
        <v>0</v>
      </c>
      <c r="BB1504" s="17">
        <v>0</v>
      </c>
      <c r="BC1504" s="44">
        <f t="shared" ref="BC1504" si="1996">SUM(I1504:BB1504)</f>
        <v>200</v>
      </c>
      <c r="BD1504" s="47">
        <f t="shared" ref="BD1504" si="1997">SUM(I1505:BB1505)</f>
        <v>0</v>
      </c>
      <c r="BE1504" s="50">
        <f t="shared" ref="BE1504" si="1998">SUM(I1506:BB1506)</f>
        <v>0</v>
      </c>
      <c r="BF1504" s="50">
        <f t="shared" ref="BF1504" si="1999">BE1504-BC1504</f>
        <v>-200</v>
      </c>
      <c r="BG1504" s="53">
        <v>0.83840000000000003</v>
      </c>
      <c r="BH1504" s="56" t="s">
        <v>83</v>
      </c>
    </row>
    <row r="1505" spans="1:60" ht="16.2" x14ac:dyDescent="0.25">
      <c r="A1505" s="41" t="s">
        <v>77</v>
      </c>
      <c r="B1505" s="42" t="s">
        <v>6584</v>
      </c>
      <c r="C1505" s="41" t="s">
        <v>79</v>
      </c>
      <c r="D1505" s="41" t="s">
        <v>333</v>
      </c>
      <c r="E1505" s="41" t="s">
        <v>6568</v>
      </c>
      <c r="F1505" s="41" t="s">
        <v>77</v>
      </c>
      <c r="G1505" s="43">
        <v>44306</v>
      </c>
      <c r="H1505" s="18" t="s">
        <v>89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</v>
      </c>
      <c r="AH1505" s="18">
        <v>0</v>
      </c>
      <c r="AI1505" s="18">
        <v>0</v>
      </c>
      <c r="AJ1505" s="18">
        <v>0</v>
      </c>
      <c r="AK1505" s="18">
        <v>0</v>
      </c>
      <c r="AL1505" s="18">
        <v>0</v>
      </c>
      <c r="AM1505" s="18">
        <v>0</v>
      </c>
      <c r="AN1505" s="18">
        <v>0</v>
      </c>
      <c r="AO1505" s="18">
        <v>0</v>
      </c>
      <c r="AP1505" s="18">
        <v>0</v>
      </c>
      <c r="AQ1505" s="18">
        <v>0</v>
      </c>
      <c r="AR1505" s="18">
        <v>0</v>
      </c>
      <c r="AS1505" s="18">
        <v>0</v>
      </c>
      <c r="AT1505" s="18">
        <v>0</v>
      </c>
      <c r="AU1505" s="18">
        <v>0</v>
      </c>
      <c r="AV1505" s="18">
        <v>0</v>
      </c>
      <c r="AW1505" s="18">
        <v>0</v>
      </c>
      <c r="AX1505" s="18">
        <v>0</v>
      </c>
      <c r="AY1505" s="18">
        <v>0</v>
      </c>
      <c r="AZ1505" s="18">
        <v>0</v>
      </c>
      <c r="BA1505" s="18">
        <v>0</v>
      </c>
      <c r="BB1505" s="18">
        <v>0</v>
      </c>
      <c r="BC1505" s="45"/>
      <c r="BD1505" s="48"/>
      <c r="BE1505" s="51"/>
      <c r="BF1505" s="51"/>
      <c r="BG1505" s="54"/>
      <c r="BH1505" s="56" t="s">
        <v>83</v>
      </c>
    </row>
    <row r="1506" spans="1:60" ht="16.2" x14ac:dyDescent="0.25">
      <c r="A1506" s="41" t="s">
        <v>77</v>
      </c>
      <c r="B1506" s="42" t="s">
        <v>6584</v>
      </c>
      <c r="C1506" s="41" t="s">
        <v>79</v>
      </c>
      <c r="D1506" s="41" t="s">
        <v>333</v>
      </c>
      <c r="E1506" s="41" t="s">
        <v>6568</v>
      </c>
      <c r="F1506" s="41" t="s">
        <v>77</v>
      </c>
      <c r="G1506" s="43">
        <v>44306</v>
      </c>
      <c r="H1506" s="19" t="s">
        <v>96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19">
        <v>0</v>
      </c>
      <c r="AK1506" s="19">
        <v>0</v>
      </c>
      <c r="AL1506" s="19">
        <v>0</v>
      </c>
      <c r="AM1506" s="19">
        <v>0</v>
      </c>
      <c r="AN1506" s="19">
        <v>0</v>
      </c>
      <c r="AO1506" s="19">
        <v>0</v>
      </c>
      <c r="AP1506" s="19">
        <v>0</v>
      </c>
      <c r="AQ1506" s="19">
        <v>0</v>
      </c>
      <c r="AR1506" s="19">
        <v>0</v>
      </c>
      <c r="AS1506" s="19">
        <v>0</v>
      </c>
      <c r="AT1506" s="19">
        <v>0</v>
      </c>
      <c r="AU1506" s="19">
        <v>0</v>
      </c>
      <c r="AV1506" s="19">
        <v>0</v>
      </c>
      <c r="AW1506" s="19">
        <v>0</v>
      </c>
      <c r="AX1506" s="19">
        <v>0</v>
      </c>
      <c r="AY1506" s="19">
        <v>0</v>
      </c>
      <c r="AZ1506" s="19">
        <v>0</v>
      </c>
      <c r="BA1506" s="19">
        <v>0</v>
      </c>
      <c r="BB1506" s="19">
        <v>0</v>
      </c>
      <c r="BC1506" s="46"/>
      <c r="BD1506" s="49"/>
      <c r="BE1506" s="52"/>
      <c r="BF1506" s="52"/>
      <c r="BG1506" s="55"/>
      <c r="BH1506" s="56" t="s">
        <v>83</v>
      </c>
    </row>
    <row r="1507" spans="1:60" ht="16.2" x14ac:dyDescent="0.25">
      <c r="A1507" s="41" t="s">
        <v>77</v>
      </c>
      <c r="B1507" s="42" t="s">
        <v>6583</v>
      </c>
      <c r="C1507" s="41" t="s">
        <v>79</v>
      </c>
      <c r="D1507" s="41" t="s">
        <v>139</v>
      </c>
      <c r="E1507" s="41" t="s">
        <v>5370</v>
      </c>
      <c r="F1507" s="41" t="s">
        <v>77</v>
      </c>
      <c r="G1507" s="43">
        <v>44315</v>
      </c>
      <c r="H1507" s="17" t="s">
        <v>82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25</v>
      </c>
      <c r="AC1507" s="17">
        <v>0</v>
      </c>
      <c r="AD1507" s="17">
        <v>0</v>
      </c>
      <c r="AE1507" s="17">
        <v>5</v>
      </c>
      <c r="AF1507" s="17">
        <v>30</v>
      </c>
      <c r="AG1507" s="17">
        <v>0</v>
      </c>
      <c r="AH1507" s="17">
        <v>0</v>
      </c>
      <c r="AI1507" s="17">
        <v>15</v>
      </c>
      <c r="AJ1507" s="17">
        <v>30</v>
      </c>
      <c r="AK1507" s="17">
        <v>0</v>
      </c>
      <c r="AL1507" s="17">
        <v>0</v>
      </c>
      <c r="AM1507" s="17">
        <v>15</v>
      </c>
      <c r="AN1507" s="17">
        <v>35</v>
      </c>
      <c r="AO1507" s="17">
        <v>0</v>
      </c>
      <c r="AP1507" s="17">
        <v>0</v>
      </c>
      <c r="AQ1507" s="17">
        <v>5</v>
      </c>
      <c r="AR1507" s="17">
        <v>25</v>
      </c>
      <c r="AS1507" s="17">
        <v>0</v>
      </c>
      <c r="AT1507" s="17">
        <v>0</v>
      </c>
      <c r="AU1507" s="17">
        <v>0</v>
      </c>
      <c r="AV1507" s="17">
        <v>15</v>
      </c>
      <c r="AW1507" s="17">
        <v>0</v>
      </c>
      <c r="AX1507" s="17">
        <v>0</v>
      </c>
      <c r="AY1507" s="17">
        <v>0</v>
      </c>
      <c r="AZ1507" s="17">
        <v>0</v>
      </c>
      <c r="BA1507" s="17">
        <v>0</v>
      </c>
      <c r="BB1507" s="17">
        <v>0</v>
      </c>
      <c r="BC1507" s="44">
        <f t="shared" ref="BC1507" si="2000">SUM(I1507:BB1507)</f>
        <v>200</v>
      </c>
      <c r="BD1507" s="47">
        <f t="shared" ref="BD1507" si="2001">SUM(I1508:BB1508)</f>
        <v>200</v>
      </c>
      <c r="BE1507" s="50">
        <f t="shared" ref="BE1507" si="2002">SUM(I1509:BB1509)</f>
        <v>200</v>
      </c>
      <c r="BF1507" s="50">
        <f t="shared" ref="BF1507" si="2003">BE1507-BC1507</f>
        <v>0</v>
      </c>
      <c r="BG1507" s="53">
        <v>0.88580000000000003</v>
      </c>
      <c r="BH1507" s="56" t="s">
        <v>83</v>
      </c>
    </row>
    <row r="1508" spans="1:60" ht="16.2" x14ac:dyDescent="0.25">
      <c r="A1508" s="41" t="s">
        <v>77</v>
      </c>
      <c r="B1508" s="42" t="s">
        <v>6583</v>
      </c>
      <c r="C1508" s="41" t="s">
        <v>79</v>
      </c>
      <c r="D1508" s="41" t="s">
        <v>139</v>
      </c>
      <c r="E1508" s="41" t="s">
        <v>5370</v>
      </c>
      <c r="F1508" s="41" t="s">
        <v>77</v>
      </c>
      <c r="G1508" s="43">
        <v>44315</v>
      </c>
      <c r="H1508" s="18" t="s">
        <v>89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25</v>
      </c>
      <c r="AC1508" s="18">
        <v>0</v>
      </c>
      <c r="AD1508" s="18">
        <v>0</v>
      </c>
      <c r="AE1508" s="18">
        <v>5</v>
      </c>
      <c r="AF1508" s="18">
        <v>30</v>
      </c>
      <c r="AG1508" s="18">
        <v>0</v>
      </c>
      <c r="AH1508" s="18">
        <v>0</v>
      </c>
      <c r="AI1508" s="18">
        <v>15</v>
      </c>
      <c r="AJ1508" s="18">
        <v>30</v>
      </c>
      <c r="AK1508" s="18">
        <v>0</v>
      </c>
      <c r="AL1508" s="18">
        <v>0</v>
      </c>
      <c r="AM1508" s="18">
        <v>15</v>
      </c>
      <c r="AN1508" s="18">
        <v>35</v>
      </c>
      <c r="AO1508" s="18">
        <v>0</v>
      </c>
      <c r="AP1508" s="18">
        <v>0</v>
      </c>
      <c r="AQ1508" s="18">
        <v>5</v>
      </c>
      <c r="AR1508" s="18">
        <v>25</v>
      </c>
      <c r="AS1508" s="18">
        <v>0</v>
      </c>
      <c r="AT1508" s="18">
        <v>0</v>
      </c>
      <c r="AU1508" s="18">
        <v>0</v>
      </c>
      <c r="AV1508" s="18">
        <v>15</v>
      </c>
      <c r="AW1508" s="18">
        <v>0</v>
      </c>
      <c r="AX1508" s="18">
        <v>0</v>
      </c>
      <c r="AY1508" s="18">
        <v>0</v>
      </c>
      <c r="AZ1508" s="18">
        <v>0</v>
      </c>
      <c r="BA1508" s="18">
        <v>0</v>
      </c>
      <c r="BB1508" s="18">
        <v>0</v>
      </c>
      <c r="BC1508" s="45"/>
      <c r="BD1508" s="48"/>
      <c r="BE1508" s="51"/>
      <c r="BF1508" s="51"/>
      <c r="BG1508" s="54"/>
      <c r="BH1508" s="56" t="s">
        <v>83</v>
      </c>
    </row>
    <row r="1509" spans="1:60" ht="16.2" x14ac:dyDescent="0.25">
      <c r="A1509" s="41" t="s">
        <v>77</v>
      </c>
      <c r="B1509" s="42" t="s">
        <v>6583</v>
      </c>
      <c r="C1509" s="41" t="s">
        <v>79</v>
      </c>
      <c r="D1509" s="41" t="s">
        <v>139</v>
      </c>
      <c r="E1509" s="41" t="s">
        <v>5370</v>
      </c>
      <c r="F1509" s="41" t="s">
        <v>77</v>
      </c>
      <c r="G1509" s="43">
        <v>44315</v>
      </c>
      <c r="H1509" s="19" t="s">
        <v>96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25</v>
      </c>
      <c r="AC1509" s="19">
        <v>0</v>
      </c>
      <c r="AD1509" s="19">
        <v>0</v>
      </c>
      <c r="AE1509" s="19">
        <v>5</v>
      </c>
      <c r="AF1509" s="19">
        <v>30</v>
      </c>
      <c r="AG1509" s="19">
        <v>0</v>
      </c>
      <c r="AH1509" s="19">
        <v>0</v>
      </c>
      <c r="AI1509" s="19">
        <v>15</v>
      </c>
      <c r="AJ1509" s="19">
        <v>30</v>
      </c>
      <c r="AK1509" s="19">
        <v>0</v>
      </c>
      <c r="AL1509" s="19">
        <v>0</v>
      </c>
      <c r="AM1509" s="19">
        <v>15</v>
      </c>
      <c r="AN1509" s="19">
        <v>35</v>
      </c>
      <c r="AO1509" s="19">
        <v>0</v>
      </c>
      <c r="AP1509" s="19">
        <v>0</v>
      </c>
      <c r="AQ1509" s="19">
        <v>5</v>
      </c>
      <c r="AR1509" s="19">
        <v>25</v>
      </c>
      <c r="AS1509" s="19">
        <v>0</v>
      </c>
      <c r="AT1509" s="19">
        <v>0</v>
      </c>
      <c r="AU1509" s="19">
        <v>0</v>
      </c>
      <c r="AV1509" s="19">
        <v>15</v>
      </c>
      <c r="AW1509" s="19">
        <v>0</v>
      </c>
      <c r="AX1509" s="19">
        <v>0</v>
      </c>
      <c r="AY1509" s="19">
        <v>0</v>
      </c>
      <c r="AZ1509" s="19">
        <v>0</v>
      </c>
      <c r="BA1509" s="19">
        <v>0</v>
      </c>
      <c r="BB1509" s="19">
        <v>0</v>
      </c>
      <c r="BC1509" s="46"/>
      <c r="BD1509" s="49"/>
      <c r="BE1509" s="52"/>
      <c r="BF1509" s="52"/>
      <c r="BG1509" s="55"/>
      <c r="BH1509" s="56" t="s">
        <v>83</v>
      </c>
    </row>
    <row r="1510" spans="1:60" ht="16.2" x14ac:dyDescent="0.25">
      <c r="A1510" s="41" t="s">
        <v>77</v>
      </c>
      <c r="B1510" s="42" t="s">
        <v>6582</v>
      </c>
      <c r="C1510" s="41" t="s">
        <v>79</v>
      </c>
      <c r="D1510" s="41" t="s">
        <v>228</v>
      </c>
      <c r="E1510" s="41" t="s">
        <v>229</v>
      </c>
      <c r="F1510" s="41" t="s">
        <v>77</v>
      </c>
      <c r="G1510" s="43">
        <v>44303</v>
      </c>
      <c r="H1510" s="17" t="s">
        <v>82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30</v>
      </c>
      <c r="O1510" s="17">
        <v>0</v>
      </c>
      <c r="P1510" s="17">
        <v>0</v>
      </c>
      <c r="Q1510" s="17">
        <v>84</v>
      </c>
      <c r="R1510" s="17">
        <v>0</v>
      </c>
      <c r="S1510" s="17">
        <v>0</v>
      </c>
      <c r="T1510" s="17">
        <v>48</v>
      </c>
      <c r="U1510" s="17">
        <v>0</v>
      </c>
      <c r="V1510" s="17">
        <v>0</v>
      </c>
      <c r="W1510" s="17">
        <v>0</v>
      </c>
      <c r="X1510" s="17">
        <v>36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  <c r="AI1510" s="17">
        <v>0</v>
      </c>
      <c r="AJ1510" s="17">
        <v>0</v>
      </c>
      <c r="AK1510" s="17">
        <v>0</v>
      </c>
      <c r="AL1510" s="17">
        <v>0</v>
      </c>
      <c r="AM1510" s="17">
        <v>0</v>
      </c>
      <c r="AN1510" s="17">
        <v>0</v>
      </c>
      <c r="AO1510" s="17">
        <v>0</v>
      </c>
      <c r="AP1510" s="17">
        <v>0</v>
      </c>
      <c r="AQ1510" s="17">
        <v>0</v>
      </c>
      <c r="AR1510" s="17">
        <v>0</v>
      </c>
      <c r="AS1510" s="17">
        <v>0</v>
      </c>
      <c r="AT1510" s="17">
        <v>0</v>
      </c>
      <c r="AU1510" s="17">
        <v>0</v>
      </c>
      <c r="AV1510" s="17">
        <v>0</v>
      </c>
      <c r="AW1510" s="17">
        <v>0</v>
      </c>
      <c r="AX1510" s="17">
        <v>0</v>
      </c>
      <c r="AY1510" s="17">
        <v>0</v>
      </c>
      <c r="AZ1510" s="17">
        <v>0</v>
      </c>
      <c r="BA1510" s="17">
        <v>0</v>
      </c>
      <c r="BB1510" s="17">
        <v>0</v>
      </c>
      <c r="BC1510" s="44">
        <f t="shared" ref="BC1510" si="2004">SUM(I1510:BB1510)</f>
        <v>198</v>
      </c>
      <c r="BD1510" s="47">
        <f t="shared" ref="BD1510" si="2005">SUM(I1511:BB1511)</f>
        <v>0</v>
      </c>
      <c r="BE1510" s="50">
        <f t="shared" ref="BE1510" si="2006">SUM(I1512:BB1512)</f>
        <v>0</v>
      </c>
      <c r="BF1510" s="50">
        <f t="shared" ref="BF1510" si="2007">BE1510-BC1510</f>
        <v>-198</v>
      </c>
      <c r="BG1510" s="53">
        <v>0.86510000000000009</v>
      </c>
      <c r="BH1510" s="56" t="s">
        <v>83</v>
      </c>
    </row>
    <row r="1511" spans="1:60" ht="16.2" x14ac:dyDescent="0.25">
      <c r="A1511" s="41" t="s">
        <v>77</v>
      </c>
      <c r="B1511" s="42" t="s">
        <v>6582</v>
      </c>
      <c r="C1511" s="41" t="s">
        <v>79</v>
      </c>
      <c r="D1511" s="41" t="s">
        <v>228</v>
      </c>
      <c r="E1511" s="41" t="s">
        <v>229</v>
      </c>
      <c r="F1511" s="41" t="s">
        <v>77</v>
      </c>
      <c r="G1511" s="43">
        <v>44303</v>
      </c>
      <c r="H1511" s="18" t="s">
        <v>89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  <c r="AI1511" s="18">
        <v>0</v>
      </c>
      <c r="AJ1511" s="18">
        <v>0</v>
      </c>
      <c r="AK1511" s="18">
        <v>0</v>
      </c>
      <c r="AL1511" s="18">
        <v>0</v>
      </c>
      <c r="AM1511" s="18">
        <v>0</v>
      </c>
      <c r="AN1511" s="18">
        <v>0</v>
      </c>
      <c r="AO1511" s="18">
        <v>0</v>
      </c>
      <c r="AP1511" s="18">
        <v>0</v>
      </c>
      <c r="AQ1511" s="18">
        <v>0</v>
      </c>
      <c r="AR1511" s="18">
        <v>0</v>
      </c>
      <c r="AS1511" s="18">
        <v>0</v>
      </c>
      <c r="AT1511" s="18">
        <v>0</v>
      </c>
      <c r="AU1511" s="18">
        <v>0</v>
      </c>
      <c r="AV1511" s="18">
        <v>0</v>
      </c>
      <c r="AW1511" s="18">
        <v>0</v>
      </c>
      <c r="AX1511" s="18">
        <v>0</v>
      </c>
      <c r="AY1511" s="18">
        <v>0</v>
      </c>
      <c r="AZ1511" s="18">
        <v>0</v>
      </c>
      <c r="BA1511" s="18">
        <v>0</v>
      </c>
      <c r="BB1511" s="18">
        <v>0</v>
      </c>
      <c r="BC1511" s="45"/>
      <c r="BD1511" s="48"/>
      <c r="BE1511" s="51"/>
      <c r="BF1511" s="51"/>
      <c r="BG1511" s="54"/>
      <c r="BH1511" s="56" t="s">
        <v>83</v>
      </c>
    </row>
    <row r="1512" spans="1:60" ht="16.2" x14ac:dyDescent="0.25">
      <c r="A1512" s="41" t="s">
        <v>77</v>
      </c>
      <c r="B1512" s="42" t="s">
        <v>6582</v>
      </c>
      <c r="C1512" s="41" t="s">
        <v>79</v>
      </c>
      <c r="D1512" s="41" t="s">
        <v>228</v>
      </c>
      <c r="E1512" s="41" t="s">
        <v>229</v>
      </c>
      <c r="F1512" s="41" t="s">
        <v>77</v>
      </c>
      <c r="G1512" s="43">
        <v>44303</v>
      </c>
      <c r="H1512" s="19" t="s">
        <v>96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19">
        <v>0</v>
      </c>
      <c r="AL1512" s="19">
        <v>0</v>
      </c>
      <c r="AM1512" s="19">
        <v>0</v>
      </c>
      <c r="AN1512" s="19">
        <v>0</v>
      </c>
      <c r="AO1512" s="19">
        <v>0</v>
      </c>
      <c r="AP1512" s="19">
        <v>0</v>
      </c>
      <c r="AQ1512" s="19">
        <v>0</v>
      </c>
      <c r="AR1512" s="19">
        <v>0</v>
      </c>
      <c r="AS1512" s="19">
        <v>0</v>
      </c>
      <c r="AT1512" s="19">
        <v>0</v>
      </c>
      <c r="AU1512" s="19">
        <v>0</v>
      </c>
      <c r="AV1512" s="19">
        <v>0</v>
      </c>
      <c r="AW1512" s="19">
        <v>0</v>
      </c>
      <c r="AX1512" s="19">
        <v>0</v>
      </c>
      <c r="AY1512" s="19">
        <v>0</v>
      </c>
      <c r="AZ1512" s="19">
        <v>0</v>
      </c>
      <c r="BA1512" s="19">
        <v>0</v>
      </c>
      <c r="BB1512" s="19">
        <v>0</v>
      </c>
      <c r="BC1512" s="46"/>
      <c r="BD1512" s="49"/>
      <c r="BE1512" s="52"/>
      <c r="BF1512" s="52"/>
      <c r="BG1512" s="55"/>
      <c r="BH1512" s="56" t="s">
        <v>83</v>
      </c>
    </row>
    <row r="1513" spans="1:60" ht="16.2" x14ac:dyDescent="0.25">
      <c r="A1513" s="41" t="s">
        <v>77</v>
      </c>
      <c r="B1513" s="42" t="s">
        <v>6581</v>
      </c>
      <c r="C1513" s="41" t="s">
        <v>79</v>
      </c>
      <c r="D1513" s="41" t="s">
        <v>2438</v>
      </c>
      <c r="E1513" s="41" t="s">
        <v>4320</v>
      </c>
      <c r="F1513" s="41" t="s">
        <v>137</v>
      </c>
      <c r="G1513" s="43">
        <v>44306</v>
      </c>
      <c r="H1513" s="17" t="s">
        <v>82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10</v>
      </c>
      <c r="Q1513" s="17">
        <v>10</v>
      </c>
      <c r="R1513" s="17">
        <v>0</v>
      </c>
      <c r="S1513" s="17">
        <v>10</v>
      </c>
      <c r="T1513" s="17">
        <v>10</v>
      </c>
      <c r="U1513" s="17">
        <v>0</v>
      </c>
      <c r="V1513" s="17">
        <v>0</v>
      </c>
      <c r="W1513" s="17">
        <v>5</v>
      </c>
      <c r="X1513" s="17">
        <v>5</v>
      </c>
      <c r="Y1513" s="17">
        <v>0</v>
      </c>
      <c r="Z1513" s="17">
        <v>0</v>
      </c>
      <c r="AA1513" s="17">
        <v>12</v>
      </c>
      <c r="AB1513" s="17">
        <v>24</v>
      </c>
      <c r="AC1513" s="17">
        <v>0</v>
      </c>
      <c r="AD1513" s="17">
        <v>0</v>
      </c>
      <c r="AE1513" s="17">
        <v>28</v>
      </c>
      <c r="AF1513" s="17">
        <v>24</v>
      </c>
      <c r="AG1513" s="17">
        <v>0</v>
      </c>
      <c r="AH1513" s="17">
        <v>0</v>
      </c>
      <c r="AI1513" s="17">
        <v>24</v>
      </c>
      <c r="AJ1513" s="17">
        <v>20</v>
      </c>
      <c r="AK1513" s="17">
        <v>0</v>
      </c>
      <c r="AL1513" s="17">
        <v>0</v>
      </c>
      <c r="AM1513" s="17">
        <v>12</v>
      </c>
      <c r="AN1513" s="17">
        <v>0</v>
      </c>
      <c r="AO1513" s="17">
        <v>0</v>
      </c>
      <c r="AP1513" s="17">
        <v>0</v>
      </c>
      <c r="AQ1513" s="17">
        <v>0</v>
      </c>
      <c r="AR1513" s="17">
        <v>0</v>
      </c>
      <c r="AS1513" s="17">
        <v>0</v>
      </c>
      <c r="AT1513" s="17">
        <v>0</v>
      </c>
      <c r="AU1513" s="17">
        <v>0</v>
      </c>
      <c r="AV1513" s="17">
        <v>0</v>
      </c>
      <c r="AW1513" s="17">
        <v>0</v>
      </c>
      <c r="AX1513" s="17">
        <v>0</v>
      </c>
      <c r="AY1513" s="17">
        <v>0</v>
      </c>
      <c r="AZ1513" s="17">
        <v>0</v>
      </c>
      <c r="BA1513" s="17">
        <v>0</v>
      </c>
      <c r="BB1513" s="17">
        <v>0</v>
      </c>
      <c r="BC1513" s="44">
        <f t="shared" ref="BC1513" si="2008">SUM(I1513:BB1513)</f>
        <v>194</v>
      </c>
      <c r="BD1513" s="47">
        <f t="shared" ref="BD1513" si="2009">SUM(I1514:BB1514)</f>
        <v>194</v>
      </c>
      <c r="BE1513" s="50">
        <f t="shared" ref="BE1513" si="2010">SUM(I1515:BB1515)</f>
        <v>194</v>
      </c>
      <c r="BF1513" s="50">
        <f t="shared" ref="BF1513" si="2011">BE1513-BC1513</f>
        <v>0</v>
      </c>
      <c r="BG1513" s="53">
        <v>0.85340000000000005</v>
      </c>
      <c r="BH1513" s="56" t="s">
        <v>83</v>
      </c>
    </row>
    <row r="1514" spans="1:60" ht="16.2" x14ac:dyDescent="0.25">
      <c r="A1514" s="41" t="s">
        <v>77</v>
      </c>
      <c r="B1514" s="42" t="s">
        <v>6581</v>
      </c>
      <c r="C1514" s="41" t="s">
        <v>79</v>
      </c>
      <c r="D1514" s="41" t="s">
        <v>2438</v>
      </c>
      <c r="E1514" s="41" t="s">
        <v>4320</v>
      </c>
      <c r="F1514" s="41" t="s">
        <v>137</v>
      </c>
      <c r="G1514" s="43">
        <v>44306</v>
      </c>
      <c r="H1514" s="18" t="s">
        <v>89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10</v>
      </c>
      <c r="Q1514" s="18">
        <v>10</v>
      </c>
      <c r="R1514" s="18">
        <v>0</v>
      </c>
      <c r="S1514" s="18">
        <v>10</v>
      </c>
      <c r="T1514" s="18">
        <v>10</v>
      </c>
      <c r="U1514" s="18">
        <v>0</v>
      </c>
      <c r="V1514" s="18">
        <v>0</v>
      </c>
      <c r="W1514" s="18">
        <v>5</v>
      </c>
      <c r="X1514" s="18">
        <v>5</v>
      </c>
      <c r="Y1514" s="18">
        <v>0</v>
      </c>
      <c r="Z1514" s="18">
        <v>0</v>
      </c>
      <c r="AA1514" s="18">
        <v>12</v>
      </c>
      <c r="AB1514" s="18">
        <v>24</v>
      </c>
      <c r="AC1514" s="18">
        <v>0</v>
      </c>
      <c r="AD1514" s="18">
        <v>0</v>
      </c>
      <c r="AE1514" s="18">
        <v>28</v>
      </c>
      <c r="AF1514" s="18">
        <v>24</v>
      </c>
      <c r="AG1514" s="18">
        <v>0</v>
      </c>
      <c r="AH1514" s="18">
        <v>0</v>
      </c>
      <c r="AI1514" s="18">
        <v>24</v>
      </c>
      <c r="AJ1514" s="18">
        <v>20</v>
      </c>
      <c r="AK1514" s="18">
        <v>0</v>
      </c>
      <c r="AL1514" s="18">
        <v>0</v>
      </c>
      <c r="AM1514" s="18">
        <v>12</v>
      </c>
      <c r="AN1514" s="18">
        <v>0</v>
      </c>
      <c r="AO1514" s="18">
        <v>0</v>
      </c>
      <c r="AP1514" s="18">
        <v>0</v>
      </c>
      <c r="AQ1514" s="18">
        <v>0</v>
      </c>
      <c r="AR1514" s="18">
        <v>0</v>
      </c>
      <c r="AS1514" s="18">
        <v>0</v>
      </c>
      <c r="AT1514" s="18">
        <v>0</v>
      </c>
      <c r="AU1514" s="18">
        <v>0</v>
      </c>
      <c r="AV1514" s="18">
        <v>0</v>
      </c>
      <c r="AW1514" s="18">
        <v>0</v>
      </c>
      <c r="AX1514" s="18">
        <v>0</v>
      </c>
      <c r="AY1514" s="18">
        <v>0</v>
      </c>
      <c r="AZ1514" s="18">
        <v>0</v>
      </c>
      <c r="BA1514" s="18">
        <v>0</v>
      </c>
      <c r="BB1514" s="18">
        <v>0</v>
      </c>
      <c r="BC1514" s="45"/>
      <c r="BD1514" s="48"/>
      <c r="BE1514" s="51"/>
      <c r="BF1514" s="51"/>
      <c r="BG1514" s="54"/>
      <c r="BH1514" s="56" t="s">
        <v>83</v>
      </c>
    </row>
    <row r="1515" spans="1:60" ht="16.2" x14ac:dyDescent="0.25">
      <c r="A1515" s="41" t="s">
        <v>77</v>
      </c>
      <c r="B1515" s="42" t="s">
        <v>6581</v>
      </c>
      <c r="C1515" s="41" t="s">
        <v>79</v>
      </c>
      <c r="D1515" s="41" t="s">
        <v>2438</v>
      </c>
      <c r="E1515" s="41" t="s">
        <v>4320</v>
      </c>
      <c r="F1515" s="41" t="s">
        <v>137</v>
      </c>
      <c r="G1515" s="43">
        <v>44306</v>
      </c>
      <c r="H1515" s="19" t="s">
        <v>96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19">
        <v>0</v>
      </c>
      <c r="P1515" s="19">
        <v>10</v>
      </c>
      <c r="Q1515" s="19">
        <v>10</v>
      </c>
      <c r="R1515" s="19">
        <v>0</v>
      </c>
      <c r="S1515" s="19">
        <v>10</v>
      </c>
      <c r="T1515" s="19">
        <v>10</v>
      </c>
      <c r="U1515" s="19">
        <v>0</v>
      </c>
      <c r="V1515" s="19">
        <v>0</v>
      </c>
      <c r="W1515" s="19">
        <v>5</v>
      </c>
      <c r="X1515" s="19">
        <v>5</v>
      </c>
      <c r="Y1515" s="19">
        <v>0</v>
      </c>
      <c r="Z1515" s="19">
        <v>0</v>
      </c>
      <c r="AA1515" s="19">
        <v>12</v>
      </c>
      <c r="AB1515" s="19">
        <v>24</v>
      </c>
      <c r="AC1515" s="19">
        <v>0</v>
      </c>
      <c r="AD1515" s="19">
        <v>0</v>
      </c>
      <c r="AE1515" s="19">
        <v>28</v>
      </c>
      <c r="AF1515" s="19">
        <v>24</v>
      </c>
      <c r="AG1515" s="19">
        <v>0</v>
      </c>
      <c r="AH1515" s="19">
        <v>0</v>
      </c>
      <c r="AI1515" s="19">
        <v>24</v>
      </c>
      <c r="AJ1515" s="19">
        <v>20</v>
      </c>
      <c r="AK1515" s="19">
        <v>0</v>
      </c>
      <c r="AL1515" s="19">
        <v>0</v>
      </c>
      <c r="AM1515" s="19">
        <v>12</v>
      </c>
      <c r="AN1515" s="19">
        <v>0</v>
      </c>
      <c r="AO1515" s="19">
        <v>0</v>
      </c>
      <c r="AP1515" s="19">
        <v>0</v>
      </c>
      <c r="AQ1515" s="19">
        <v>0</v>
      </c>
      <c r="AR1515" s="19">
        <v>0</v>
      </c>
      <c r="AS1515" s="19">
        <v>0</v>
      </c>
      <c r="AT1515" s="19">
        <v>0</v>
      </c>
      <c r="AU1515" s="19">
        <v>0</v>
      </c>
      <c r="AV1515" s="19">
        <v>0</v>
      </c>
      <c r="AW1515" s="19">
        <v>0</v>
      </c>
      <c r="AX1515" s="19">
        <v>0</v>
      </c>
      <c r="AY1515" s="19">
        <v>0</v>
      </c>
      <c r="AZ1515" s="19">
        <v>0</v>
      </c>
      <c r="BA1515" s="19">
        <v>0</v>
      </c>
      <c r="BB1515" s="19">
        <v>0</v>
      </c>
      <c r="BC1515" s="46"/>
      <c r="BD1515" s="49"/>
      <c r="BE1515" s="52"/>
      <c r="BF1515" s="52"/>
      <c r="BG1515" s="55"/>
      <c r="BH1515" s="56" t="s">
        <v>83</v>
      </c>
    </row>
    <row r="1516" spans="1:60" ht="16.2" x14ac:dyDescent="0.25">
      <c r="A1516" s="41" t="s">
        <v>77</v>
      </c>
      <c r="B1516" s="42" t="s">
        <v>6580</v>
      </c>
      <c r="C1516" s="41" t="s">
        <v>79</v>
      </c>
      <c r="D1516" s="41" t="s">
        <v>6530</v>
      </c>
      <c r="E1516" s="41" t="s">
        <v>6540</v>
      </c>
      <c r="F1516" s="41" t="s">
        <v>137</v>
      </c>
      <c r="G1516" s="43">
        <v>44309</v>
      </c>
      <c r="H1516" s="17" t="s">
        <v>82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6</v>
      </c>
      <c r="O1516" s="17">
        <v>0</v>
      </c>
      <c r="P1516" s="17">
        <v>6</v>
      </c>
      <c r="Q1516" s="17">
        <v>11</v>
      </c>
      <c r="R1516" s="17">
        <v>0</v>
      </c>
      <c r="S1516" s="17">
        <v>15</v>
      </c>
      <c r="T1516" s="17">
        <v>24</v>
      </c>
      <c r="U1516" s="17">
        <v>0</v>
      </c>
      <c r="V1516" s="17">
        <v>0</v>
      </c>
      <c r="W1516" s="17">
        <v>25</v>
      </c>
      <c r="X1516" s="17">
        <v>29</v>
      </c>
      <c r="Y1516" s="17">
        <v>0</v>
      </c>
      <c r="Z1516" s="17">
        <v>0</v>
      </c>
      <c r="AA1516" s="17">
        <v>24</v>
      </c>
      <c r="AB1516" s="17">
        <v>19</v>
      </c>
      <c r="AC1516" s="17">
        <v>0</v>
      </c>
      <c r="AD1516" s="17">
        <v>0</v>
      </c>
      <c r="AE1516" s="17">
        <v>12</v>
      </c>
      <c r="AF1516" s="17">
        <v>10</v>
      </c>
      <c r="AG1516" s="17">
        <v>0</v>
      </c>
      <c r="AH1516" s="17">
        <v>0</v>
      </c>
      <c r="AI1516" s="17">
        <v>6</v>
      </c>
      <c r="AJ1516" s="17">
        <v>0</v>
      </c>
      <c r="AK1516" s="17">
        <v>0</v>
      </c>
      <c r="AL1516" s="17">
        <v>0</v>
      </c>
      <c r="AM1516" s="17">
        <v>0</v>
      </c>
      <c r="AN1516" s="17">
        <v>0</v>
      </c>
      <c r="AO1516" s="17">
        <v>0</v>
      </c>
      <c r="AP1516" s="17">
        <v>0</v>
      </c>
      <c r="AQ1516" s="17">
        <v>0</v>
      </c>
      <c r="AR1516" s="17">
        <v>0</v>
      </c>
      <c r="AS1516" s="17">
        <v>0</v>
      </c>
      <c r="AT1516" s="17">
        <v>0</v>
      </c>
      <c r="AU1516" s="17">
        <v>0</v>
      </c>
      <c r="AV1516" s="17">
        <v>0</v>
      </c>
      <c r="AW1516" s="17">
        <v>0</v>
      </c>
      <c r="AX1516" s="17">
        <v>0</v>
      </c>
      <c r="AY1516" s="17">
        <v>0</v>
      </c>
      <c r="AZ1516" s="17">
        <v>0</v>
      </c>
      <c r="BA1516" s="17">
        <v>0</v>
      </c>
      <c r="BB1516" s="17">
        <v>0</v>
      </c>
      <c r="BC1516" s="44">
        <f t="shared" ref="BC1516" si="2012">SUM(I1516:BB1516)</f>
        <v>187</v>
      </c>
      <c r="BD1516" s="47">
        <f t="shared" ref="BD1516" si="2013">SUM(I1517:BB1517)</f>
        <v>127</v>
      </c>
      <c r="BE1516" s="50">
        <f t="shared" ref="BE1516" si="2014">SUM(I1518:BB1518)</f>
        <v>127</v>
      </c>
      <c r="BF1516" s="50">
        <f t="shared" ref="BF1516" si="2015">BE1516-BC1516</f>
        <v>-60</v>
      </c>
      <c r="BG1516" s="53">
        <v>0.88440000000000007</v>
      </c>
      <c r="BH1516" s="56" t="s">
        <v>83</v>
      </c>
    </row>
    <row r="1517" spans="1:60" ht="16.2" x14ac:dyDescent="0.25">
      <c r="A1517" s="41" t="s">
        <v>77</v>
      </c>
      <c r="B1517" s="42" t="s">
        <v>6580</v>
      </c>
      <c r="C1517" s="41" t="s">
        <v>79</v>
      </c>
      <c r="D1517" s="41" t="s">
        <v>6530</v>
      </c>
      <c r="E1517" s="41" t="s">
        <v>6540</v>
      </c>
      <c r="F1517" s="41" t="s">
        <v>137</v>
      </c>
      <c r="G1517" s="43">
        <v>44309</v>
      </c>
      <c r="H1517" s="18" t="s">
        <v>89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6</v>
      </c>
      <c r="Q1517" s="18">
        <v>11</v>
      </c>
      <c r="R1517" s="18">
        <v>0</v>
      </c>
      <c r="S1517" s="18">
        <v>15</v>
      </c>
      <c r="T1517" s="18">
        <v>24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24</v>
      </c>
      <c r="AB1517" s="18">
        <v>19</v>
      </c>
      <c r="AC1517" s="18">
        <v>0</v>
      </c>
      <c r="AD1517" s="18">
        <v>0</v>
      </c>
      <c r="AE1517" s="18">
        <v>12</v>
      </c>
      <c r="AF1517" s="18">
        <v>10</v>
      </c>
      <c r="AG1517" s="18">
        <v>0</v>
      </c>
      <c r="AH1517" s="18">
        <v>0</v>
      </c>
      <c r="AI1517" s="18">
        <v>6</v>
      </c>
      <c r="AJ1517" s="18">
        <v>0</v>
      </c>
      <c r="AK1517" s="18">
        <v>0</v>
      </c>
      <c r="AL1517" s="18">
        <v>0</v>
      </c>
      <c r="AM1517" s="18">
        <v>0</v>
      </c>
      <c r="AN1517" s="18">
        <v>0</v>
      </c>
      <c r="AO1517" s="18">
        <v>0</v>
      </c>
      <c r="AP1517" s="18">
        <v>0</v>
      </c>
      <c r="AQ1517" s="18">
        <v>0</v>
      </c>
      <c r="AR1517" s="18">
        <v>0</v>
      </c>
      <c r="AS1517" s="18">
        <v>0</v>
      </c>
      <c r="AT1517" s="18">
        <v>0</v>
      </c>
      <c r="AU1517" s="18">
        <v>0</v>
      </c>
      <c r="AV1517" s="18">
        <v>0</v>
      </c>
      <c r="AW1517" s="18">
        <v>0</v>
      </c>
      <c r="AX1517" s="18">
        <v>0</v>
      </c>
      <c r="AY1517" s="18">
        <v>0</v>
      </c>
      <c r="AZ1517" s="18">
        <v>0</v>
      </c>
      <c r="BA1517" s="18">
        <v>0</v>
      </c>
      <c r="BB1517" s="18">
        <v>0</v>
      </c>
      <c r="BC1517" s="45"/>
      <c r="BD1517" s="48"/>
      <c r="BE1517" s="51"/>
      <c r="BF1517" s="51"/>
      <c r="BG1517" s="54"/>
      <c r="BH1517" s="56" t="s">
        <v>83</v>
      </c>
    </row>
    <row r="1518" spans="1:60" ht="16.2" x14ac:dyDescent="0.25">
      <c r="A1518" s="41" t="s">
        <v>77</v>
      </c>
      <c r="B1518" s="42" t="s">
        <v>6580</v>
      </c>
      <c r="C1518" s="41" t="s">
        <v>79</v>
      </c>
      <c r="D1518" s="41" t="s">
        <v>6530</v>
      </c>
      <c r="E1518" s="41" t="s">
        <v>6540</v>
      </c>
      <c r="F1518" s="41" t="s">
        <v>137</v>
      </c>
      <c r="G1518" s="43">
        <v>44309</v>
      </c>
      <c r="H1518" s="19" t="s">
        <v>96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  <c r="O1518" s="19">
        <v>0</v>
      </c>
      <c r="P1518" s="19">
        <v>6</v>
      </c>
      <c r="Q1518" s="19">
        <v>11</v>
      </c>
      <c r="R1518" s="19">
        <v>0</v>
      </c>
      <c r="S1518" s="19">
        <v>15</v>
      </c>
      <c r="T1518" s="19">
        <v>24</v>
      </c>
      <c r="U1518" s="19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24</v>
      </c>
      <c r="AB1518" s="19">
        <v>19</v>
      </c>
      <c r="AC1518" s="19">
        <v>0</v>
      </c>
      <c r="AD1518" s="19">
        <v>0</v>
      </c>
      <c r="AE1518" s="19">
        <v>12</v>
      </c>
      <c r="AF1518" s="19">
        <v>10</v>
      </c>
      <c r="AG1518" s="19">
        <v>0</v>
      </c>
      <c r="AH1518" s="19">
        <v>0</v>
      </c>
      <c r="AI1518" s="19">
        <v>6</v>
      </c>
      <c r="AJ1518" s="19">
        <v>0</v>
      </c>
      <c r="AK1518" s="19">
        <v>0</v>
      </c>
      <c r="AL1518" s="19">
        <v>0</v>
      </c>
      <c r="AM1518" s="19">
        <v>0</v>
      </c>
      <c r="AN1518" s="19">
        <v>0</v>
      </c>
      <c r="AO1518" s="19">
        <v>0</v>
      </c>
      <c r="AP1518" s="19">
        <v>0</v>
      </c>
      <c r="AQ1518" s="19">
        <v>0</v>
      </c>
      <c r="AR1518" s="19">
        <v>0</v>
      </c>
      <c r="AS1518" s="19">
        <v>0</v>
      </c>
      <c r="AT1518" s="19">
        <v>0</v>
      </c>
      <c r="AU1518" s="19">
        <v>0</v>
      </c>
      <c r="AV1518" s="19">
        <v>0</v>
      </c>
      <c r="AW1518" s="19">
        <v>0</v>
      </c>
      <c r="AX1518" s="19">
        <v>0</v>
      </c>
      <c r="AY1518" s="19">
        <v>0</v>
      </c>
      <c r="AZ1518" s="19">
        <v>0</v>
      </c>
      <c r="BA1518" s="19">
        <v>0</v>
      </c>
      <c r="BB1518" s="19">
        <v>0</v>
      </c>
      <c r="BC1518" s="46"/>
      <c r="BD1518" s="49"/>
      <c r="BE1518" s="52"/>
      <c r="BF1518" s="52"/>
      <c r="BG1518" s="55"/>
      <c r="BH1518" s="56" t="s">
        <v>83</v>
      </c>
    </row>
    <row r="1519" spans="1:60" ht="16.2" x14ac:dyDescent="0.25">
      <c r="A1519" s="41" t="s">
        <v>77</v>
      </c>
      <c r="B1519" s="42" t="s">
        <v>6579</v>
      </c>
      <c r="C1519" s="41" t="s">
        <v>79</v>
      </c>
      <c r="D1519" s="41" t="s">
        <v>2438</v>
      </c>
      <c r="E1519" s="41" t="s">
        <v>3963</v>
      </c>
      <c r="F1519" s="41" t="s">
        <v>137</v>
      </c>
      <c r="G1519" s="43">
        <v>44302</v>
      </c>
      <c r="H1519" s="17" t="s">
        <v>82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3</v>
      </c>
      <c r="O1519" s="17">
        <v>0</v>
      </c>
      <c r="P1519" s="17">
        <v>0</v>
      </c>
      <c r="Q1519" s="17">
        <v>6</v>
      </c>
      <c r="R1519" s="17">
        <v>0</v>
      </c>
      <c r="S1519" s="17">
        <v>0</v>
      </c>
      <c r="T1519" s="17">
        <v>9</v>
      </c>
      <c r="U1519" s="17">
        <v>0</v>
      </c>
      <c r="V1519" s="17">
        <v>0</v>
      </c>
      <c r="W1519" s="17">
        <v>0</v>
      </c>
      <c r="X1519" s="17">
        <v>31</v>
      </c>
      <c r="Y1519" s="17">
        <v>0</v>
      </c>
      <c r="Z1519" s="17">
        <v>0</v>
      </c>
      <c r="AA1519" s="17">
        <v>5</v>
      </c>
      <c r="AB1519" s="17">
        <v>22</v>
      </c>
      <c r="AC1519" s="17">
        <v>0</v>
      </c>
      <c r="AD1519" s="17">
        <v>0</v>
      </c>
      <c r="AE1519" s="17">
        <v>5</v>
      </c>
      <c r="AF1519" s="17">
        <v>24</v>
      </c>
      <c r="AG1519" s="17">
        <v>0</v>
      </c>
      <c r="AH1519" s="17">
        <v>0</v>
      </c>
      <c r="AI1519" s="17">
        <v>5</v>
      </c>
      <c r="AJ1519" s="17">
        <v>31</v>
      </c>
      <c r="AK1519" s="17">
        <v>0</v>
      </c>
      <c r="AL1519" s="17">
        <v>0</v>
      </c>
      <c r="AM1519" s="17">
        <v>5</v>
      </c>
      <c r="AN1519" s="17">
        <v>20</v>
      </c>
      <c r="AO1519" s="17">
        <v>0</v>
      </c>
      <c r="AP1519" s="17">
        <v>0</v>
      </c>
      <c r="AQ1519" s="17">
        <v>0</v>
      </c>
      <c r="AR1519" s="17">
        <v>15</v>
      </c>
      <c r="AS1519" s="17">
        <v>0</v>
      </c>
      <c r="AT1519" s="17">
        <v>0</v>
      </c>
      <c r="AU1519" s="17">
        <v>0</v>
      </c>
      <c r="AV1519" s="17">
        <v>3</v>
      </c>
      <c r="AW1519" s="17">
        <v>0</v>
      </c>
      <c r="AX1519" s="17">
        <v>0</v>
      </c>
      <c r="AY1519" s="17">
        <v>0</v>
      </c>
      <c r="AZ1519" s="17">
        <v>0</v>
      </c>
      <c r="BA1519" s="17">
        <v>0</v>
      </c>
      <c r="BB1519" s="17">
        <v>0</v>
      </c>
      <c r="BC1519" s="44">
        <f t="shared" ref="BC1519" si="2016">SUM(I1519:BB1519)</f>
        <v>184</v>
      </c>
      <c r="BD1519" s="47">
        <f t="shared" ref="BD1519" si="2017">SUM(I1520:BB1520)</f>
        <v>184</v>
      </c>
      <c r="BE1519" s="50">
        <f t="shared" ref="BE1519" si="2018">SUM(I1521:BB1521)</f>
        <v>184</v>
      </c>
      <c r="BF1519" s="50">
        <f t="shared" ref="BF1519" si="2019">BE1519-BC1519</f>
        <v>0</v>
      </c>
      <c r="BG1519" s="53">
        <v>0.86460000000000004</v>
      </c>
      <c r="BH1519" s="56" t="s">
        <v>83</v>
      </c>
    </row>
    <row r="1520" spans="1:60" ht="16.2" x14ac:dyDescent="0.25">
      <c r="A1520" s="41" t="s">
        <v>77</v>
      </c>
      <c r="B1520" s="42" t="s">
        <v>6579</v>
      </c>
      <c r="C1520" s="41" t="s">
        <v>79</v>
      </c>
      <c r="D1520" s="41" t="s">
        <v>2438</v>
      </c>
      <c r="E1520" s="41" t="s">
        <v>3963</v>
      </c>
      <c r="F1520" s="41" t="s">
        <v>137</v>
      </c>
      <c r="G1520" s="43">
        <v>44302</v>
      </c>
      <c r="H1520" s="18" t="s">
        <v>89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3</v>
      </c>
      <c r="O1520" s="18">
        <v>0</v>
      </c>
      <c r="P1520" s="18">
        <v>0</v>
      </c>
      <c r="Q1520" s="18">
        <v>6</v>
      </c>
      <c r="R1520" s="18">
        <v>0</v>
      </c>
      <c r="S1520" s="18">
        <v>0</v>
      </c>
      <c r="T1520" s="18">
        <v>9</v>
      </c>
      <c r="U1520" s="18">
        <v>0</v>
      </c>
      <c r="V1520" s="18">
        <v>0</v>
      </c>
      <c r="W1520" s="18">
        <v>0</v>
      </c>
      <c r="X1520" s="18">
        <v>31</v>
      </c>
      <c r="Y1520" s="18">
        <v>0</v>
      </c>
      <c r="Z1520" s="18">
        <v>0</v>
      </c>
      <c r="AA1520" s="18">
        <v>5</v>
      </c>
      <c r="AB1520" s="18">
        <v>22</v>
      </c>
      <c r="AC1520" s="18">
        <v>0</v>
      </c>
      <c r="AD1520" s="18">
        <v>0</v>
      </c>
      <c r="AE1520" s="18">
        <v>5</v>
      </c>
      <c r="AF1520" s="18">
        <v>24</v>
      </c>
      <c r="AG1520" s="18">
        <v>0</v>
      </c>
      <c r="AH1520" s="18">
        <v>0</v>
      </c>
      <c r="AI1520" s="18">
        <v>5</v>
      </c>
      <c r="AJ1520" s="18">
        <v>31</v>
      </c>
      <c r="AK1520" s="18">
        <v>0</v>
      </c>
      <c r="AL1520" s="18">
        <v>0</v>
      </c>
      <c r="AM1520" s="18">
        <v>5</v>
      </c>
      <c r="AN1520" s="18">
        <v>20</v>
      </c>
      <c r="AO1520" s="18">
        <v>0</v>
      </c>
      <c r="AP1520" s="18">
        <v>0</v>
      </c>
      <c r="AQ1520" s="18">
        <v>0</v>
      </c>
      <c r="AR1520" s="18">
        <v>15</v>
      </c>
      <c r="AS1520" s="18">
        <v>0</v>
      </c>
      <c r="AT1520" s="18">
        <v>0</v>
      </c>
      <c r="AU1520" s="18">
        <v>0</v>
      </c>
      <c r="AV1520" s="18">
        <v>3</v>
      </c>
      <c r="AW1520" s="18">
        <v>0</v>
      </c>
      <c r="AX1520" s="18">
        <v>0</v>
      </c>
      <c r="AY1520" s="18">
        <v>0</v>
      </c>
      <c r="AZ1520" s="18">
        <v>0</v>
      </c>
      <c r="BA1520" s="18">
        <v>0</v>
      </c>
      <c r="BB1520" s="18">
        <v>0</v>
      </c>
      <c r="BC1520" s="45"/>
      <c r="BD1520" s="48"/>
      <c r="BE1520" s="51"/>
      <c r="BF1520" s="51"/>
      <c r="BG1520" s="54"/>
      <c r="BH1520" s="56" t="s">
        <v>83</v>
      </c>
    </row>
    <row r="1521" spans="1:60" ht="16.2" x14ac:dyDescent="0.25">
      <c r="A1521" s="41" t="s">
        <v>77</v>
      </c>
      <c r="B1521" s="42" t="s">
        <v>6579</v>
      </c>
      <c r="C1521" s="41" t="s">
        <v>79</v>
      </c>
      <c r="D1521" s="41" t="s">
        <v>2438</v>
      </c>
      <c r="E1521" s="41" t="s">
        <v>3963</v>
      </c>
      <c r="F1521" s="41" t="s">
        <v>137</v>
      </c>
      <c r="G1521" s="43">
        <v>44302</v>
      </c>
      <c r="H1521" s="19" t="s">
        <v>96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3</v>
      </c>
      <c r="O1521" s="19">
        <v>0</v>
      </c>
      <c r="P1521" s="19">
        <v>0</v>
      </c>
      <c r="Q1521" s="19">
        <v>6</v>
      </c>
      <c r="R1521" s="19">
        <v>0</v>
      </c>
      <c r="S1521" s="19">
        <v>0</v>
      </c>
      <c r="T1521" s="19">
        <v>9</v>
      </c>
      <c r="U1521" s="19">
        <v>0</v>
      </c>
      <c r="V1521" s="19">
        <v>0</v>
      </c>
      <c r="W1521" s="19">
        <v>0</v>
      </c>
      <c r="X1521" s="19">
        <v>31</v>
      </c>
      <c r="Y1521" s="19">
        <v>0</v>
      </c>
      <c r="Z1521" s="19">
        <v>0</v>
      </c>
      <c r="AA1521" s="19">
        <v>5</v>
      </c>
      <c r="AB1521" s="19">
        <v>22</v>
      </c>
      <c r="AC1521" s="19">
        <v>0</v>
      </c>
      <c r="AD1521" s="19">
        <v>0</v>
      </c>
      <c r="AE1521" s="19">
        <v>5</v>
      </c>
      <c r="AF1521" s="19">
        <v>24</v>
      </c>
      <c r="AG1521" s="19">
        <v>0</v>
      </c>
      <c r="AH1521" s="19">
        <v>0</v>
      </c>
      <c r="AI1521" s="19">
        <v>5</v>
      </c>
      <c r="AJ1521" s="19">
        <v>31</v>
      </c>
      <c r="AK1521" s="19">
        <v>0</v>
      </c>
      <c r="AL1521" s="19">
        <v>0</v>
      </c>
      <c r="AM1521" s="19">
        <v>5</v>
      </c>
      <c r="AN1521" s="19">
        <v>20</v>
      </c>
      <c r="AO1521" s="19">
        <v>0</v>
      </c>
      <c r="AP1521" s="19">
        <v>0</v>
      </c>
      <c r="AQ1521" s="19">
        <v>0</v>
      </c>
      <c r="AR1521" s="19">
        <v>15</v>
      </c>
      <c r="AS1521" s="19">
        <v>0</v>
      </c>
      <c r="AT1521" s="19">
        <v>0</v>
      </c>
      <c r="AU1521" s="19">
        <v>0</v>
      </c>
      <c r="AV1521" s="19">
        <v>3</v>
      </c>
      <c r="AW1521" s="19">
        <v>0</v>
      </c>
      <c r="AX1521" s="19">
        <v>0</v>
      </c>
      <c r="AY1521" s="19">
        <v>0</v>
      </c>
      <c r="AZ1521" s="19">
        <v>0</v>
      </c>
      <c r="BA1521" s="19">
        <v>0</v>
      </c>
      <c r="BB1521" s="19">
        <v>0</v>
      </c>
      <c r="BC1521" s="46"/>
      <c r="BD1521" s="49"/>
      <c r="BE1521" s="52"/>
      <c r="BF1521" s="52"/>
      <c r="BG1521" s="55"/>
      <c r="BH1521" s="56" t="s">
        <v>83</v>
      </c>
    </row>
    <row r="1522" spans="1:60" ht="16.2" x14ac:dyDescent="0.25">
      <c r="A1522" s="41" t="s">
        <v>77</v>
      </c>
      <c r="B1522" s="42" t="s">
        <v>6578</v>
      </c>
      <c r="C1522" s="41" t="s">
        <v>79</v>
      </c>
      <c r="D1522" s="41" t="s">
        <v>121</v>
      </c>
      <c r="E1522" s="41" t="s">
        <v>6554</v>
      </c>
      <c r="F1522" s="41" t="s">
        <v>77</v>
      </c>
      <c r="G1522" s="43">
        <v>44309</v>
      </c>
      <c r="H1522" s="17" t="s">
        <v>82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14</v>
      </c>
      <c r="O1522" s="17">
        <v>0</v>
      </c>
      <c r="P1522" s="17">
        <v>4</v>
      </c>
      <c r="Q1522" s="17">
        <v>33</v>
      </c>
      <c r="R1522" s="17">
        <v>0</v>
      </c>
      <c r="S1522" s="17">
        <v>9</v>
      </c>
      <c r="T1522" s="17">
        <v>39</v>
      </c>
      <c r="U1522" s="17">
        <v>0</v>
      </c>
      <c r="V1522" s="17">
        <v>0</v>
      </c>
      <c r="W1522" s="17">
        <v>12</v>
      </c>
      <c r="X1522" s="17">
        <v>30</v>
      </c>
      <c r="Y1522" s="17">
        <v>0</v>
      </c>
      <c r="Z1522" s="17">
        <v>0</v>
      </c>
      <c r="AA1522" s="17">
        <v>6</v>
      </c>
      <c r="AB1522" s="17">
        <v>20</v>
      </c>
      <c r="AC1522" s="17">
        <v>0</v>
      </c>
      <c r="AD1522" s="17">
        <v>0</v>
      </c>
      <c r="AE1522" s="17">
        <v>3</v>
      </c>
      <c r="AF1522" s="17">
        <v>8</v>
      </c>
      <c r="AG1522" s="17">
        <v>0</v>
      </c>
      <c r="AH1522" s="17">
        <v>0</v>
      </c>
      <c r="AI1522" s="17">
        <v>1</v>
      </c>
      <c r="AJ1522" s="17">
        <v>1</v>
      </c>
      <c r="AK1522" s="17">
        <v>0</v>
      </c>
      <c r="AL1522" s="17">
        <v>0</v>
      </c>
      <c r="AM1522" s="17">
        <v>0</v>
      </c>
      <c r="AN1522" s="17">
        <v>0</v>
      </c>
      <c r="AO1522" s="17">
        <v>0</v>
      </c>
      <c r="AP1522" s="17">
        <v>0</v>
      </c>
      <c r="AQ1522" s="17">
        <v>0</v>
      </c>
      <c r="AR1522" s="17">
        <v>0</v>
      </c>
      <c r="AS1522" s="17">
        <v>0</v>
      </c>
      <c r="AT1522" s="17">
        <v>0</v>
      </c>
      <c r="AU1522" s="17">
        <v>0</v>
      </c>
      <c r="AV1522" s="17">
        <v>0</v>
      </c>
      <c r="AW1522" s="17">
        <v>0</v>
      </c>
      <c r="AX1522" s="17">
        <v>0</v>
      </c>
      <c r="AY1522" s="17">
        <v>0</v>
      </c>
      <c r="AZ1522" s="17">
        <v>0</v>
      </c>
      <c r="BA1522" s="17">
        <v>0</v>
      </c>
      <c r="BB1522" s="17">
        <v>0</v>
      </c>
      <c r="BC1522" s="44">
        <f t="shared" ref="BC1522" si="2020">SUM(I1522:BB1522)</f>
        <v>180</v>
      </c>
      <c r="BD1522" s="47">
        <f t="shared" ref="BD1522" si="2021">SUM(I1523:BB1523)</f>
        <v>360</v>
      </c>
      <c r="BE1522" s="50">
        <f t="shared" ref="BE1522" si="2022">SUM(I1524:BB1524)</f>
        <v>0</v>
      </c>
      <c r="BF1522" s="50">
        <f t="shared" ref="BF1522" si="2023">BE1522-BC1522</f>
        <v>-180</v>
      </c>
      <c r="BG1522" s="53">
        <v>0.83240000000000003</v>
      </c>
      <c r="BH1522" s="56" t="s">
        <v>83</v>
      </c>
    </row>
    <row r="1523" spans="1:60" ht="16.2" x14ac:dyDescent="0.25">
      <c r="A1523" s="41" t="s">
        <v>77</v>
      </c>
      <c r="B1523" s="42" t="s">
        <v>6578</v>
      </c>
      <c r="C1523" s="41" t="s">
        <v>79</v>
      </c>
      <c r="D1523" s="41" t="s">
        <v>121</v>
      </c>
      <c r="E1523" s="41" t="s">
        <v>6554</v>
      </c>
      <c r="F1523" s="41" t="s">
        <v>77</v>
      </c>
      <c r="G1523" s="43">
        <v>44309</v>
      </c>
      <c r="H1523" s="18" t="s">
        <v>89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28</v>
      </c>
      <c r="O1523" s="18">
        <v>0</v>
      </c>
      <c r="P1523" s="18">
        <v>8</v>
      </c>
      <c r="Q1523" s="18">
        <v>66</v>
      </c>
      <c r="R1523" s="18">
        <v>0</v>
      </c>
      <c r="S1523" s="18">
        <v>18</v>
      </c>
      <c r="T1523" s="18">
        <v>78</v>
      </c>
      <c r="U1523" s="18">
        <v>0</v>
      </c>
      <c r="V1523" s="18">
        <v>0</v>
      </c>
      <c r="W1523" s="18">
        <v>24</v>
      </c>
      <c r="X1523" s="18">
        <v>60</v>
      </c>
      <c r="Y1523" s="18">
        <v>0</v>
      </c>
      <c r="Z1523" s="18">
        <v>0</v>
      </c>
      <c r="AA1523" s="18">
        <v>12</v>
      </c>
      <c r="AB1523" s="18">
        <v>40</v>
      </c>
      <c r="AC1523" s="18">
        <v>0</v>
      </c>
      <c r="AD1523" s="18">
        <v>0</v>
      </c>
      <c r="AE1523" s="18">
        <v>6</v>
      </c>
      <c r="AF1523" s="18">
        <v>16</v>
      </c>
      <c r="AG1523" s="18">
        <v>0</v>
      </c>
      <c r="AH1523" s="18">
        <v>0</v>
      </c>
      <c r="AI1523" s="18">
        <v>2</v>
      </c>
      <c r="AJ1523" s="18">
        <v>2</v>
      </c>
      <c r="AK1523" s="18">
        <v>0</v>
      </c>
      <c r="AL1523" s="18">
        <v>0</v>
      </c>
      <c r="AM1523" s="18">
        <v>0</v>
      </c>
      <c r="AN1523" s="18">
        <v>0</v>
      </c>
      <c r="AO1523" s="18">
        <v>0</v>
      </c>
      <c r="AP1523" s="18">
        <v>0</v>
      </c>
      <c r="AQ1523" s="18">
        <v>0</v>
      </c>
      <c r="AR1523" s="18">
        <v>0</v>
      </c>
      <c r="AS1523" s="18">
        <v>0</v>
      </c>
      <c r="AT1523" s="18">
        <v>0</v>
      </c>
      <c r="AU1523" s="18">
        <v>0</v>
      </c>
      <c r="AV1523" s="18">
        <v>0</v>
      </c>
      <c r="AW1523" s="18">
        <v>0</v>
      </c>
      <c r="AX1523" s="18">
        <v>0</v>
      </c>
      <c r="AY1523" s="18">
        <v>0</v>
      </c>
      <c r="AZ1523" s="18">
        <v>0</v>
      </c>
      <c r="BA1523" s="18">
        <v>0</v>
      </c>
      <c r="BB1523" s="18">
        <v>0</v>
      </c>
      <c r="BC1523" s="45"/>
      <c r="BD1523" s="48"/>
      <c r="BE1523" s="51"/>
      <c r="BF1523" s="51"/>
      <c r="BG1523" s="54"/>
      <c r="BH1523" s="56" t="s">
        <v>83</v>
      </c>
    </row>
    <row r="1524" spans="1:60" ht="16.2" x14ac:dyDescent="0.25">
      <c r="A1524" s="41" t="s">
        <v>77</v>
      </c>
      <c r="B1524" s="42" t="s">
        <v>6578</v>
      </c>
      <c r="C1524" s="41" t="s">
        <v>79</v>
      </c>
      <c r="D1524" s="41" t="s">
        <v>121</v>
      </c>
      <c r="E1524" s="41" t="s">
        <v>6554</v>
      </c>
      <c r="F1524" s="41" t="s">
        <v>77</v>
      </c>
      <c r="G1524" s="43">
        <v>44309</v>
      </c>
      <c r="H1524" s="19" t="s">
        <v>96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19">
        <v>0</v>
      </c>
      <c r="AL1524" s="19">
        <v>0</v>
      </c>
      <c r="AM1524" s="19">
        <v>0</v>
      </c>
      <c r="AN1524" s="19">
        <v>0</v>
      </c>
      <c r="AO1524" s="19">
        <v>0</v>
      </c>
      <c r="AP1524" s="19">
        <v>0</v>
      </c>
      <c r="AQ1524" s="19">
        <v>0</v>
      </c>
      <c r="AR1524" s="19">
        <v>0</v>
      </c>
      <c r="AS1524" s="19">
        <v>0</v>
      </c>
      <c r="AT1524" s="19">
        <v>0</v>
      </c>
      <c r="AU1524" s="19">
        <v>0</v>
      </c>
      <c r="AV1524" s="19">
        <v>0</v>
      </c>
      <c r="AW1524" s="19">
        <v>0</v>
      </c>
      <c r="AX1524" s="19">
        <v>0</v>
      </c>
      <c r="AY1524" s="19">
        <v>0</v>
      </c>
      <c r="AZ1524" s="19">
        <v>0</v>
      </c>
      <c r="BA1524" s="19">
        <v>0</v>
      </c>
      <c r="BB1524" s="19">
        <v>0</v>
      </c>
      <c r="BC1524" s="46"/>
      <c r="BD1524" s="49"/>
      <c r="BE1524" s="52"/>
      <c r="BF1524" s="52"/>
      <c r="BG1524" s="55"/>
      <c r="BH1524" s="56" t="s">
        <v>83</v>
      </c>
    </row>
    <row r="1525" spans="1:60" ht="16.2" x14ac:dyDescent="0.25">
      <c r="A1525" s="41" t="s">
        <v>77</v>
      </c>
      <c r="B1525" s="42" t="s">
        <v>6578</v>
      </c>
      <c r="C1525" s="41" t="s">
        <v>79</v>
      </c>
      <c r="D1525" s="41" t="s">
        <v>121</v>
      </c>
      <c r="E1525" s="41" t="s">
        <v>6554</v>
      </c>
      <c r="F1525" s="41" t="s">
        <v>77</v>
      </c>
      <c r="G1525" s="43">
        <v>44309</v>
      </c>
      <c r="H1525" s="17" t="s">
        <v>82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14</v>
      </c>
      <c r="O1525" s="17">
        <v>0</v>
      </c>
      <c r="P1525" s="17">
        <v>4</v>
      </c>
      <c r="Q1525" s="17">
        <v>33</v>
      </c>
      <c r="R1525" s="17">
        <v>0</v>
      </c>
      <c r="S1525" s="17">
        <v>9</v>
      </c>
      <c r="T1525" s="17">
        <v>39</v>
      </c>
      <c r="U1525" s="17">
        <v>0</v>
      </c>
      <c r="V1525" s="17">
        <v>0</v>
      </c>
      <c r="W1525" s="17">
        <v>12</v>
      </c>
      <c r="X1525" s="17">
        <v>30</v>
      </c>
      <c r="Y1525" s="17">
        <v>0</v>
      </c>
      <c r="Z1525" s="17">
        <v>0</v>
      </c>
      <c r="AA1525" s="17">
        <v>6</v>
      </c>
      <c r="AB1525" s="17">
        <v>20</v>
      </c>
      <c r="AC1525" s="17">
        <v>0</v>
      </c>
      <c r="AD1525" s="17">
        <v>0</v>
      </c>
      <c r="AE1525" s="17">
        <v>3</v>
      </c>
      <c r="AF1525" s="17">
        <v>8</v>
      </c>
      <c r="AG1525" s="17">
        <v>0</v>
      </c>
      <c r="AH1525" s="17">
        <v>0</v>
      </c>
      <c r="AI1525" s="17">
        <v>1</v>
      </c>
      <c r="AJ1525" s="17">
        <v>1</v>
      </c>
      <c r="AK1525" s="17">
        <v>0</v>
      </c>
      <c r="AL1525" s="17">
        <v>0</v>
      </c>
      <c r="AM1525" s="17">
        <v>0</v>
      </c>
      <c r="AN1525" s="17">
        <v>0</v>
      </c>
      <c r="AO1525" s="17">
        <v>0</v>
      </c>
      <c r="AP1525" s="17">
        <v>0</v>
      </c>
      <c r="AQ1525" s="17">
        <v>0</v>
      </c>
      <c r="AR1525" s="17">
        <v>0</v>
      </c>
      <c r="AS1525" s="17">
        <v>0</v>
      </c>
      <c r="AT1525" s="17">
        <v>0</v>
      </c>
      <c r="AU1525" s="17">
        <v>0</v>
      </c>
      <c r="AV1525" s="17">
        <v>0</v>
      </c>
      <c r="AW1525" s="17">
        <v>0</v>
      </c>
      <c r="AX1525" s="17">
        <v>0</v>
      </c>
      <c r="AY1525" s="17">
        <v>0</v>
      </c>
      <c r="AZ1525" s="17">
        <v>0</v>
      </c>
      <c r="BA1525" s="17">
        <v>0</v>
      </c>
      <c r="BB1525" s="17">
        <v>0</v>
      </c>
      <c r="BC1525" s="44">
        <f t="shared" ref="BC1525" si="2024">SUM(I1525:BB1525)</f>
        <v>180</v>
      </c>
      <c r="BD1525" s="47">
        <f t="shared" ref="BD1525" si="2025">SUM(I1526:BB1526)</f>
        <v>360</v>
      </c>
      <c r="BE1525" s="50">
        <f t="shared" ref="BE1525" si="2026">SUM(I1527:BB1527)</f>
        <v>0</v>
      </c>
      <c r="BF1525" s="50">
        <f t="shared" ref="BF1525" si="2027">BE1525-BC1525</f>
        <v>-180</v>
      </c>
      <c r="BG1525" s="53">
        <v>0.86599999999999999</v>
      </c>
      <c r="BH1525" s="56" t="s">
        <v>83</v>
      </c>
    </row>
    <row r="1526" spans="1:60" ht="16.2" x14ac:dyDescent="0.25">
      <c r="A1526" s="41" t="s">
        <v>77</v>
      </c>
      <c r="B1526" s="42" t="s">
        <v>6578</v>
      </c>
      <c r="C1526" s="41" t="s">
        <v>79</v>
      </c>
      <c r="D1526" s="41" t="s">
        <v>121</v>
      </c>
      <c r="E1526" s="41" t="s">
        <v>6554</v>
      </c>
      <c r="F1526" s="41" t="s">
        <v>77</v>
      </c>
      <c r="G1526" s="43">
        <v>44309</v>
      </c>
      <c r="H1526" s="18" t="s">
        <v>89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28</v>
      </c>
      <c r="O1526" s="18">
        <v>0</v>
      </c>
      <c r="P1526" s="18">
        <v>8</v>
      </c>
      <c r="Q1526" s="18">
        <v>66</v>
      </c>
      <c r="R1526" s="18">
        <v>0</v>
      </c>
      <c r="S1526" s="18">
        <v>18</v>
      </c>
      <c r="T1526" s="18">
        <v>78</v>
      </c>
      <c r="U1526" s="18">
        <v>0</v>
      </c>
      <c r="V1526" s="18">
        <v>0</v>
      </c>
      <c r="W1526" s="18">
        <v>24</v>
      </c>
      <c r="X1526" s="18">
        <v>60</v>
      </c>
      <c r="Y1526" s="18">
        <v>0</v>
      </c>
      <c r="Z1526" s="18">
        <v>0</v>
      </c>
      <c r="AA1526" s="18">
        <v>12</v>
      </c>
      <c r="AB1526" s="18">
        <v>40</v>
      </c>
      <c r="AC1526" s="18">
        <v>0</v>
      </c>
      <c r="AD1526" s="18">
        <v>0</v>
      </c>
      <c r="AE1526" s="18">
        <v>6</v>
      </c>
      <c r="AF1526" s="18">
        <v>16</v>
      </c>
      <c r="AG1526" s="18">
        <v>0</v>
      </c>
      <c r="AH1526" s="18">
        <v>0</v>
      </c>
      <c r="AI1526" s="18">
        <v>2</v>
      </c>
      <c r="AJ1526" s="18">
        <v>2</v>
      </c>
      <c r="AK1526" s="18">
        <v>0</v>
      </c>
      <c r="AL1526" s="18">
        <v>0</v>
      </c>
      <c r="AM1526" s="18">
        <v>0</v>
      </c>
      <c r="AN1526" s="18">
        <v>0</v>
      </c>
      <c r="AO1526" s="18">
        <v>0</v>
      </c>
      <c r="AP1526" s="18">
        <v>0</v>
      </c>
      <c r="AQ1526" s="18">
        <v>0</v>
      </c>
      <c r="AR1526" s="18">
        <v>0</v>
      </c>
      <c r="AS1526" s="18">
        <v>0</v>
      </c>
      <c r="AT1526" s="18">
        <v>0</v>
      </c>
      <c r="AU1526" s="18">
        <v>0</v>
      </c>
      <c r="AV1526" s="18">
        <v>0</v>
      </c>
      <c r="AW1526" s="18">
        <v>0</v>
      </c>
      <c r="AX1526" s="18">
        <v>0</v>
      </c>
      <c r="AY1526" s="18">
        <v>0</v>
      </c>
      <c r="AZ1526" s="18">
        <v>0</v>
      </c>
      <c r="BA1526" s="18">
        <v>0</v>
      </c>
      <c r="BB1526" s="18">
        <v>0</v>
      </c>
      <c r="BC1526" s="45"/>
      <c r="BD1526" s="48"/>
      <c r="BE1526" s="51"/>
      <c r="BF1526" s="51"/>
      <c r="BG1526" s="54"/>
      <c r="BH1526" s="56" t="s">
        <v>83</v>
      </c>
    </row>
    <row r="1527" spans="1:60" ht="16.2" x14ac:dyDescent="0.25">
      <c r="A1527" s="41" t="s">
        <v>77</v>
      </c>
      <c r="B1527" s="42" t="s">
        <v>6578</v>
      </c>
      <c r="C1527" s="41" t="s">
        <v>79</v>
      </c>
      <c r="D1527" s="41" t="s">
        <v>121</v>
      </c>
      <c r="E1527" s="41" t="s">
        <v>6554</v>
      </c>
      <c r="F1527" s="41" t="s">
        <v>77</v>
      </c>
      <c r="G1527" s="43">
        <v>44309</v>
      </c>
      <c r="H1527" s="19" t="s">
        <v>96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19">
        <v>0</v>
      </c>
      <c r="AK1527" s="19">
        <v>0</v>
      </c>
      <c r="AL1527" s="19">
        <v>0</v>
      </c>
      <c r="AM1527" s="19">
        <v>0</v>
      </c>
      <c r="AN1527" s="19">
        <v>0</v>
      </c>
      <c r="AO1527" s="19">
        <v>0</v>
      </c>
      <c r="AP1527" s="19">
        <v>0</v>
      </c>
      <c r="AQ1527" s="19">
        <v>0</v>
      </c>
      <c r="AR1527" s="19">
        <v>0</v>
      </c>
      <c r="AS1527" s="19">
        <v>0</v>
      </c>
      <c r="AT1527" s="19">
        <v>0</v>
      </c>
      <c r="AU1527" s="19">
        <v>0</v>
      </c>
      <c r="AV1527" s="19">
        <v>0</v>
      </c>
      <c r="AW1527" s="19">
        <v>0</v>
      </c>
      <c r="AX1527" s="19">
        <v>0</v>
      </c>
      <c r="AY1527" s="19">
        <v>0</v>
      </c>
      <c r="AZ1527" s="19">
        <v>0</v>
      </c>
      <c r="BA1527" s="19">
        <v>0</v>
      </c>
      <c r="BB1527" s="19">
        <v>0</v>
      </c>
      <c r="BC1527" s="46"/>
      <c r="BD1527" s="49"/>
      <c r="BE1527" s="52"/>
      <c r="BF1527" s="52"/>
      <c r="BG1527" s="55"/>
      <c r="BH1527" s="56" t="s">
        <v>83</v>
      </c>
    </row>
    <row r="1528" spans="1:60" ht="16.2" x14ac:dyDescent="0.25">
      <c r="A1528" s="41" t="s">
        <v>77</v>
      </c>
      <c r="B1528" s="42" t="s">
        <v>6577</v>
      </c>
      <c r="C1528" s="41" t="s">
        <v>79</v>
      </c>
      <c r="D1528" s="41" t="s">
        <v>2438</v>
      </c>
      <c r="E1528" s="41" t="s">
        <v>4320</v>
      </c>
      <c r="F1528" s="41" t="s">
        <v>137</v>
      </c>
      <c r="G1528" s="43">
        <v>44306</v>
      </c>
      <c r="H1528" s="17" t="s">
        <v>82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1</v>
      </c>
      <c r="R1528" s="17">
        <v>0</v>
      </c>
      <c r="S1528" s="17">
        <v>1</v>
      </c>
      <c r="T1528" s="17">
        <v>1</v>
      </c>
      <c r="U1528" s="17">
        <v>0</v>
      </c>
      <c r="V1528" s="17">
        <v>0</v>
      </c>
      <c r="W1528" s="17">
        <v>3</v>
      </c>
      <c r="X1528" s="17">
        <v>8</v>
      </c>
      <c r="Y1528" s="17">
        <v>0</v>
      </c>
      <c r="Z1528" s="17">
        <v>0</v>
      </c>
      <c r="AA1528" s="17">
        <v>18</v>
      </c>
      <c r="AB1528" s="17">
        <v>26</v>
      </c>
      <c r="AC1528" s="17">
        <v>0</v>
      </c>
      <c r="AD1528" s="17">
        <v>0</v>
      </c>
      <c r="AE1528" s="17">
        <v>28</v>
      </c>
      <c r="AF1528" s="17">
        <v>26</v>
      </c>
      <c r="AG1528" s="17">
        <v>0</v>
      </c>
      <c r="AH1528" s="17">
        <v>0</v>
      </c>
      <c r="AI1528" s="17">
        <v>24</v>
      </c>
      <c r="AJ1528" s="17">
        <v>20</v>
      </c>
      <c r="AK1528" s="17">
        <v>0</v>
      </c>
      <c r="AL1528" s="17">
        <v>0</v>
      </c>
      <c r="AM1528" s="17">
        <v>13</v>
      </c>
      <c r="AN1528" s="17">
        <v>5</v>
      </c>
      <c r="AO1528" s="17">
        <v>0</v>
      </c>
      <c r="AP1528" s="17">
        <v>0</v>
      </c>
      <c r="AQ1528" s="17">
        <v>4</v>
      </c>
      <c r="AR1528" s="17">
        <v>1</v>
      </c>
      <c r="AS1528" s="17">
        <v>0</v>
      </c>
      <c r="AT1528" s="17">
        <v>0</v>
      </c>
      <c r="AU1528" s="17">
        <v>0</v>
      </c>
      <c r="AV1528" s="17">
        <v>0</v>
      </c>
      <c r="AW1528" s="17">
        <v>0</v>
      </c>
      <c r="AX1528" s="17">
        <v>0</v>
      </c>
      <c r="AY1528" s="17">
        <v>0</v>
      </c>
      <c r="AZ1528" s="17">
        <v>0</v>
      </c>
      <c r="BA1528" s="17">
        <v>0</v>
      </c>
      <c r="BB1528" s="17">
        <v>0</v>
      </c>
      <c r="BC1528" s="44">
        <f t="shared" ref="BC1528" si="2028">SUM(I1528:BB1528)</f>
        <v>179</v>
      </c>
      <c r="BD1528" s="47">
        <f t="shared" ref="BD1528" si="2029">SUM(I1529:BB1529)</f>
        <v>179</v>
      </c>
      <c r="BE1528" s="50">
        <f t="shared" ref="BE1528" si="2030">SUM(I1530:BB1530)</f>
        <v>179</v>
      </c>
      <c r="BF1528" s="50">
        <f t="shared" ref="BF1528" si="2031">BE1528-BC1528</f>
        <v>0</v>
      </c>
      <c r="BG1528" s="53">
        <v>0.85000000000000009</v>
      </c>
      <c r="BH1528" s="56" t="s">
        <v>83</v>
      </c>
    </row>
    <row r="1529" spans="1:60" ht="16.2" x14ac:dyDescent="0.25">
      <c r="A1529" s="41" t="s">
        <v>77</v>
      </c>
      <c r="B1529" s="42" t="s">
        <v>6577</v>
      </c>
      <c r="C1529" s="41" t="s">
        <v>79</v>
      </c>
      <c r="D1529" s="41" t="s">
        <v>2438</v>
      </c>
      <c r="E1529" s="41" t="s">
        <v>4320</v>
      </c>
      <c r="F1529" s="41" t="s">
        <v>137</v>
      </c>
      <c r="G1529" s="43">
        <v>44306</v>
      </c>
      <c r="H1529" s="18" t="s">
        <v>89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1</v>
      </c>
      <c r="R1529" s="18">
        <v>0</v>
      </c>
      <c r="S1529" s="18">
        <v>1</v>
      </c>
      <c r="T1529" s="18">
        <v>1</v>
      </c>
      <c r="U1529" s="18">
        <v>0</v>
      </c>
      <c r="V1529" s="18">
        <v>0</v>
      </c>
      <c r="W1529" s="18">
        <v>3</v>
      </c>
      <c r="X1529" s="18">
        <v>8</v>
      </c>
      <c r="Y1529" s="18">
        <v>0</v>
      </c>
      <c r="Z1529" s="18">
        <v>0</v>
      </c>
      <c r="AA1529" s="18">
        <v>18</v>
      </c>
      <c r="AB1529" s="18">
        <v>26</v>
      </c>
      <c r="AC1529" s="18">
        <v>0</v>
      </c>
      <c r="AD1529" s="18">
        <v>0</v>
      </c>
      <c r="AE1529" s="18">
        <v>28</v>
      </c>
      <c r="AF1529" s="18">
        <v>26</v>
      </c>
      <c r="AG1529" s="18">
        <v>0</v>
      </c>
      <c r="AH1529" s="18">
        <v>0</v>
      </c>
      <c r="AI1529" s="18">
        <v>24</v>
      </c>
      <c r="AJ1529" s="18">
        <v>20</v>
      </c>
      <c r="AK1529" s="18">
        <v>0</v>
      </c>
      <c r="AL1529" s="18">
        <v>0</v>
      </c>
      <c r="AM1529" s="18">
        <v>13</v>
      </c>
      <c r="AN1529" s="18">
        <v>5</v>
      </c>
      <c r="AO1529" s="18">
        <v>0</v>
      </c>
      <c r="AP1529" s="18">
        <v>0</v>
      </c>
      <c r="AQ1529" s="18">
        <v>4</v>
      </c>
      <c r="AR1529" s="18">
        <v>1</v>
      </c>
      <c r="AS1529" s="18">
        <v>0</v>
      </c>
      <c r="AT1529" s="18">
        <v>0</v>
      </c>
      <c r="AU1529" s="18">
        <v>0</v>
      </c>
      <c r="AV1529" s="18">
        <v>0</v>
      </c>
      <c r="AW1529" s="18">
        <v>0</v>
      </c>
      <c r="AX1529" s="18">
        <v>0</v>
      </c>
      <c r="AY1529" s="18">
        <v>0</v>
      </c>
      <c r="AZ1529" s="18">
        <v>0</v>
      </c>
      <c r="BA1529" s="18">
        <v>0</v>
      </c>
      <c r="BB1529" s="18">
        <v>0</v>
      </c>
      <c r="BC1529" s="45"/>
      <c r="BD1529" s="48"/>
      <c r="BE1529" s="51"/>
      <c r="BF1529" s="51"/>
      <c r="BG1529" s="54"/>
      <c r="BH1529" s="56" t="s">
        <v>83</v>
      </c>
    </row>
    <row r="1530" spans="1:60" ht="16.2" x14ac:dyDescent="0.25">
      <c r="A1530" s="41" t="s">
        <v>77</v>
      </c>
      <c r="B1530" s="42" t="s">
        <v>6577</v>
      </c>
      <c r="C1530" s="41" t="s">
        <v>79</v>
      </c>
      <c r="D1530" s="41" t="s">
        <v>2438</v>
      </c>
      <c r="E1530" s="41" t="s">
        <v>4320</v>
      </c>
      <c r="F1530" s="41" t="s">
        <v>137</v>
      </c>
      <c r="G1530" s="43">
        <v>44306</v>
      </c>
      <c r="H1530" s="19" t="s">
        <v>96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1</v>
      </c>
      <c r="R1530" s="19">
        <v>0</v>
      </c>
      <c r="S1530" s="19">
        <v>1</v>
      </c>
      <c r="T1530" s="19">
        <v>1</v>
      </c>
      <c r="U1530" s="19">
        <v>0</v>
      </c>
      <c r="V1530" s="19">
        <v>0</v>
      </c>
      <c r="W1530" s="19">
        <v>3</v>
      </c>
      <c r="X1530" s="19">
        <v>8</v>
      </c>
      <c r="Y1530" s="19">
        <v>0</v>
      </c>
      <c r="Z1530" s="19">
        <v>0</v>
      </c>
      <c r="AA1530" s="19">
        <v>18</v>
      </c>
      <c r="AB1530" s="19">
        <v>26</v>
      </c>
      <c r="AC1530" s="19">
        <v>0</v>
      </c>
      <c r="AD1530" s="19">
        <v>0</v>
      </c>
      <c r="AE1530" s="19">
        <v>28</v>
      </c>
      <c r="AF1530" s="19">
        <v>26</v>
      </c>
      <c r="AG1530" s="19">
        <v>0</v>
      </c>
      <c r="AH1530" s="19">
        <v>0</v>
      </c>
      <c r="AI1530" s="19">
        <v>24</v>
      </c>
      <c r="AJ1530" s="19">
        <v>20</v>
      </c>
      <c r="AK1530" s="19">
        <v>0</v>
      </c>
      <c r="AL1530" s="19">
        <v>0</v>
      </c>
      <c r="AM1530" s="19">
        <v>13</v>
      </c>
      <c r="AN1530" s="19">
        <v>5</v>
      </c>
      <c r="AO1530" s="19">
        <v>0</v>
      </c>
      <c r="AP1530" s="19">
        <v>0</v>
      </c>
      <c r="AQ1530" s="19">
        <v>4</v>
      </c>
      <c r="AR1530" s="19">
        <v>1</v>
      </c>
      <c r="AS1530" s="19">
        <v>0</v>
      </c>
      <c r="AT1530" s="19">
        <v>0</v>
      </c>
      <c r="AU1530" s="19">
        <v>0</v>
      </c>
      <c r="AV1530" s="19">
        <v>0</v>
      </c>
      <c r="AW1530" s="19">
        <v>0</v>
      </c>
      <c r="AX1530" s="19">
        <v>0</v>
      </c>
      <c r="AY1530" s="19">
        <v>0</v>
      </c>
      <c r="AZ1530" s="19">
        <v>0</v>
      </c>
      <c r="BA1530" s="19">
        <v>0</v>
      </c>
      <c r="BB1530" s="19">
        <v>0</v>
      </c>
      <c r="BC1530" s="46"/>
      <c r="BD1530" s="49"/>
      <c r="BE1530" s="52"/>
      <c r="BF1530" s="52"/>
      <c r="BG1530" s="55"/>
      <c r="BH1530" s="56" t="s">
        <v>83</v>
      </c>
    </row>
    <row r="1531" spans="1:60" ht="16.2" x14ac:dyDescent="0.25">
      <c r="A1531" s="41" t="s">
        <v>77</v>
      </c>
      <c r="B1531" s="42" t="s">
        <v>6576</v>
      </c>
      <c r="C1531" s="41" t="s">
        <v>79</v>
      </c>
      <c r="D1531" s="41" t="s">
        <v>121</v>
      </c>
      <c r="E1531" s="41" t="s">
        <v>1485</v>
      </c>
      <c r="F1531" s="41" t="s">
        <v>77</v>
      </c>
      <c r="G1531" s="43">
        <v>44306</v>
      </c>
      <c r="H1531" s="17" t="s">
        <v>82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14</v>
      </c>
      <c r="O1531" s="17">
        <v>0</v>
      </c>
      <c r="P1531" s="17">
        <v>4</v>
      </c>
      <c r="Q1531" s="17">
        <v>33</v>
      </c>
      <c r="R1531" s="17">
        <v>0</v>
      </c>
      <c r="S1531" s="17">
        <v>9</v>
      </c>
      <c r="T1531" s="17">
        <v>38</v>
      </c>
      <c r="U1531" s="17">
        <v>0</v>
      </c>
      <c r="V1531" s="17">
        <v>0</v>
      </c>
      <c r="W1531" s="17">
        <v>11</v>
      </c>
      <c r="X1531" s="17">
        <v>29</v>
      </c>
      <c r="Y1531" s="17">
        <v>0</v>
      </c>
      <c r="Z1531" s="17">
        <v>0</v>
      </c>
      <c r="AA1531" s="17">
        <v>6</v>
      </c>
      <c r="AB1531" s="17">
        <v>18</v>
      </c>
      <c r="AC1531" s="17">
        <v>0</v>
      </c>
      <c r="AD1531" s="17">
        <v>0</v>
      </c>
      <c r="AE1531" s="17">
        <v>3</v>
      </c>
      <c r="AF1531" s="17">
        <v>8</v>
      </c>
      <c r="AG1531" s="17">
        <v>0</v>
      </c>
      <c r="AH1531" s="17">
        <v>0</v>
      </c>
      <c r="AI1531" s="17">
        <v>1</v>
      </c>
      <c r="AJ1531" s="17">
        <v>1</v>
      </c>
      <c r="AK1531" s="17">
        <v>0</v>
      </c>
      <c r="AL1531" s="17">
        <v>0</v>
      </c>
      <c r="AM1531" s="17">
        <v>0</v>
      </c>
      <c r="AN1531" s="17">
        <v>0</v>
      </c>
      <c r="AO1531" s="17">
        <v>0</v>
      </c>
      <c r="AP1531" s="17">
        <v>0</v>
      </c>
      <c r="AQ1531" s="17">
        <v>0</v>
      </c>
      <c r="AR1531" s="17">
        <v>0</v>
      </c>
      <c r="AS1531" s="17">
        <v>0</v>
      </c>
      <c r="AT1531" s="17">
        <v>0</v>
      </c>
      <c r="AU1531" s="17">
        <v>0</v>
      </c>
      <c r="AV1531" s="17">
        <v>0</v>
      </c>
      <c r="AW1531" s="17">
        <v>0</v>
      </c>
      <c r="AX1531" s="17">
        <v>0</v>
      </c>
      <c r="AY1531" s="17">
        <v>0</v>
      </c>
      <c r="AZ1531" s="17">
        <v>0</v>
      </c>
      <c r="BA1531" s="17">
        <v>0</v>
      </c>
      <c r="BB1531" s="17">
        <v>0</v>
      </c>
      <c r="BC1531" s="44">
        <f t="shared" ref="BC1531" si="2032">SUM(I1531:BB1531)</f>
        <v>175</v>
      </c>
      <c r="BD1531" s="47">
        <f t="shared" ref="BD1531" si="2033">SUM(I1532:BB1532)</f>
        <v>350</v>
      </c>
      <c r="BE1531" s="50">
        <f t="shared" ref="BE1531" si="2034">SUM(I1533:BB1533)</f>
        <v>0</v>
      </c>
      <c r="BF1531" s="50">
        <f t="shared" ref="BF1531" si="2035">BE1531-BC1531</f>
        <v>-175</v>
      </c>
      <c r="BG1531" s="53">
        <v>0.86770000000000003</v>
      </c>
      <c r="BH1531" s="56" t="s">
        <v>83</v>
      </c>
    </row>
    <row r="1532" spans="1:60" ht="16.2" x14ac:dyDescent="0.25">
      <c r="A1532" s="41" t="s">
        <v>77</v>
      </c>
      <c r="B1532" s="42" t="s">
        <v>6576</v>
      </c>
      <c r="C1532" s="41" t="s">
        <v>79</v>
      </c>
      <c r="D1532" s="41" t="s">
        <v>121</v>
      </c>
      <c r="E1532" s="41" t="s">
        <v>1485</v>
      </c>
      <c r="F1532" s="41" t="s">
        <v>77</v>
      </c>
      <c r="G1532" s="43">
        <v>44306</v>
      </c>
      <c r="H1532" s="18" t="s">
        <v>89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28</v>
      </c>
      <c r="O1532" s="18">
        <v>0</v>
      </c>
      <c r="P1532" s="18">
        <v>8</v>
      </c>
      <c r="Q1532" s="18">
        <v>66</v>
      </c>
      <c r="R1532" s="18">
        <v>0</v>
      </c>
      <c r="S1532" s="18">
        <v>18</v>
      </c>
      <c r="T1532" s="18">
        <v>76</v>
      </c>
      <c r="U1532" s="18">
        <v>0</v>
      </c>
      <c r="V1532" s="18">
        <v>0</v>
      </c>
      <c r="W1532" s="18">
        <v>22</v>
      </c>
      <c r="X1532" s="18">
        <v>58</v>
      </c>
      <c r="Y1532" s="18">
        <v>0</v>
      </c>
      <c r="Z1532" s="18">
        <v>0</v>
      </c>
      <c r="AA1532" s="18">
        <v>12</v>
      </c>
      <c r="AB1532" s="18">
        <v>36</v>
      </c>
      <c r="AC1532" s="18">
        <v>0</v>
      </c>
      <c r="AD1532" s="18">
        <v>0</v>
      </c>
      <c r="AE1532" s="18">
        <v>6</v>
      </c>
      <c r="AF1532" s="18">
        <v>16</v>
      </c>
      <c r="AG1532" s="18">
        <v>0</v>
      </c>
      <c r="AH1532" s="18">
        <v>0</v>
      </c>
      <c r="AI1532" s="18">
        <v>2</v>
      </c>
      <c r="AJ1532" s="18">
        <v>2</v>
      </c>
      <c r="AK1532" s="18">
        <v>0</v>
      </c>
      <c r="AL1532" s="18">
        <v>0</v>
      </c>
      <c r="AM1532" s="18">
        <v>0</v>
      </c>
      <c r="AN1532" s="18">
        <v>0</v>
      </c>
      <c r="AO1532" s="18">
        <v>0</v>
      </c>
      <c r="AP1532" s="18">
        <v>0</v>
      </c>
      <c r="AQ1532" s="18">
        <v>0</v>
      </c>
      <c r="AR1532" s="18">
        <v>0</v>
      </c>
      <c r="AS1532" s="18">
        <v>0</v>
      </c>
      <c r="AT1532" s="18">
        <v>0</v>
      </c>
      <c r="AU1532" s="18">
        <v>0</v>
      </c>
      <c r="AV1532" s="18">
        <v>0</v>
      </c>
      <c r="AW1532" s="18">
        <v>0</v>
      </c>
      <c r="AX1532" s="18">
        <v>0</v>
      </c>
      <c r="AY1532" s="18">
        <v>0</v>
      </c>
      <c r="AZ1532" s="18">
        <v>0</v>
      </c>
      <c r="BA1532" s="18">
        <v>0</v>
      </c>
      <c r="BB1532" s="18">
        <v>0</v>
      </c>
      <c r="BC1532" s="45"/>
      <c r="BD1532" s="48"/>
      <c r="BE1532" s="51"/>
      <c r="BF1532" s="51"/>
      <c r="BG1532" s="54"/>
      <c r="BH1532" s="56" t="s">
        <v>83</v>
      </c>
    </row>
    <row r="1533" spans="1:60" ht="16.2" x14ac:dyDescent="0.25">
      <c r="A1533" s="41" t="s">
        <v>77</v>
      </c>
      <c r="B1533" s="42" t="s">
        <v>6576</v>
      </c>
      <c r="C1533" s="41" t="s">
        <v>79</v>
      </c>
      <c r="D1533" s="41" t="s">
        <v>121</v>
      </c>
      <c r="E1533" s="41" t="s">
        <v>1485</v>
      </c>
      <c r="F1533" s="41" t="s">
        <v>77</v>
      </c>
      <c r="G1533" s="43">
        <v>44306</v>
      </c>
      <c r="H1533" s="19" t="s">
        <v>96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19">
        <v>0</v>
      </c>
      <c r="AL1533" s="19">
        <v>0</v>
      </c>
      <c r="AM1533" s="19">
        <v>0</v>
      </c>
      <c r="AN1533" s="19">
        <v>0</v>
      </c>
      <c r="AO1533" s="19">
        <v>0</v>
      </c>
      <c r="AP1533" s="19">
        <v>0</v>
      </c>
      <c r="AQ1533" s="19">
        <v>0</v>
      </c>
      <c r="AR1533" s="19">
        <v>0</v>
      </c>
      <c r="AS1533" s="19">
        <v>0</v>
      </c>
      <c r="AT1533" s="19">
        <v>0</v>
      </c>
      <c r="AU1533" s="19">
        <v>0</v>
      </c>
      <c r="AV1533" s="19">
        <v>0</v>
      </c>
      <c r="AW1533" s="19">
        <v>0</v>
      </c>
      <c r="AX1533" s="19">
        <v>0</v>
      </c>
      <c r="AY1533" s="19">
        <v>0</v>
      </c>
      <c r="AZ1533" s="19">
        <v>0</v>
      </c>
      <c r="BA1533" s="19">
        <v>0</v>
      </c>
      <c r="BB1533" s="19">
        <v>0</v>
      </c>
      <c r="BC1533" s="46"/>
      <c r="BD1533" s="49"/>
      <c r="BE1533" s="52"/>
      <c r="BF1533" s="52"/>
      <c r="BG1533" s="55"/>
      <c r="BH1533" s="56" t="s">
        <v>83</v>
      </c>
    </row>
    <row r="1534" spans="1:60" ht="16.2" x14ac:dyDescent="0.25">
      <c r="A1534" s="41" t="s">
        <v>77</v>
      </c>
      <c r="B1534" s="42" t="s">
        <v>6576</v>
      </c>
      <c r="C1534" s="41" t="s">
        <v>79</v>
      </c>
      <c r="D1534" s="41" t="s">
        <v>121</v>
      </c>
      <c r="E1534" s="41" t="s">
        <v>1485</v>
      </c>
      <c r="F1534" s="41" t="s">
        <v>77</v>
      </c>
      <c r="G1534" s="43">
        <v>44306</v>
      </c>
      <c r="H1534" s="17" t="s">
        <v>82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14</v>
      </c>
      <c r="O1534" s="17">
        <v>0</v>
      </c>
      <c r="P1534" s="17">
        <v>4</v>
      </c>
      <c r="Q1534" s="17">
        <v>33</v>
      </c>
      <c r="R1534" s="17">
        <v>0</v>
      </c>
      <c r="S1534" s="17">
        <v>9</v>
      </c>
      <c r="T1534" s="17">
        <v>38</v>
      </c>
      <c r="U1534" s="17">
        <v>0</v>
      </c>
      <c r="V1534" s="17">
        <v>0</v>
      </c>
      <c r="W1534" s="17">
        <v>11</v>
      </c>
      <c r="X1534" s="17">
        <v>29</v>
      </c>
      <c r="Y1534" s="17">
        <v>0</v>
      </c>
      <c r="Z1534" s="17">
        <v>0</v>
      </c>
      <c r="AA1534" s="17">
        <v>6</v>
      </c>
      <c r="AB1534" s="17">
        <v>18</v>
      </c>
      <c r="AC1534" s="17">
        <v>0</v>
      </c>
      <c r="AD1534" s="17">
        <v>0</v>
      </c>
      <c r="AE1534" s="17">
        <v>3</v>
      </c>
      <c r="AF1534" s="17">
        <v>8</v>
      </c>
      <c r="AG1534" s="17">
        <v>0</v>
      </c>
      <c r="AH1534" s="17">
        <v>0</v>
      </c>
      <c r="AI1534" s="17">
        <v>1</v>
      </c>
      <c r="AJ1534" s="17">
        <v>1</v>
      </c>
      <c r="AK1534" s="17">
        <v>0</v>
      </c>
      <c r="AL1534" s="17">
        <v>0</v>
      </c>
      <c r="AM1534" s="17">
        <v>0</v>
      </c>
      <c r="AN1534" s="17">
        <v>0</v>
      </c>
      <c r="AO1534" s="17">
        <v>0</v>
      </c>
      <c r="AP1534" s="17">
        <v>0</v>
      </c>
      <c r="AQ1534" s="17">
        <v>0</v>
      </c>
      <c r="AR1534" s="17">
        <v>0</v>
      </c>
      <c r="AS1534" s="17">
        <v>0</v>
      </c>
      <c r="AT1534" s="17">
        <v>0</v>
      </c>
      <c r="AU1534" s="17">
        <v>0</v>
      </c>
      <c r="AV1534" s="17">
        <v>0</v>
      </c>
      <c r="AW1534" s="17">
        <v>0</v>
      </c>
      <c r="AX1534" s="17">
        <v>0</v>
      </c>
      <c r="AY1534" s="17">
        <v>0</v>
      </c>
      <c r="AZ1534" s="17">
        <v>0</v>
      </c>
      <c r="BA1534" s="17">
        <v>0</v>
      </c>
      <c r="BB1534" s="17">
        <v>0</v>
      </c>
      <c r="BC1534" s="44">
        <f t="shared" ref="BC1534" si="2036">SUM(I1534:BB1534)</f>
        <v>175</v>
      </c>
      <c r="BD1534" s="47">
        <f t="shared" ref="BD1534" si="2037">SUM(I1535:BB1535)</f>
        <v>350</v>
      </c>
      <c r="BE1534" s="50">
        <f t="shared" ref="BE1534" si="2038">SUM(I1536:BB1536)</f>
        <v>0</v>
      </c>
      <c r="BF1534" s="50">
        <f t="shared" ref="BF1534" si="2039">BE1534-BC1534</f>
        <v>-175</v>
      </c>
      <c r="BG1534" s="53">
        <v>0.85899999999999999</v>
      </c>
      <c r="BH1534" s="56" t="s">
        <v>83</v>
      </c>
    </row>
    <row r="1535" spans="1:60" ht="16.2" x14ac:dyDescent="0.25">
      <c r="A1535" s="41" t="s">
        <v>77</v>
      </c>
      <c r="B1535" s="42" t="s">
        <v>6576</v>
      </c>
      <c r="C1535" s="41" t="s">
        <v>79</v>
      </c>
      <c r="D1535" s="41" t="s">
        <v>121</v>
      </c>
      <c r="E1535" s="41" t="s">
        <v>1485</v>
      </c>
      <c r="F1535" s="41" t="s">
        <v>77</v>
      </c>
      <c r="G1535" s="43">
        <v>44306</v>
      </c>
      <c r="H1535" s="18" t="s">
        <v>89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28</v>
      </c>
      <c r="O1535" s="18">
        <v>0</v>
      </c>
      <c r="P1535" s="18">
        <v>8</v>
      </c>
      <c r="Q1535" s="18">
        <v>66</v>
      </c>
      <c r="R1535" s="18">
        <v>0</v>
      </c>
      <c r="S1535" s="18">
        <v>18</v>
      </c>
      <c r="T1535" s="18">
        <v>76</v>
      </c>
      <c r="U1535" s="18">
        <v>0</v>
      </c>
      <c r="V1535" s="18">
        <v>0</v>
      </c>
      <c r="W1535" s="18">
        <v>22</v>
      </c>
      <c r="X1535" s="18">
        <v>58</v>
      </c>
      <c r="Y1535" s="18">
        <v>0</v>
      </c>
      <c r="Z1535" s="18">
        <v>0</v>
      </c>
      <c r="AA1535" s="18">
        <v>12</v>
      </c>
      <c r="AB1535" s="18">
        <v>36</v>
      </c>
      <c r="AC1535" s="18">
        <v>0</v>
      </c>
      <c r="AD1535" s="18">
        <v>0</v>
      </c>
      <c r="AE1535" s="18">
        <v>6</v>
      </c>
      <c r="AF1535" s="18">
        <v>16</v>
      </c>
      <c r="AG1535" s="18">
        <v>0</v>
      </c>
      <c r="AH1535" s="18">
        <v>0</v>
      </c>
      <c r="AI1535" s="18">
        <v>2</v>
      </c>
      <c r="AJ1535" s="18">
        <v>2</v>
      </c>
      <c r="AK1535" s="18">
        <v>0</v>
      </c>
      <c r="AL1535" s="18">
        <v>0</v>
      </c>
      <c r="AM1535" s="18">
        <v>0</v>
      </c>
      <c r="AN1535" s="18">
        <v>0</v>
      </c>
      <c r="AO1535" s="18">
        <v>0</v>
      </c>
      <c r="AP1535" s="18">
        <v>0</v>
      </c>
      <c r="AQ1535" s="18">
        <v>0</v>
      </c>
      <c r="AR1535" s="18">
        <v>0</v>
      </c>
      <c r="AS1535" s="18">
        <v>0</v>
      </c>
      <c r="AT1535" s="18">
        <v>0</v>
      </c>
      <c r="AU1535" s="18">
        <v>0</v>
      </c>
      <c r="AV1535" s="18">
        <v>0</v>
      </c>
      <c r="AW1535" s="18">
        <v>0</v>
      </c>
      <c r="AX1535" s="18">
        <v>0</v>
      </c>
      <c r="AY1535" s="18">
        <v>0</v>
      </c>
      <c r="AZ1535" s="18">
        <v>0</v>
      </c>
      <c r="BA1535" s="18">
        <v>0</v>
      </c>
      <c r="BB1535" s="18">
        <v>0</v>
      </c>
      <c r="BC1535" s="45"/>
      <c r="BD1535" s="48"/>
      <c r="BE1535" s="51"/>
      <c r="BF1535" s="51"/>
      <c r="BG1535" s="54"/>
      <c r="BH1535" s="56" t="s">
        <v>83</v>
      </c>
    </row>
    <row r="1536" spans="1:60" ht="16.2" x14ac:dyDescent="0.25">
      <c r="A1536" s="41" t="s">
        <v>77</v>
      </c>
      <c r="B1536" s="42" t="s">
        <v>6576</v>
      </c>
      <c r="C1536" s="41" t="s">
        <v>79</v>
      </c>
      <c r="D1536" s="41" t="s">
        <v>121</v>
      </c>
      <c r="E1536" s="41" t="s">
        <v>1485</v>
      </c>
      <c r="F1536" s="41" t="s">
        <v>77</v>
      </c>
      <c r="G1536" s="43">
        <v>44306</v>
      </c>
      <c r="H1536" s="19" t="s">
        <v>96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19">
        <v>0</v>
      </c>
      <c r="AL1536" s="19">
        <v>0</v>
      </c>
      <c r="AM1536" s="19">
        <v>0</v>
      </c>
      <c r="AN1536" s="19">
        <v>0</v>
      </c>
      <c r="AO1536" s="19">
        <v>0</v>
      </c>
      <c r="AP1536" s="19">
        <v>0</v>
      </c>
      <c r="AQ1536" s="19">
        <v>0</v>
      </c>
      <c r="AR1536" s="19">
        <v>0</v>
      </c>
      <c r="AS1536" s="19">
        <v>0</v>
      </c>
      <c r="AT1536" s="19">
        <v>0</v>
      </c>
      <c r="AU1536" s="19">
        <v>0</v>
      </c>
      <c r="AV1536" s="19">
        <v>0</v>
      </c>
      <c r="AW1536" s="19">
        <v>0</v>
      </c>
      <c r="AX1536" s="19">
        <v>0</v>
      </c>
      <c r="AY1536" s="19">
        <v>0</v>
      </c>
      <c r="AZ1536" s="19">
        <v>0</v>
      </c>
      <c r="BA1536" s="19">
        <v>0</v>
      </c>
      <c r="BB1536" s="19">
        <v>0</v>
      </c>
      <c r="BC1536" s="46"/>
      <c r="BD1536" s="49"/>
      <c r="BE1536" s="52"/>
      <c r="BF1536" s="52"/>
      <c r="BG1536" s="55"/>
      <c r="BH1536" s="56" t="s">
        <v>83</v>
      </c>
    </row>
    <row r="1537" spans="1:60" ht="16.2" x14ac:dyDescent="0.25">
      <c r="A1537" s="41" t="s">
        <v>77</v>
      </c>
      <c r="B1537" s="42" t="s">
        <v>6575</v>
      </c>
      <c r="C1537" s="41" t="s">
        <v>79</v>
      </c>
      <c r="D1537" s="41" t="s">
        <v>2438</v>
      </c>
      <c r="E1537" s="41" t="s">
        <v>4320</v>
      </c>
      <c r="F1537" s="41" t="s">
        <v>137</v>
      </c>
      <c r="G1537" s="43">
        <v>44310</v>
      </c>
      <c r="H1537" s="17" t="s">
        <v>82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16</v>
      </c>
      <c r="X1537" s="17">
        <v>12</v>
      </c>
      <c r="Y1537" s="17">
        <v>0</v>
      </c>
      <c r="Z1537" s="17">
        <v>0</v>
      </c>
      <c r="AA1537" s="17">
        <v>14</v>
      </c>
      <c r="AB1537" s="17">
        <v>16</v>
      </c>
      <c r="AC1537" s="17">
        <v>0</v>
      </c>
      <c r="AD1537" s="17">
        <v>0</v>
      </c>
      <c r="AE1537" s="17">
        <v>20</v>
      </c>
      <c r="AF1537" s="17">
        <v>17</v>
      </c>
      <c r="AG1537" s="17">
        <v>0</v>
      </c>
      <c r="AH1537" s="17">
        <v>0</v>
      </c>
      <c r="AI1537" s="17">
        <v>20</v>
      </c>
      <c r="AJ1537" s="17">
        <v>17</v>
      </c>
      <c r="AK1537" s="17">
        <v>0</v>
      </c>
      <c r="AL1537" s="17">
        <v>0</v>
      </c>
      <c r="AM1537" s="17">
        <v>13</v>
      </c>
      <c r="AN1537" s="17">
        <v>9</v>
      </c>
      <c r="AO1537" s="17">
        <v>0</v>
      </c>
      <c r="AP1537" s="17">
        <v>0</v>
      </c>
      <c r="AQ1537" s="17">
        <v>9</v>
      </c>
      <c r="AR1537" s="17">
        <v>5</v>
      </c>
      <c r="AS1537" s="17">
        <v>0</v>
      </c>
      <c r="AT1537" s="17">
        <v>0</v>
      </c>
      <c r="AU1537" s="17">
        <v>6</v>
      </c>
      <c r="AV1537" s="17">
        <v>0</v>
      </c>
      <c r="AW1537" s="17">
        <v>0</v>
      </c>
      <c r="AX1537" s="17">
        <v>0</v>
      </c>
      <c r="AY1537" s="17">
        <v>0</v>
      </c>
      <c r="AZ1537" s="17">
        <v>0</v>
      </c>
      <c r="BA1537" s="17">
        <v>0</v>
      </c>
      <c r="BB1537" s="17">
        <v>0</v>
      </c>
      <c r="BC1537" s="44">
        <f t="shared" ref="BC1537" si="2040">SUM(I1537:BB1537)</f>
        <v>174</v>
      </c>
      <c r="BD1537" s="47">
        <f t="shared" ref="BD1537" si="2041">SUM(I1538:BB1538)</f>
        <v>174</v>
      </c>
      <c r="BE1537" s="50">
        <f t="shared" ref="BE1537" si="2042">SUM(I1539:BB1539)</f>
        <v>174</v>
      </c>
      <c r="BF1537" s="50">
        <f t="shared" ref="BF1537" si="2043">BE1537-BC1537</f>
        <v>0</v>
      </c>
      <c r="BG1537" s="53">
        <v>0.83450000000000002</v>
      </c>
      <c r="BH1537" s="56" t="s">
        <v>83</v>
      </c>
    </row>
    <row r="1538" spans="1:60" ht="16.2" x14ac:dyDescent="0.25">
      <c r="A1538" s="41" t="s">
        <v>77</v>
      </c>
      <c r="B1538" s="42" t="s">
        <v>6575</v>
      </c>
      <c r="C1538" s="41" t="s">
        <v>79</v>
      </c>
      <c r="D1538" s="41" t="s">
        <v>2438</v>
      </c>
      <c r="E1538" s="41" t="s">
        <v>4320</v>
      </c>
      <c r="F1538" s="41" t="s">
        <v>137</v>
      </c>
      <c r="G1538" s="43">
        <v>44310</v>
      </c>
      <c r="H1538" s="18" t="s">
        <v>89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16</v>
      </c>
      <c r="X1538" s="18">
        <v>12</v>
      </c>
      <c r="Y1538" s="18">
        <v>0</v>
      </c>
      <c r="Z1538" s="18">
        <v>0</v>
      </c>
      <c r="AA1538" s="18">
        <v>14</v>
      </c>
      <c r="AB1538" s="18">
        <v>16</v>
      </c>
      <c r="AC1538" s="18">
        <v>0</v>
      </c>
      <c r="AD1538" s="18">
        <v>0</v>
      </c>
      <c r="AE1538" s="18">
        <v>20</v>
      </c>
      <c r="AF1538" s="18">
        <v>17</v>
      </c>
      <c r="AG1538" s="18">
        <v>0</v>
      </c>
      <c r="AH1538" s="18">
        <v>0</v>
      </c>
      <c r="AI1538" s="18">
        <v>20</v>
      </c>
      <c r="AJ1538" s="18">
        <v>17</v>
      </c>
      <c r="AK1538" s="18">
        <v>0</v>
      </c>
      <c r="AL1538" s="18">
        <v>0</v>
      </c>
      <c r="AM1538" s="18">
        <v>13</v>
      </c>
      <c r="AN1538" s="18">
        <v>9</v>
      </c>
      <c r="AO1538" s="18">
        <v>0</v>
      </c>
      <c r="AP1538" s="18">
        <v>0</v>
      </c>
      <c r="AQ1538" s="18">
        <v>9</v>
      </c>
      <c r="AR1538" s="18">
        <v>5</v>
      </c>
      <c r="AS1538" s="18">
        <v>0</v>
      </c>
      <c r="AT1538" s="18">
        <v>0</v>
      </c>
      <c r="AU1538" s="18">
        <v>6</v>
      </c>
      <c r="AV1538" s="18">
        <v>0</v>
      </c>
      <c r="AW1538" s="18">
        <v>0</v>
      </c>
      <c r="AX1538" s="18">
        <v>0</v>
      </c>
      <c r="AY1538" s="18">
        <v>0</v>
      </c>
      <c r="AZ1538" s="18">
        <v>0</v>
      </c>
      <c r="BA1538" s="18">
        <v>0</v>
      </c>
      <c r="BB1538" s="18">
        <v>0</v>
      </c>
      <c r="BC1538" s="45"/>
      <c r="BD1538" s="48"/>
      <c r="BE1538" s="51"/>
      <c r="BF1538" s="51"/>
      <c r="BG1538" s="54"/>
      <c r="BH1538" s="56" t="s">
        <v>83</v>
      </c>
    </row>
    <row r="1539" spans="1:60" ht="16.2" x14ac:dyDescent="0.25">
      <c r="A1539" s="41" t="s">
        <v>77</v>
      </c>
      <c r="B1539" s="42" t="s">
        <v>6575</v>
      </c>
      <c r="C1539" s="41" t="s">
        <v>79</v>
      </c>
      <c r="D1539" s="41" t="s">
        <v>2438</v>
      </c>
      <c r="E1539" s="41" t="s">
        <v>4320</v>
      </c>
      <c r="F1539" s="41" t="s">
        <v>137</v>
      </c>
      <c r="G1539" s="43">
        <v>44310</v>
      </c>
      <c r="H1539" s="19" t="s">
        <v>96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16</v>
      </c>
      <c r="X1539" s="19">
        <v>12</v>
      </c>
      <c r="Y1539" s="19">
        <v>0</v>
      </c>
      <c r="Z1539" s="19">
        <v>0</v>
      </c>
      <c r="AA1539" s="19">
        <v>14</v>
      </c>
      <c r="AB1539" s="19">
        <v>16</v>
      </c>
      <c r="AC1539" s="19">
        <v>0</v>
      </c>
      <c r="AD1539" s="19">
        <v>0</v>
      </c>
      <c r="AE1539" s="19">
        <v>20</v>
      </c>
      <c r="AF1539" s="19">
        <v>17</v>
      </c>
      <c r="AG1539" s="19">
        <v>0</v>
      </c>
      <c r="AH1539" s="19">
        <v>0</v>
      </c>
      <c r="AI1539" s="19">
        <v>20</v>
      </c>
      <c r="AJ1539" s="19">
        <v>17</v>
      </c>
      <c r="AK1539" s="19">
        <v>0</v>
      </c>
      <c r="AL1539" s="19">
        <v>0</v>
      </c>
      <c r="AM1539" s="19">
        <v>13</v>
      </c>
      <c r="AN1539" s="19">
        <v>9</v>
      </c>
      <c r="AO1539" s="19">
        <v>0</v>
      </c>
      <c r="AP1539" s="19">
        <v>0</v>
      </c>
      <c r="AQ1539" s="19">
        <v>9</v>
      </c>
      <c r="AR1539" s="19">
        <v>5</v>
      </c>
      <c r="AS1539" s="19">
        <v>0</v>
      </c>
      <c r="AT1539" s="19">
        <v>0</v>
      </c>
      <c r="AU1539" s="19">
        <v>6</v>
      </c>
      <c r="AV1539" s="19">
        <v>0</v>
      </c>
      <c r="AW1539" s="19">
        <v>0</v>
      </c>
      <c r="AX1539" s="19">
        <v>0</v>
      </c>
      <c r="AY1539" s="19">
        <v>0</v>
      </c>
      <c r="AZ1539" s="19">
        <v>0</v>
      </c>
      <c r="BA1539" s="19">
        <v>0</v>
      </c>
      <c r="BB1539" s="19">
        <v>0</v>
      </c>
      <c r="BC1539" s="46"/>
      <c r="BD1539" s="49"/>
      <c r="BE1539" s="52"/>
      <c r="BF1539" s="52"/>
      <c r="BG1539" s="55"/>
      <c r="BH1539" s="56" t="s">
        <v>83</v>
      </c>
    </row>
    <row r="1540" spans="1:60" ht="16.2" x14ac:dyDescent="0.25">
      <c r="A1540" s="41" t="s">
        <v>77</v>
      </c>
      <c r="B1540" s="42" t="s">
        <v>6574</v>
      </c>
      <c r="C1540" s="41" t="s">
        <v>79</v>
      </c>
      <c r="D1540" s="41" t="s">
        <v>2519</v>
      </c>
      <c r="E1540" s="41" t="s">
        <v>6533</v>
      </c>
      <c r="F1540" s="41" t="s">
        <v>137</v>
      </c>
      <c r="G1540" s="43">
        <v>44303</v>
      </c>
      <c r="H1540" s="17" t="s">
        <v>82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7</v>
      </c>
      <c r="O1540" s="17">
        <v>0</v>
      </c>
      <c r="P1540" s="17">
        <v>8</v>
      </c>
      <c r="Q1540" s="17">
        <v>25</v>
      </c>
      <c r="R1540" s="17">
        <v>0</v>
      </c>
      <c r="S1540" s="17">
        <v>20</v>
      </c>
      <c r="T1540" s="17">
        <v>32</v>
      </c>
      <c r="U1540" s="17">
        <v>0</v>
      </c>
      <c r="V1540" s="17">
        <v>0</v>
      </c>
      <c r="W1540" s="17">
        <v>15</v>
      </c>
      <c r="X1540" s="17">
        <v>23</v>
      </c>
      <c r="Y1540" s="17">
        <v>0</v>
      </c>
      <c r="Z1540" s="17">
        <v>0</v>
      </c>
      <c r="AA1540" s="17">
        <v>9</v>
      </c>
      <c r="AB1540" s="17">
        <v>12</v>
      </c>
      <c r="AC1540" s="17">
        <v>0</v>
      </c>
      <c r="AD1540" s="17">
        <v>0</v>
      </c>
      <c r="AE1540" s="17">
        <v>5</v>
      </c>
      <c r="AF1540" s="17">
        <v>8</v>
      </c>
      <c r="AG1540" s="17">
        <v>0</v>
      </c>
      <c r="AH1540" s="17">
        <v>0</v>
      </c>
      <c r="AI1540" s="17">
        <v>4</v>
      </c>
      <c r="AJ1540" s="17">
        <v>0</v>
      </c>
      <c r="AK1540" s="17">
        <v>0</v>
      </c>
      <c r="AL1540" s="17">
        <v>0</v>
      </c>
      <c r="AM1540" s="17">
        <v>0</v>
      </c>
      <c r="AN1540" s="17">
        <v>0</v>
      </c>
      <c r="AO1540" s="17">
        <v>0</v>
      </c>
      <c r="AP1540" s="17">
        <v>0</v>
      </c>
      <c r="AQ1540" s="17">
        <v>0</v>
      </c>
      <c r="AR1540" s="17">
        <v>0</v>
      </c>
      <c r="AS1540" s="17">
        <v>0</v>
      </c>
      <c r="AT1540" s="17">
        <v>0</v>
      </c>
      <c r="AU1540" s="17">
        <v>0</v>
      </c>
      <c r="AV1540" s="17">
        <v>0</v>
      </c>
      <c r="AW1540" s="17">
        <v>0</v>
      </c>
      <c r="AX1540" s="17">
        <v>0</v>
      </c>
      <c r="AY1540" s="17">
        <v>0</v>
      </c>
      <c r="AZ1540" s="17">
        <v>0</v>
      </c>
      <c r="BA1540" s="17">
        <v>0</v>
      </c>
      <c r="BB1540" s="17">
        <v>0</v>
      </c>
      <c r="BC1540" s="44">
        <f t="shared" ref="BC1540" si="2044">SUM(I1540:BB1540)</f>
        <v>168</v>
      </c>
      <c r="BD1540" s="47">
        <f t="shared" ref="BD1540" si="2045">SUM(I1541:BB1541)</f>
        <v>168</v>
      </c>
      <c r="BE1540" s="50">
        <f t="shared" ref="BE1540" si="2046">SUM(I1542:BB1542)</f>
        <v>168</v>
      </c>
      <c r="BF1540" s="50">
        <f t="shared" ref="BF1540" si="2047">BE1540-BC1540</f>
        <v>0</v>
      </c>
      <c r="BG1540" s="53">
        <v>0.86380000000000001</v>
      </c>
      <c r="BH1540" s="56" t="s">
        <v>83</v>
      </c>
    </row>
    <row r="1541" spans="1:60" ht="16.2" x14ac:dyDescent="0.25">
      <c r="A1541" s="41" t="s">
        <v>77</v>
      </c>
      <c r="B1541" s="42" t="s">
        <v>6574</v>
      </c>
      <c r="C1541" s="41" t="s">
        <v>79</v>
      </c>
      <c r="D1541" s="41" t="s">
        <v>2519</v>
      </c>
      <c r="E1541" s="41" t="s">
        <v>6533</v>
      </c>
      <c r="F1541" s="41" t="s">
        <v>137</v>
      </c>
      <c r="G1541" s="43">
        <v>44303</v>
      </c>
      <c r="H1541" s="18" t="s">
        <v>89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7</v>
      </c>
      <c r="O1541" s="18">
        <v>0</v>
      </c>
      <c r="P1541" s="18">
        <v>8</v>
      </c>
      <c r="Q1541" s="18">
        <v>25</v>
      </c>
      <c r="R1541" s="18">
        <v>0</v>
      </c>
      <c r="S1541" s="18">
        <v>20</v>
      </c>
      <c r="T1541" s="18">
        <v>32</v>
      </c>
      <c r="U1541" s="18">
        <v>0</v>
      </c>
      <c r="V1541" s="18">
        <v>0</v>
      </c>
      <c r="W1541" s="18">
        <v>15</v>
      </c>
      <c r="X1541" s="18">
        <v>23</v>
      </c>
      <c r="Y1541" s="18">
        <v>0</v>
      </c>
      <c r="Z1541" s="18">
        <v>0</v>
      </c>
      <c r="AA1541" s="18">
        <v>9</v>
      </c>
      <c r="AB1541" s="18">
        <v>12</v>
      </c>
      <c r="AC1541" s="18">
        <v>0</v>
      </c>
      <c r="AD1541" s="18">
        <v>0</v>
      </c>
      <c r="AE1541" s="18">
        <v>5</v>
      </c>
      <c r="AF1541" s="18">
        <v>8</v>
      </c>
      <c r="AG1541" s="18">
        <v>0</v>
      </c>
      <c r="AH1541" s="18">
        <v>0</v>
      </c>
      <c r="AI1541" s="18">
        <v>4</v>
      </c>
      <c r="AJ1541" s="18">
        <v>0</v>
      </c>
      <c r="AK1541" s="18">
        <v>0</v>
      </c>
      <c r="AL1541" s="18">
        <v>0</v>
      </c>
      <c r="AM1541" s="18">
        <v>0</v>
      </c>
      <c r="AN1541" s="18">
        <v>0</v>
      </c>
      <c r="AO1541" s="18">
        <v>0</v>
      </c>
      <c r="AP1541" s="18">
        <v>0</v>
      </c>
      <c r="AQ1541" s="18">
        <v>0</v>
      </c>
      <c r="AR1541" s="18">
        <v>0</v>
      </c>
      <c r="AS1541" s="18">
        <v>0</v>
      </c>
      <c r="AT1541" s="18">
        <v>0</v>
      </c>
      <c r="AU1541" s="18">
        <v>0</v>
      </c>
      <c r="AV1541" s="18">
        <v>0</v>
      </c>
      <c r="AW1541" s="18">
        <v>0</v>
      </c>
      <c r="AX1541" s="18">
        <v>0</v>
      </c>
      <c r="AY1541" s="18">
        <v>0</v>
      </c>
      <c r="AZ1541" s="18">
        <v>0</v>
      </c>
      <c r="BA1541" s="18">
        <v>0</v>
      </c>
      <c r="BB1541" s="18">
        <v>0</v>
      </c>
      <c r="BC1541" s="45"/>
      <c r="BD1541" s="48"/>
      <c r="BE1541" s="51"/>
      <c r="BF1541" s="51"/>
      <c r="BG1541" s="54"/>
      <c r="BH1541" s="56" t="s">
        <v>83</v>
      </c>
    </row>
    <row r="1542" spans="1:60" ht="16.2" x14ac:dyDescent="0.25">
      <c r="A1542" s="41" t="s">
        <v>77</v>
      </c>
      <c r="B1542" s="42" t="s">
        <v>6574</v>
      </c>
      <c r="C1542" s="41" t="s">
        <v>79</v>
      </c>
      <c r="D1542" s="41" t="s">
        <v>2519</v>
      </c>
      <c r="E1542" s="41" t="s">
        <v>6533</v>
      </c>
      <c r="F1542" s="41" t="s">
        <v>137</v>
      </c>
      <c r="G1542" s="43">
        <v>44303</v>
      </c>
      <c r="H1542" s="19" t="s">
        <v>96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7</v>
      </c>
      <c r="O1542" s="19">
        <v>0</v>
      </c>
      <c r="P1542" s="19">
        <v>8</v>
      </c>
      <c r="Q1542" s="19">
        <v>25</v>
      </c>
      <c r="R1542" s="19">
        <v>0</v>
      </c>
      <c r="S1542" s="19">
        <v>20</v>
      </c>
      <c r="T1542" s="19">
        <v>32</v>
      </c>
      <c r="U1542" s="19">
        <v>0</v>
      </c>
      <c r="V1542" s="19">
        <v>0</v>
      </c>
      <c r="W1542" s="19">
        <v>15</v>
      </c>
      <c r="X1542" s="19">
        <v>23</v>
      </c>
      <c r="Y1542" s="19">
        <v>0</v>
      </c>
      <c r="Z1542" s="19">
        <v>0</v>
      </c>
      <c r="AA1542" s="19">
        <v>9</v>
      </c>
      <c r="AB1542" s="19">
        <v>12</v>
      </c>
      <c r="AC1542" s="19">
        <v>0</v>
      </c>
      <c r="AD1542" s="19">
        <v>0</v>
      </c>
      <c r="AE1542" s="19">
        <v>5</v>
      </c>
      <c r="AF1542" s="19">
        <v>8</v>
      </c>
      <c r="AG1542" s="19">
        <v>0</v>
      </c>
      <c r="AH1542" s="19">
        <v>0</v>
      </c>
      <c r="AI1542" s="19">
        <v>4</v>
      </c>
      <c r="AJ1542" s="19">
        <v>0</v>
      </c>
      <c r="AK1542" s="19">
        <v>0</v>
      </c>
      <c r="AL1542" s="19">
        <v>0</v>
      </c>
      <c r="AM1542" s="19">
        <v>0</v>
      </c>
      <c r="AN1542" s="19">
        <v>0</v>
      </c>
      <c r="AO1542" s="19">
        <v>0</v>
      </c>
      <c r="AP1542" s="19">
        <v>0</v>
      </c>
      <c r="AQ1542" s="19">
        <v>0</v>
      </c>
      <c r="AR1542" s="19">
        <v>0</v>
      </c>
      <c r="AS1542" s="19">
        <v>0</v>
      </c>
      <c r="AT1542" s="19">
        <v>0</v>
      </c>
      <c r="AU1542" s="19">
        <v>0</v>
      </c>
      <c r="AV1542" s="19">
        <v>0</v>
      </c>
      <c r="AW1542" s="19">
        <v>0</v>
      </c>
      <c r="AX1542" s="19">
        <v>0</v>
      </c>
      <c r="AY1542" s="19">
        <v>0</v>
      </c>
      <c r="AZ1542" s="19">
        <v>0</v>
      </c>
      <c r="BA1542" s="19">
        <v>0</v>
      </c>
      <c r="BB1542" s="19">
        <v>0</v>
      </c>
      <c r="BC1542" s="46"/>
      <c r="BD1542" s="49"/>
      <c r="BE1542" s="52"/>
      <c r="BF1542" s="52"/>
      <c r="BG1542" s="55"/>
      <c r="BH1542" s="56" t="s">
        <v>83</v>
      </c>
    </row>
    <row r="1543" spans="1:60" ht="16.2" x14ac:dyDescent="0.25">
      <c r="A1543" s="41" t="s">
        <v>77</v>
      </c>
      <c r="B1543" s="42" t="s">
        <v>6573</v>
      </c>
      <c r="C1543" s="41" t="s">
        <v>79</v>
      </c>
      <c r="D1543" s="41" t="s">
        <v>228</v>
      </c>
      <c r="E1543" s="41" t="s">
        <v>355</v>
      </c>
      <c r="F1543" s="41" t="s">
        <v>77</v>
      </c>
      <c r="G1543" s="43">
        <v>44315</v>
      </c>
      <c r="H1543" s="17" t="s">
        <v>82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24</v>
      </c>
      <c r="O1543" s="17">
        <v>0</v>
      </c>
      <c r="P1543" s="17">
        <v>0</v>
      </c>
      <c r="Q1543" s="17">
        <v>72</v>
      </c>
      <c r="R1543" s="17">
        <v>0</v>
      </c>
      <c r="S1543" s="17">
        <v>0</v>
      </c>
      <c r="T1543" s="17">
        <v>42</v>
      </c>
      <c r="U1543" s="17">
        <v>0</v>
      </c>
      <c r="V1543" s="17">
        <v>0</v>
      </c>
      <c r="W1543" s="17">
        <v>0</v>
      </c>
      <c r="X1543" s="17">
        <v>30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  <c r="AI1543" s="17">
        <v>0</v>
      </c>
      <c r="AJ1543" s="17">
        <v>0</v>
      </c>
      <c r="AK1543" s="17">
        <v>0</v>
      </c>
      <c r="AL1543" s="17">
        <v>0</v>
      </c>
      <c r="AM1543" s="17">
        <v>0</v>
      </c>
      <c r="AN1543" s="17">
        <v>0</v>
      </c>
      <c r="AO1543" s="17">
        <v>0</v>
      </c>
      <c r="AP1543" s="17">
        <v>0</v>
      </c>
      <c r="AQ1543" s="17">
        <v>0</v>
      </c>
      <c r="AR1543" s="17">
        <v>0</v>
      </c>
      <c r="AS1543" s="17">
        <v>0</v>
      </c>
      <c r="AT1543" s="17">
        <v>0</v>
      </c>
      <c r="AU1543" s="17">
        <v>0</v>
      </c>
      <c r="AV1543" s="17">
        <v>0</v>
      </c>
      <c r="AW1543" s="17">
        <v>0</v>
      </c>
      <c r="AX1543" s="17">
        <v>0</v>
      </c>
      <c r="AY1543" s="17">
        <v>0</v>
      </c>
      <c r="AZ1543" s="17">
        <v>0</v>
      </c>
      <c r="BA1543" s="17">
        <v>0</v>
      </c>
      <c r="BB1543" s="17">
        <v>0</v>
      </c>
      <c r="BC1543" s="44">
        <f t="shared" ref="BC1543" si="2048">SUM(I1543:BB1543)</f>
        <v>168</v>
      </c>
      <c r="BD1543" s="47">
        <f t="shared" ref="BD1543" si="2049">SUM(I1544:BB1544)</f>
        <v>168</v>
      </c>
      <c r="BE1543" s="50">
        <f t="shared" ref="BE1543" si="2050">SUM(I1545:BB1545)</f>
        <v>168</v>
      </c>
      <c r="BF1543" s="50">
        <f t="shared" ref="BF1543" si="2051">BE1543-BC1543</f>
        <v>0</v>
      </c>
      <c r="BG1543" s="53">
        <v>0.87740000000000007</v>
      </c>
      <c r="BH1543" s="56" t="s">
        <v>83</v>
      </c>
    </row>
    <row r="1544" spans="1:60" ht="16.2" x14ac:dyDescent="0.25">
      <c r="A1544" s="41" t="s">
        <v>77</v>
      </c>
      <c r="B1544" s="42" t="s">
        <v>6573</v>
      </c>
      <c r="C1544" s="41" t="s">
        <v>79</v>
      </c>
      <c r="D1544" s="41" t="s">
        <v>228</v>
      </c>
      <c r="E1544" s="41" t="s">
        <v>355</v>
      </c>
      <c r="F1544" s="41" t="s">
        <v>77</v>
      </c>
      <c r="G1544" s="43">
        <v>44315</v>
      </c>
      <c r="H1544" s="18" t="s">
        <v>89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24</v>
      </c>
      <c r="O1544" s="18">
        <v>0</v>
      </c>
      <c r="P1544" s="18">
        <v>0</v>
      </c>
      <c r="Q1544" s="18">
        <v>72</v>
      </c>
      <c r="R1544" s="18">
        <v>0</v>
      </c>
      <c r="S1544" s="18">
        <v>0</v>
      </c>
      <c r="T1544" s="18">
        <v>42</v>
      </c>
      <c r="U1544" s="18">
        <v>0</v>
      </c>
      <c r="V1544" s="18">
        <v>0</v>
      </c>
      <c r="W1544" s="18">
        <v>0</v>
      </c>
      <c r="X1544" s="18">
        <v>30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  <c r="AI1544" s="18">
        <v>0</v>
      </c>
      <c r="AJ1544" s="18">
        <v>0</v>
      </c>
      <c r="AK1544" s="18">
        <v>0</v>
      </c>
      <c r="AL1544" s="18">
        <v>0</v>
      </c>
      <c r="AM1544" s="18">
        <v>0</v>
      </c>
      <c r="AN1544" s="18">
        <v>0</v>
      </c>
      <c r="AO1544" s="18">
        <v>0</v>
      </c>
      <c r="AP1544" s="18">
        <v>0</v>
      </c>
      <c r="AQ1544" s="18">
        <v>0</v>
      </c>
      <c r="AR1544" s="18">
        <v>0</v>
      </c>
      <c r="AS1544" s="18">
        <v>0</v>
      </c>
      <c r="AT1544" s="18">
        <v>0</v>
      </c>
      <c r="AU1544" s="18">
        <v>0</v>
      </c>
      <c r="AV1544" s="18">
        <v>0</v>
      </c>
      <c r="AW1544" s="18">
        <v>0</v>
      </c>
      <c r="AX1544" s="18">
        <v>0</v>
      </c>
      <c r="AY1544" s="18">
        <v>0</v>
      </c>
      <c r="AZ1544" s="18">
        <v>0</v>
      </c>
      <c r="BA1544" s="18">
        <v>0</v>
      </c>
      <c r="BB1544" s="18">
        <v>0</v>
      </c>
      <c r="BC1544" s="45"/>
      <c r="BD1544" s="48"/>
      <c r="BE1544" s="51"/>
      <c r="BF1544" s="51"/>
      <c r="BG1544" s="54"/>
      <c r="BH1544" s="56" t="s">
        <v>83</v>
      </c>
    </row>
    <row r="1545" spans="1:60" ht="16.2" x14ac:dyDescent="0.25">
      <c r="A1545" s="41" t="s">
        <v>77</v>
      </c>
      <c r="B1545" s="42" t="s">
        <v>6573</v>
      </c>
      <c r="C1545" s="41" t="s">
        <v>79</v>
      </c>
      <c r="D1545" s="41" t="s">
        <v>228</v>
      </c>
      <c r="E1545" s="41" t="s">
        <v>355</v>
      </c>
      <c r="F1545" s="41" t="s">
        <v>77</v>
      </c>
      <c r="G1545" s="43">
        <v>44315</v>
      </c>
      <c r="H1545" s="19" t="s">
        <v>96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24</v>
      </c>
      <c r="O1545" s="19">
        <v>0</v>
      </c>
      <c r="P1545" s="19">
        <v>0</v>
      </c>
      <c r="Q1545" s="19">
        <v>72</v>
      </c>
      <c r="R1545" s="19">
        <v>0</v>
      </c>
      <c r="S1545" s="19">
        <v>0</v>
      </c>
      <c r="T1545" s="19">
        <v>42</v>
      </c>
      <c r="U1545" s="19">
        <v>0</v>
      </c>
      <c r="V1545" s="19">
        <v>0</v>
      </c>
      <c r="W1545" s="19">
        <v>0</v>
      </c>
      <c r="X1545" s="19">
        <v>30</v>
      </c>
      <c r="Y1545" s="19">
        <v>0</v>
      </c>
      <c r="Z1545" s="19">
        <v>0</v>
      </c>
      <c r="AA1545" s="19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19">
        <v>0</v>
      </c>
      <c r="AK1545" s="19">
        <v>0</v>
      </c>
      <c r="AL1545" s="19">
        <v>0</v>
      </c>
      <c r="AM1545" s="19">
        <v>0</v>
      </c>
      <c r="AN1545" s="19">
        <v>0</v>
      </c>
      <c r="AO1545" s="19">
        <v>0</v>
      </c>
      <c r="AP1545" s="19">
        <v>0</v>
      </c>
      <c r="AQ1545" s="19">
        <v>0</v>
      </c>
      <c r="AR1545" s="19">
        <v>0</v>
      </c>
      <c r="AS1545" s="19">
        <v>0</v>
      </c>
      <c r="AT1545" s="19">
        <v>0</v>
      </c>
      <c r="AU1545" s="19">
        <v>0</v>
      </c>
      <c r="AV1545" s="19">
        <v>0</v>
      </c>
      <c r="AW1545" s="19">
        <v>0</v>
      </c>
      <c r="AX1545" s="19">
        <v>0</v>
      </c>
      <c r="AY1545" s="19">
        <v>0</v>
      </c>
      <c r="AZ1545" s="19">
        <v>0</v>
      </c>
      <c r="BA1545" s="19">
        <v>0</v>
      </c>
      <c r="BB1545" s="19">
        <v>0</v>
      </c>
      <c r="BC1545" s="46"/>
      <c r="BD1545" s="49"/>
      <c r="BE1545" s="52"/>
      <c r="BF1545" s="52"/>
      <c r="BG1545" s="55"/>
      <c r="BH1545" s="56" t="s">
        <v>83</v>
      </c>
    </row>
    <row r="1546" spans="1:60" ht="16.2" x14ac:dyDescent="0.25">
      <c r="A1546" s="41" t="s">
        <v>77</v>
      </c>
      <c r="B1546" s="42" t="s">
        <v>6572</v>
      </c>
      <c r="C1546" s="41" t="s">
        <v>79</v>
      </c>
      <c r="D1546" s="41" t="s">
        <v>165</v>
      </c>
      <c r="E1546" s="41" t="s">
        <v>6571</v>
      </c>
      <c r="F1546" s="41" t="s">
        <v>77</v>
      </c>
      <c r="G1546" s="43">
        <v>44315</v>
      </c>
      <c r="H1546" s="17" t="s">
        <v>82</v>
      </c>
      <c r="I1546" s="17">
        <v>0</v>
      </c>
      <c r="J1546" s="17">
        <v>0</v>
      </c>
      <c r="K1546" s="17">
        <v>0</v>
      </c>
      <c r="L1546" s="17">
        <v>0</v>
      </c>
      <c r="M1546" s="17">
        <v>16</v>
      </c>
      <c r="N1546" s="17">
        <v>25</v>
      </c>
      <c r="O1546" s="17">
        <v>0</v>
      </c>
      <c r="P1546" s="17">
        <v>23</v>
      </c>
      <c r="Q1546" s="17">
        <v>29</v>
      </c>
      <c r="R1546" s="17">
        <v>0</v>
      </c>
      <c r="S1546" s="17">
        <v>28</v>
      </c>
      <c r="T1546" s="17">
        <v>14</v>
      </c>
      <c r="U1546" s="17">
        <v>0</v>
      </c>
      <c r="V1546" s="17">
        <v>0</v>
      </c>
      <c r="W1546" s="17">
        <v>16</v>
      </c>
      <c r="X1546" s="17">
        <v>14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  <c r="AI1546" s="17">
        <v>0</v>
      </c>
      <c r="AJ1546" s="17">
        <v>0</v>
      </c>
      <c r="AK1546" s="17">
        <v>0</v>
      </c>
      <c r="AL1546" s="17">
        <v>0</v>
      </c>
      <c r="AM1546" s="17">
        <v>0</v>
      </c>
      <c r="AN1546" s="17">
        <v>0</v>
      </c>
      <c r="AO1546" s="17">
        <v>0</v>
      </c>
      <c r="AP1546" s="17">
        <v>0</v>
      </c>
      <c r="AQ1546" s="17">
        <v>0</v>
      </c>
      <c r="AR1546" s="17">
        <v>0</v>
      </c>
      <c r="AS1546" s="17">
        <v>0</v>
      </c>
      <c r="AT1546" s="17">
        <v>0</v>
      </c>
      <c r="AU1546" s="17">
        <v>0</v>
      </c>
      <c r="AV1546" s="17">
        <v>0</v>
      </c>
      <c r="AW1546" s="17">
        <v>0</v>
      </c>
      <c r="AX1546" s="17">
        <v>0</v>
      </c>
      <c r="AY1546" s="17">
        <v>0</v>
      </c>
      <c r="AZ1546" s="17">
        <v>0</v>
      </c>
      <c r="BA1546" s="17">
        <v>0</v>
      </c>
      <c r="BB1546" s="17">
        <v>0</v>
      </c>
      <c r="BC1546" s="44">
        <f t="shared" ref="BC1546" si="2052">SUM(I1546:BB1546)</f>
        <v>165</v>
      </c>
      <c r="BD1546" s="47">
        <f t="shared" ref="BD1546" si="2053">SUM(I1547:BB1547)</f>
        <v>165</v>
      </c>
      <c r="BE1546" s="50">
        <f t="shared" ref="BE1546" si="2054">SUM(I1548:BB1548)</f>
        <v>165</v>
      </c>
      <c r="BF1546" s="50">
        <f t="shared" ref="BF1546" si="2055">BE1546-BC1546</f>
        <v>0</v>
      </c>
      <c r="BG1546" s="53">
        <v>0.83390000000000009</v>
      </c>
      <c r="BH1546" s="56" t="s">
        <v>83</v>
      </c>
    </row>
    <row r="1547" spans="1:60" ht="16.2" x14ac:dyDescent="0.25">
      <c r="A1547" s="41" t="s">
        <v>77</v>
      </c>
      <c r="B1547" s="42" t="s">
        <v>6572</v>
      </c>
      <c r="C1547" s="41" t="s">
        <v>79</v>
      </c>
      <c r="D1547" s="41" t="s">
        <v>165</v>
      </c>
      <c r="E1547" s="41" t="s">
        <v>6571</v>
      </c>
      <c r="F1547" s="41" t="s">
        <v>77</v>
      </c>
      <c r="G1547" s="43">
        <v>44315</v>
      </c>
      <c r="H1547" s="18" t="s">
        <v>89</v>
      </c>
      <c r="I1547" s="18">
        <v>0</v>
      </c>
      <c r="J1547" s="18">
        <v>0</v>
      </c>
      <c r="K1547" s="18">
        <v>0</v>
      </c>
      <c r="L1547" s="18">
        <v>0</v>
      </c>
      <c r="M1547" s="18">
        <v>16</v>
      </c>
      <c r="N1547" s="18">
        <v>25</v>
      </c>
      <c r="O1547" s="18">
        <v>0</v>
      </c>
      <c r="P1547" s="18">
        <v>23</v>
      </c>
      <c r="Q1547" s="18">
        <v>29</v>
      </c>
      <c r="R1547" s="18">
        <v>0</v>
      </c>
      <c r="S1547" s="18">
        <v>28</v>
      </c>
      <c r="T1547" s="18">
        <v>14</v>
      </c>
      <c r="U1547" s="18">
        <v>0</v>
      </c>
      <c r="V1547" s="18">
        <v>0</v>
      </c>
      <c r="W1547" s="18">
        <v>16</v>
      </c>
      <c r="X1547" s="18">
        <v>14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  <c r="AI1547" s="18">
        <v>0</v>
      </c>
      <c r="AJ1547" s="18">
        <v>0</v>
      </c>
      <c r="AK1547" s="18">
        <v>0</v>
      </c>
      <c r="AL1547" s="18">
        <v>0</v>
      </c>
      <c r="AM1547" s="18">
        <v>0</v>
      </c>
      <c r="AN1547" s="18">
        <v>0</v>
      </c>
      <c r="AO1547" s="18">
        <v>0</v>
      </c>
      <c r="AP1547" s="18">
        <v>0</v>
      </c>
      <c r="AQ1547" s="18">
        <v>0</v>
      </c>
      <c r="AR1547" s="18">
        <v>0</v>
      </c>
      <c r="AS1547" s="18">
        <v>0</v>
      </c>
      <c r="AT1547" s="18">
        <v>0</v>
      </c>
      <c r="AU1547" s="18">
        <v>0</v>
      </c>
      <c r="AV1547" s="18">
        <v>0</v>
      </c>
      <c r="AW1547" s="18">
        <v>0</v>
      </c>
      <c r="AX1547" s="18">
        <v>0</v>
      </c>
      <c r="AY1547" s="18">
        <v>0</v>
      </c>
      <c r="AZ1547" s="18">
        <v>0</v>
      </c>
      <c r="BA1547" s="18">
        <v>0</v>
      </c>
      <c r="BB1547" s="18">
        <v>0</v>
      </c>
      <c r="BC1547" s="45"/>
      <c r="BD1547" s="48"/>
      <c r="BE1547" s="51"/>
      <c r="BF1547" s="51"/>
      <c r="BG1547" s="54"/>
      <c r="BH1547" s="56" t="s">
        <v>83</v>
      </c>
    </row>
    <row r="1548" spans="1:60" ht="16.2" x14ac:dyDescent="0.25">
      <c r="A1548" s="41" t="s">
        <v>77</v>
      </c>
      <c r="B1548" s="42" t="s">
        <v>6572</v>
      </c>
      <c r="C1548" s="41" t="s">
        <v>79</v>
      </c>
      <c r="D1548" s="41" t="s">
        <v>165</v>
      </c>
      <c r="E1548" s="41" t="s">
        <v>6571</v>
      </c>
      <c r="F1548" s="41" t="s">
        <v>77</v>
      </c>
      <c r="G1548" s="43">
        <v>44315</v>
      </c>
      <c r="H1548" s="19" t="s">
        <v>96</v>
      </c>
      <c r="I1548" s="19">
        <v>0</v>
      </c>
      <c r="J1548" s="19">
        <v>0</v>
      </c>
      <c r="K1548" s="19">
        <v>0</v>
      </c>
      <c r="L1548" s="19">
        <v>0</v>
      </c>
      <c r="M1548" s="19">
        <v>16</v>
      </c>
      <c r="N1548" s="19">
        <v>25</v>
      </c>
      <c r="O1548" s="19">
        <v>0</v>
      </c>
      <c r="P1548" s="19">
        <v>23</v>
      </c>
      <c r="Q1548" s="19">
        <v>29</v>
      </c>
      <c r="R1548" s="19">
        <v>0</v>
      </c>
      <c r="S1548" s="19">
        <v>28</v>
      </c>
      <c r="T1548" s="19">
        <v>14</v>
      </c>
      <c r="U1548" s="19">
        <v>0</v>
      </c>
      <c r="V1548" s="19">
        <v>0</v>
      </c>
      <c r="W1548" s="19">
        <v>16</v>
      </c>
      <c r="X1548" s="19">
        <v>14</v>
      </c>
      <c r="Y1548" s="19">
        <v>0</v>
      </c>
      <c r="Z1548" s="19">
        <v>0</v>
      </c>
      <c r="AA1548" s="19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19">
        <v>0</v>
      </c>
      <c r="AK1548" s="19">
        <v>0</v>
      </c>
      <c r="AL1548" s="19">
        <v>0</v>
      </c>
      <c r="AM1548" s="19">
        <v>0</v>
      </c>
      <c r="AN1548" s="19">
        <v>0</v>
      </c>
      <c r="AO1548" s="19">
        <v>0</v>
      </c>
      <c r="AP1548" s="19">
        <v>0</v>
      </c>
      <c r="AQ1548" s="19">
        <v>0</v>
      </c>
      <c r="AR1548" s="19">
        <v>0</v>
      </c>
      <c r="AS1548" s="19">
        <v>0</v>
      </c>
      <c r="AT1548" s="19">
        <v>0</v>
      </c>
      <c r="AU1548" s="19">
        <v>0</v>
      </c>
      <c r="AV1548" s="19">
        <v>0</v>
      </c>
      <c r="AW1548" s="19">
        <v>0</v>
      </c>
      <c r="AX1548" s="19">
        <v>0</v>
      </c>
      <c r="AY1548" s="19">
        <v>0</v>
      </c>
      <c r="AZ1548" s="19">
        <v>0</v>
      </c>
      <c r="BA1548" s="19">
        <v>0</v>
      </c>
      <c r="BB1548" s="19">
        <v>0</v>
      </c>
      <c r="BC1548" s="46"/>
      <c r="BD1548" s="49"/>
      <c r="BE1548" s="52"/>
      <c r="BF1548" s="52"/>
      <c r="BG1548" s="55"/>
      <c r="BH1548" s="56" t="s">
        <v>83</v>
      </c>
    </row>
    <row r="1549" spans="1:60" ht="16.2" x14ac:dyDescent="0.25">
      <c r="A1549" s="41" t="s">
        <v>77</v>
      </c>
      <c r="B1549" s="42" t="s">
        <v>6570</v>
      </c>
      <c r="C1549" s="41" t="s">
        <v>79</v>
      </c>
      <c r="D1549" s="41" t="s">
        <v>1217</v>
      </c>
      <c r="E1549" s="41" t="s">
        <v>1218</v>
      </c>
      <c r="F1549" s="41" t="s">
        <v>77</v>
      </c>
      <c r="G1549" s="43">
        <v>44310</v>
      </c>
      <c r="H1549" s="17" t="s">
        <v>82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8</v>
      </c>
      <c r="O1549" s="17">
        <v>0</v>
      </c>
      <c r="P1549" s="17">
        <v>0</v>
      </c>
      <c r="Q1549" s="17">
        <v>21</v>
      </c>
      <c r="R1549" s="17">
        <v>0</v>
      </c>
      <c r="S1549" s="17">
        <v>0</v>
      </c>
      <c r="T1549" s="17">
        <v>37</v>
      </c>
      <c r="U1549" s="17">
        <v>0</v>
      </c>
      <c r="V1549" s="17">
        <v>0</v>
      </c>
      <c r="W1549" s="17">
        <v>0</v>
      </c>
      <c r="X1549" s="17">
        <v>41</v>
      </c>
      <c r="Y1549" s="17">
        <v>0</v>
      </c>
      <c r="Z1549" s="17">
        <v>0</v>
      </c>
      <c r="AA1549" s="17">
        <v>0</v>
      </c>
      <c r="AB1549" s="17">
        <v>29</v>
      </c>
      <c r="AC1549" s="17">
        <v>0</v>
      </c>
      <c r="AD1549" s="17">
        <v>0</v>
      </c>
      <c r="AE1549" s="17">
        <v>0</v>
      </c>
      <c r="AF1549" s="17">
        <v>14</v>
      </c>
      <c r="AG1549" s="17">
        <v>0</v>
      </c>
      <c r="AH1549" s="17">
        <v>0</v>
      </c>
      <c r="AI1549" s="17">
        <v>0</v>
      </c>
      <c r="AJ1549" s="17">
        <v>8</v>
      </c>
      <c r="AK1549" s="17">
        <v>0</v>
      </c>
      <c r="AL1549" s="17">
        <v>0</v>
      </c>
      <c r="AM1549" s="17">
        <v>0</v>
      </c>
      <c r="AN1549" s="17">
        <v>0</v>
      </c>
      <c r="AO1549" s="17">
        <v>0</v>
      </c>
      <c r="AP1549" s="17">
        <v>0</v>
      </c>
      <c r="AQ1549" s="17">
        <v>0</v>
      </c>
      <c r="AR1549" s="17">
        <v>0</v>
      </c>
      <c r="AS1549" s="17">
        <v>0</v>
      </c>
      <c r="AT1549" s="17">
        <v>0</v>
      </c>
      <c r="AU1549" s="17">
        <v>0</v>
      </c>
      <c r="AV1549" s="17">
        <v>0</v>
      </c>
      <c r="AW1549" s="17">
        <v>0</v>
      </c>
      <c r="AX1549" s="17">
        <v>0</v>
      </c>
      <c r="AY1549" s="17">
        <v>0</v>
      </c>
      <c r="AZ1549" s="17">
        <v>0</v>
      </c>
      <c r="BA1549" s="17">
        <v>0</v>
      </c>
      <c r="BB1549" s="17">
        <v>0</v>
      </c>
      <c r="BC1549" s="44">
        <f t="shared" ref="BC1549" si="2056">SUM(I1549:BB1549)</f>
        <v>158</v>
      </c>
      <c r="BD1549" s="47">
        <f t="shared" ref="BD1549" si="2057">SUM(I1550:BB1550)</f>
        <v>158</v>
      </c>
      <c r="BE1549" s="50">
        <f t="shared" ref="BE1549" si="2058">SUM(I1551:BB1551)</f>
        <v>158</v>
      </c>
      <c r="BF1549" s="50">
        <f t="shared" ref="BF1549" si="2059">BE1549-BC1549</f>
        <v>0</v>
      </c>
      <c r="BG1549" s="53">
        <v>0.85189999999999999</v>
      </c>
      <c r="BH1549" s="56" t="s">
        <v>83</v>
      </c>
    </row>
    <row r="1550" spans="1:60" ht="16.2" x14ac:dyDescent="0.25">
      <c r="A1550" s="41" t="s">
        <v>77</v>
      </c>
      <c r="B1550" s="42" t="s">
        <v>6570</v>
      </c>
      <c r="C1550" s="41" t="s">
        <v>79</v>
      </c>
      <c r="D1550" s="41" t="s">
        <v>1217</v>
      </c>
      <c r="E1550" s="41" t="s">
        <v>1218</v>
      </c>
      <c r="F1550" s="41" t="s">
        <v>77</v>
      </c>
      <c r="G1550" s="43">
        <v>44310</v>
      </c>
      <c r="H1550" s="18" t="s">
        <v>89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8</v>
      </c>
      <c r="O1550" s="18">
        <v>0</v>
      </c>
      <c r="P1550" s="18">
        <v>0</v>
      </c>
      <c r="Q1550" s="18">
        <v>21</v>
      </c>
      <c r="R1550" s="18">
        <v>0</v>
      </c>
      <c r="S1550" s="18">
        <v>0</v>
      </c>
      <c r="T1550" s="18">
        <v>37</v>
      </c>
      <c r="U1550" s="18">
        <v>0</v>
      </c>
      <c r="V1550" s="18">
        <v>0</v>
      </c>
      <c r="W1550" s="18">
        <v>0</v>
      </c>
      <c r="X1550" s="18">
        <v>41</v>
      </c>
      <c r="Y1550" s="18">
        <v>0</v>
      </c>
      <c r="Z1550" s="18">
        <v>0</v>
      </c>
      <c r="AA1550" s="18">
        <v>0</v>
      </c>
      <c r="AB1550" s="18">
        <v>29</v>
      </c>
      <c r="AC1550" s="18">
        <v>0</v>
      </c>
      <c r="AD1550" s="18">
        <v>0</v>
      </c>
      <c r="AE1550" s="18">
        <v>0</v>
      </c>
      <c r="AF1550" s="18">
        <v>14</v>
      </c>
      <c r="AG1550" s="18">
        <v>0</v>
      </c>
      <c r="AH1550" s="18">
        <v>0</v>
      </c>
      <c r="AI1550" s="18">
        <v>0</v>
      </c>
      <c r="AJ1550" s="18">
        <v>8</v>
      </c>
      <c r="AK1550" s="18">
        <v>0</v>
      </c>
      <c r="AL1550" s="18">
        <v>0</v>
      </c>
      <c r="AM1550" s="18">
        <v>0</v>
      </c>
      <c r="AN1550" s="18">
        <v>0</v>
      </c>
      <c r="AO1550" s="18">
        <v>0</v>
      </c>
      <c r="AP1550" s="18">
        <v>0</v>
      </c>
      <c r="AQ1550" s="18">
        <v>0</v>
      </c>
      <c r="AR1550" s="18">
        <v>0</v>
      </c>
      <c r="AS1550" s="18">
        <v>0</v>
      </c>
      <c r="AT1550" s="18">
        <v>0</v>
      </c>
      <c r="AU1550" s="18">
        <v>0</v>
      </c>
      <c r="AV1550" s="18">
        <v>0</v>
      </c>
      <c r="AW1550" s="18">
        <v>0</v>
      </c>
      <c r="AX1550" s="18">
        <v>0</v>
      </c>
      <c r="AY1550" s="18">
        <v>0</v>
      </c>
      <c r="AZ1550" s="18">
        <v>0</v>
      </c>
      <c r="BA1550" s="18">
        <v>0</v>
      </c>
      <c r="BB1550" s="18">
        <v>0</v>
      </c>
      <c r="BC1550" s="45"/>
      <c r="BD1550" s="48"/>
      <c r="BE1550" s="51"/>
      <c r="BF1550" s="51"/>
      <c r="BG1550" s="54"/>
      <c r="BH1550" s="56" t="s">
        <v>83</v>
      </c>
    </row>
    <row r="1551" spans="1:60" ht="16.2" x14ac:dyDescent="0.25">
      <c r="A1551" s="41" t="s">
        <v>77</v>
      </c>
      <c r="B1551" s="42" t="s">
        <v>6570</v>
      </c>
      <c r="C1551" s="41" t="s">
        <v>79</v>
      </c>
      <c r="D1551" s="41" t="s">
        <v>1217</v>
      </c>
      <c r="E1551" s="41" t="s">
        <v>1218</v>
      </c>
      <c r="F1551" s="41" t="s">
        <v>77</v>
      </c>
      <c r="G1551" s="43">
        <v>44310</v>
      </c>
      <c r="H1551" s="19" t="s">
        <v>96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8</v>
      </c>
      <c r="O1551" s="19">
        <v>0</v>
      </c>
      <c r="P1551" s="19">
        <v>0</v>
      </c>
      <c r="Q1551" s="19">
        <v>21</v>
      </c>
      <c r="R1551" s="19">
        <v>0</v>
      </c>
      <c r="S1551" s="19">
        <v>0</v>
      </c>
      <c r="T1551" s="19">
        <v>37</v>
      </c>
      <c r="U1551" s="19">
        <v>0</v>
      </c>
      <c r="V1551" s="19">
        <v>0</v>
      </c>
      <c r="W1551" s="19">
        <v>0</v>
      </c>
      <c r="X1551" s="19">
        <v>41</v>
      </c>
      <c r="Y1551" s="19">
        <v>0</v>
      </c>
      <c r="Z1551" s="19">
        <v>0</v>
      </c>
      <c r="AA1551" s="19">
        <v>0</v>
      </c>
      <c r="AB1551" s="19">
        <v>29</v>
      </c>
      <c r="AC1551" s="19">
        <v>0</v>
      </c>
      <c r="AD1551" s="19">
        <v>0</v>
      </c>
      <c r="AE1551" s="19">
        <v>0</v>
      </c>
      <c r="AF1551" s="19">
        <v>14</v>
      </c>
      <c r="AG1551" s="19">
        <v>0</v>
      </c>
      <c r="AH1551" s="19">
        <v>0</v>
      </c>
      <c r="AI1551" s="19">
        <v>0</v>
      </c>
      <c r="AJ1551" s="19">
        <v>8</v>
      </c>
      <c r="AK1551" s="19">
        <v>0</v>
      </c>
      <c r="AL1551" s="19">
        <v>0</v>
      </c>
      <c r="AM1551" s="19">
        <v>0</v>
      </c>
      <c r="AN1551" s="19">
        <v>0</v>
      </c>
      <c r="AO1551" s="19">
        <v>0</v>
      </c>
      <c r="AP1551" s="19">
        <v>0</v>
      </c>
      <c r="AQ1551" s="19">
        <v>0</v>
      </c>
      <c r="AR1551" s="19">
        <v>0</v>
      </c>
      <c r="AS1551" s="19">
        <v>0</v>
      </c>
      <c r="AT1551" s="19">
        <v>0</v>
      </c>
      <c r="AU1551" s="19">
        <v>0</v>
      </c>
      <c r="AV1551" s="19">
        <v>0</v>
      </c>
      <c r="AW1551" s="19">
        <v>0</v>
      </c>
      <c r="AX1551" s="19">
        <v>0</v>
      </c>
      <c r="AY1551" s="19">
        <v>0</v>
      </c>
      <c r="AZ1551" s="19">
        <v>0</v>
      </c>
      <c r="BA1551" s="19">
        <v>0</v>
      </c>
      <c r="BB1551" s="19">
        <v>0</v>
      </c>
      <c r="BC1551" s="46"/>
      <c r="BD1551" s="49"/>
      <c r="BE1551" s="52"/>
      <c r="BF1551" s="52"/>
      <c r="BG1551" s="55"/>
      <c r="BH1551" s="56" t="s">
        <v>83</v>
      </c>
    </row>
    <row r="1552" spans="1:60" ht="16.2" x14ac:dyDescent="0.25">
      <c r="A1552" s="41" t="s">
        <v>77</v>
      </c>
      <c r="B1552" s="42" t="s">
        <v>6569</v>
      </c>
      <c r="C1552" s="41" t="s">
        <v>79</v>
      </c>
      <c r="D1552" s="41" t="s">
        <v>333</v>
      </c>
      <c r="E1552" s="41" t="s">
        <v>6568</v>
      </c>
      <c r="F1552" s="41" t="s">
        <v>77</v>
      </c>
      <c r="G1552" s="43">
        <v>44306</v>
      </c>
      <c r="H1552" s="17" t="s">
        <v>82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15</v>
      </c>
      <c r="Y1552" s="17">
        <v>0</v>
      </c>
      <c r="Z1552" s="17">
        <v>0</v>
      </c>
      <c r="AA1552" s="17">
        <v>8</v>
      </c>
      <c r="AB1552" s="17">
        <v>16</v>
      </c>
      <c r="AC1552" s="17">
        <v>0</v>
      </c>
      <c r="AD1552" s="17">
        <v>0</v>
      </c>
      <c r="AE1552" s="17">
        <v>9</v>
      </c>
      <c r="AF1552" s="17">
        <v>18</v>
      </c>
      <c r="AG1552" s="17">
        <v>0</v>
      </c>
      <c r="AH1552" s="17">
        <v>0</v>
      </c>
      <c r="AI1552" s="17">
        <v>11</v>
      </c>
      <c r="AJ1552" s="17">
        <v>19</v>
      </c>
      <c r="AK1552" s="17">
        <v>0</v>
      </c>
      <c r="AL1552" s="17">
        <v>0</v>
      </c>
      <c r="AM1552" s="17">
        <v>10</v>
      </c>
      <c r="AN1552" s="17">
        <v>15</v>
      </c>
      <c r="AO1552" s="17">
        <v>0</v>
      </c>
      <c r="AP1552" s="17">
        <v>0</v>
      </c>
      <c r="AQ1552" s="17">
        <v>6</v>
      </c>
      <c r="AR1552" s="17">
        <v>10</v>
      </c>
      <c r="AS1552" s="17">
        <v>0</v>
      </c>
      <c r="AT1552" s="17">
        <v>0</v>
      </c>
      <c r="AU1552" s="17">
        <v>3</v>
      </c>
      <c r="AV1552" s="17">
        <v>6</v>
      </c>
      <c r="AW1552" s="17">
        <v>0</v>
      </c>
      <c r="AX1552" s="17">
        <v>0</v>
      </c>
      <c r="AY1552" s="17">
        <v>2</v>
      </c>
      <c r="AZ1552" s="17">
        <v>4</v>
      </c>
      <c r="BA1552" s="17">
        <v>0</v>
      </c>
      <c r="BB1552" s="17">
        <v>0</v>
      </c>
      <c r="BC1552" s="44">
        <f t="shared" ref="BC1552" si="2060">SUM(I1552:BB1552)</f>
        <v>152</v>
      </c>
      <c r="BD1552" s="47">
        <f t="shared" ref="BD1552" si="2061">SUM(I1553:BB1553)</f>
        <v>0</v>
      </c>
      <c r="BE1552" s="50">
        <f t="shared" ref="BE1552" si="2062">SUM(I1554:BB1554)</f>
        <v>0</v>
      </c>
      <c r="BF1552" s="50">
        <f t="shared" ref="BF1552" si="2063">BE1552-BC1552</f>
        <v>-152</v>
      </c>
      <c r="BG1552" s="53">
        <v>0.88919999999999999</v>
      </c>
      <c r="BH1552" s="56" t="s">
        <v>83</v>
      </c>
    </row>
    <row r="1553" spans="1:60" ht="16.2" x14ac:dyDescent="0.25">
      <c r="A1553" s="41" t="s">
        <v>77</v>
      </c>
      <c r="B1553" s="42" t="s">
        <v>6569</v>
      </c>
      <c r="C1553" s="41" t="s">
        <v>79</v>
      </c>
      <c r="D1553" s="41" t="s">
        <v>333</v>
      </c>
      <c r="E1553" s="41" t="s">
        <v>6568</v>
      </c>
      <c r="F1553" s="41" t="s">
        <v>77</v>
      </c>
      <c r="G1553" s="43">
        <v>44306</v>
      </c>
      <c r="H1553" s="18" t="s">
        <v>89</v>
      </c>
      <c r="I1553" s="18">
        <v>0</v>
      </c>
      <c r="J1553" s="18">
        <v>0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  <c r="AI1553" s="18">
        <v>0</v>
      </c>
      <c r="AJ1553" s="18">
        <v>0</v>
      </c>
      <c r="AK1553" s="18">
        <v>0</v>
      </c>
      <c r="AL1553" s="18">
        <v>0</v>
      </c>
      <c r="AM1553" s="18">
        <v>0</v>
      </c>
      <c r="AN1553" s="18">
        <v>0</v>
      </c>
      <c r="AO1553" s="18">
        <v>0</v>
      </c>
      <c r="AP1553" s="18">
        <v>0</v>
      </c>
      <c r="AQ1553" s="18">
        <v>0</v>
      </c>
      <c r="AR1553" s="18">
        <v>0</v>
      </c>
      <c r="AS1553" s="18">
        <v>0</v>
      </c>
      <c r="AT1553" s="18">
        <v>0</v>
      </c>
      <c r="AU1553" s="18">
        <v>0</v>
      </c>
      <c r="AV1553" s="18">
        <v>0</v>
      </c>
      <c r="AW1553" s="18">
        <v>0</v>
      </c>
      <c r="AX1553" s="18">
        <v>0</v>
      </c>
      <c r="AY1553" s="18">
        <v>0</v>
      </c>
      <c r="AZ1553" s="18">
        <v>0</v>
      </c>
      <c r="BA1553" s="18">
        <v>0</v>
      </c>
      <c r="BB1553" s="18">
        <v>0</v>
      </c>
      <c r="BC1553" s="45"/>
      <c r="BD1553" s="48"/>
      <c r="BE1553" s="51"/>
      <c r="BF1553" s="51"/>
      <c r="BG1553" s="54"/>
      <c r="BH1553" s="56" t="s">
        <v>83</v>
      </c>
    </row>
    <row r="1554" spans="1:60" ht="16.2" x14ac:dyDescent="0.25">
      <c r="A1554" s="41" t="s">
        <v>77</v>
      </c>
      <c r="B1554" s="42" t="s">
        <v>6569</v>
      </c>
      <c r="C1554" s="41" t="s">
        <v>79</v>
      </c>
      <c r="D1554" s="41" t="s">
        <v>333</v>
      </c>
      <c r="E1554" s="41" t="s">
        <v>6568</v>
      </c>
      <c r="F1554" s="41" t="s">
        <v>77</v>
      </c>
      <c r="G1554" s="43">
        <v>44306</v>
      </c>
      <c r="H1554" s="19" t="s">
        <v>96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19">
        <v>0</v>
      </c>
      <c r="AK1554" s="19">
        <v>0</v>
      </c>
      <c r="AL1554" s="19">
        <v>0</v>
      </c>
      <c r="AM1554" s="19">
        <v>0</v>
      </c>
      <c r="AN1554" s="19">
        <v>0</v>
      </c>
      <c r="AO1554" s="19">
        <v>0</v>
      </c>
      <c r="AP1554" s="19">
        <v>0</v>
      </c>
      <c r="AQ1554" s="19">
        <v>0</v>
      </c>
      <c r="AR1554" s="19">
        <v>0</v>
      </c>
      <c r="AS1554" s="19">
        <v>0</v>
      </c>
      <c r="AT1554" s="19">
        <v>0</v>
      </c>
      <c r="AU1554" s="19">
        <v>0</v>
      </c>
      <c r="AV1554" s="19">
        <v>0</v>
      </c>
      <c r="AW1554" s="19">
        <v>0</v>
      </c>
      <c r="AX1554" s="19">
        <v>0</v>
      </c>
      <c r="AY1554" s="19">
        <v>0</v>
      </c>
      <c r="AZ1554" s="19">
        <v>0</v>
      </c>
      <c r="BA1554" s="19">
        <v>0</v>
      </c>
      <c r="BB1554" s="19">
        <v>0</v>
      </c>
      <c r="BC1554" s="46"/>
      <c r="BD1554" s="49"/>
      <c r="BE1554" s="52"/>
      <c r="BF1554" s="52"/>
      <c r="BG1554" s="55"/>
      <c r="BH1554" s="56" t="s">
        <v>83</v>
      </c>
    </row>
    <row r="1555" spans="1:60" ht="16.2" x14ac:dyDescent="0.25">
      <c r="A1555" s="41" t="s">
        <v>77</v>
      </c>
      <c r="B1555" s="42" t="s">
        <v>6501</v>
      </c>
      <c r="C1555" s="41" t="s">
        <v>79</v>
      </c>
      <c r="D1555" s="41" t="s">
        <v>165</v>
      </c>
      <c r="E1555" s="41" t="s">
        <v>6500</v>
      </c>
      <c r="F1555" s="41" t="s">
        <v>77</v>
      </c>
      <c r="G1555" s="43">
        <v>44306</v>
      </c>
      <c r="H1555" s="17" t="s">
        <v>82</v>
      </c>
      <c r="I1555" s="17">
        <v>0</v>
      </c>
      <c r="J1555" s="17">
        <v>0</v>
      </c>
      <c r="K1555" s="17">
        <v>0</v>
      </c>
      <c r="L1555" s="17">
        <v>0</v>
      </c>
      <c r="M1555" s="17">
        <v>18</v>
      </c>
      <c r="N1555" s="17">
        <v>0</v>
      </c>
      <c r="O1555" s="17">
        <v>0</v>
      </c>
      <c r="P1555" s="17">
        <v>48</v>
      </c>
      <c r="Q1555" s="17">
        <v>0</v>
      </c>
      <c r="R1555" s="17">
        <v>0</v>
      </c>
      <c r="S1555" s="17">
        <v>48</v>
      </c>
      <c r="T1555" s="17">
        <v>0</v>
      </c>
      <c r="U1555" s="17">
        <v>0</v>
      </c>
      <c r="V1555" s="17">
        <v>0</v>
      </c>
      <c r="W1555" s="17">
        <v>36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  <c r="AI1555" s="17">
        <v>0</v>
      </c>
      <c r="AJ1555" s="17">
        <v>0</v>
      </c>
      <c r="AK1555" s="17">
        <v>0</v>
      </c>
      <c r="AL1555" s="17">
        <v>0</v>
      </c>
      <c r="AM1555" s="17">
        <v>0</v>
      </c>
      <c r="AN1555" s="17">
        <v>0</v>
      </c>
      <c r="AO1555" s="17">
        <v>0</v>
      </c>
      <c r="AP1555" s="17">
        <v>0</v>
      </c>
      <c r="AQ1555" s="17">
        <v>0</v>
      </c>
      <c r="AR1555" s="17">
        <v>0</v>
      </c>
      <c r="AS1555" s="17">
        <v>0</v>
      </c>
      <c r="AT1555" s="17">
        <v>0</v>
      </c>
      <c r="AU1555" s="17">
        <v>0</v>
      </c>
      <c r="AV1555" s="17">
        <v>0</v>
      </c>
      <c r="AW1555" s="17">
        <v>0</v>
      </c>
      <c r="AX1555" s="17">
        <v>0</v>
      </c>
      <c r="AY1555" s="17">
        <v>0</v>
      </c>
      <c r="AZ1555" s="17">
        <v>0</v>
      </c>
      <c r="BA1555" s="17">
        <v>0</v>
      </c>
      <c r="BB1555" s="17">
        <v>0</v>
      </c>
      <c r="BC1555" s="44">
        <f t="shared" ref="BC1555" si="2064">SUM(I1555:BB1555)</f>
        <v>150</v>
      </c>
      <c r="BD1555" s="47">
        <f t="shared" ref="BD1555" si="2065">SUM(I1556:BB1556)</f>
        <v>150</v>
      </c>
      <c r="BE1555" s="50">
        <f t="shared" ref="BE1555" si="2066">SUM(I1557:BB1557)</f>
        <v>150</v>
      </c>
      <c r="BF1555" s="50">
        <f t="shared" ref="BF1555" si="2067">BE1555-BC1555</f>
        <v>0</v>
      </c>
      <c r="BG1555" s="53">
        <v>0.86560000000000004</v>
      </c>
      <c r="BH1555" s="56" t="s">
        <v>83</v>
      </c>
    </row>
    <row r="1556" spans="1:60" ht="16.2" x14ac:dyDescent="0.25">
      <c r="A1556" s="41" t="s">
        <v>77</v>
      </c>
      <c r="B1556" s="42" t="s">
        <v>6501</v>
      </c>
      <c r="C1556" s="41" t="s">
        <v>79</v>
      </c>
      <c r="D1556" s="41" t="s">
        <v>165</v>
      </c>
      <c r="E1556" s="41" t="s">
        <v>6500</v>
      </c>
      <c r="F1556" s="41" t="s">
        <v>77</v>
      </c>
      <c r="G1556" s="43">
        <v>44306</v>
      </c>
      <c r="H1556" s="18" t="s">
        <v>89</v>
      </c>
      <c r="I1556" s="18">
        <v>0</v>
      </c>
      <c r="J1556" s="18">
        <v>0</v>
      </c>
      <c r="K1556" s="18">
        <v>0</v>
      </c>
      <c r="L1556" s="18">
        <v>0</v>
      </c>
      <c r="M1556" s="18">
        <v>18</v>
      </c>
      <c r="N1556" s="18">
        <v>0</v>
      </c>
      <c r="O1556" s="18">
        <v>0</v>
      </c>
      <c r="P1556" s="18">
        <v>48</v>
      </c>
      <c r="Q1556" s="18">
        <v>0</v>
      </c>
      <c r="R1556" s="18">
        <v>0</v>
      </c>
      <c r="S1556" s="18">
        <v>48</v>
      </c>
      <c r="T1556" s="18">
        <v>0</v>
      </c>
      <c r="U1556" s="18">
        <v>0</v>
      </c>
      <c r="V1556" s="18">
        <v>0</v>
      </c>
      <c r="W1556" s="18">
        <v>36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  <c r="AI1556" s="18">
        <v>0</v>
      </c>
      <c r="AJ1556" s="18">
        <v>0</v>
      </c>
      <c r="AK1556" s="18">
        <v>0</v>
      </c>
      <c r="AL1556" s="18">
        <v>0</v>
      </c>
      <c r="AM1556" s="18">
        <v>0</v>
      </c>
      <c r="AN1556" s="18">
        <v>0</v>
      </c>
      <c r="AO1556" s="18">
        <v>0</v>
      </c>
      <c r="AP1556" s="18">
        <v>0</v>
      </c>
      <c r="AQ1556" s="18">
        <v>0</v>
      </c>
      <c r="AR1556" s="18">
        <v>0</v>
      </c>
      <c r="AS1556" s="18">
        <v>0</v>
      </c>
      <c r="AT1556" s="18">
        <v>0</v>
      </c>
      <c r="AU1556" s="18">
        <v>0</v>
      </c>
      <c r="AV1556" s="18">
        <v>0</v>
      </c>
      <c r="AW1556" s="18">
        <v>0</v>
      </c>
      <c r="AX1556" s="18">
        <v>0</v>
      </c>
      <c r="AY1556" s="18">
        <v>0</v>
      </c>
      <c r="AZ1556" s="18">
        <v>0</v>
      </c>
      <c r="BA1556" s="18">
        <v>0</v>
      </c>
      <c r="BB1556" s="18">
        <v>0</v>
      </c>
      <c r="BC1556" s="45"/>
      <c r="BD1556" s="48"/>
      <c r="BE1556" s="51"/>
      <c r="BF1556" s="51"/>
      <c r="BG1556" s="54"/>
      <c r="BH1556" s="56" t="s">
        <v>83</v>
      </c>
    </row>
    <row r="1557" spans="1:60" ht="16.2" x14ac:dyDescent="0.25">
      <c r="A1557" s="41" t="s">
        <v>77</v>
      </c>
      <c r="B1557" s="42" t="s">
        <v>6501</v>
      </c>
      <c r="C1557" s="41" t="s">
        <v>79</v>
      </c>
      <c r="D1557" s="41" t="s">
        <v>165</v>
      </c>
      <c r="E1557" s="41" t="s">
        <v>6500</v>
      </c>
      <c r="F1557" s="41" t="s">
        <v>77</v>
      </c>
      <c r="G1557" s="43">
        <v>44306</v>
      </c>
      <c r="H1557" s="19" t="s">
        <v>96</v>
      </c>
      <c r="I1557" s="19">
        <v>0</v>
      </c>
      <c r="J1557" s="19">
        <v>0</v>
      </c>
      <c r="K1557" s="19">
        <v>0</v>
      </c>
      <c r="L1557" s="19">
        <v>0</v>
      </c>
      <c r="M1557" s="19">
        <v>18</v>
      </c>
      <c r="N1557" s="19">
        <v>0</v>
      </c>
      <c r="O1557" s="19">
        <v>0</v>
      </c>
      <c r="P1557" s="19">
        <v>48</v>
      </c>
      <c r="Q1557" s="19">
        <v>0</v>
      </c>
      <c r="R1557" s="19">
        <v>0</v>
      </c>
      <c r="S1557" s="19">
        <v>48</v>
      </c>
      <c r="T1557" s="19">
        <v>0</v>
      </c>
      <c r="U1557" s="19">
        <v>0</v>
      </c>
      <c r="V1557" s="19">
        <v>0</v>
      </c>
      <c r="W1557" s="19">
        <v>36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19">
        <v>0</v>
      </c>
      <c r="AL1557" s="19">
        <v>0</v>
      </c>
      <c r="AM1557" s="19">
        <v>0</v>
      </c>
      <c r="AN1557" s="19">
        <v>0</v>
      </c>
      <c r="AO1557" s="19">
        <v>0</v>
      </c>
      <c r="AP1557" s="19">
        <v>0</v>
      </c>
      <c r="AQ1557" s="19">
        <v>0</v>
      </c>
      <c r="AR1557" s="19">
        <v>0</v>
      </c>
      <c r="AS1557" s="19">
        <v>0</v>
      </c>
      <c r="AT1557" s="19">
        <v>0</v>
      </c>
      <c r="AU1557" s="19">
        <v>0</v>
      </c>
      <c r="AV1557" s="19">
        <v>0</v>
      </c>
      <c r="AW1557" s="19">
        <v>0</v>
      </c>
      <c r="AX1557" s="19">
        <v>0</v>
      </c>
      <c r="AY1557" s="19">
        <v>0</v>
      </c>
      <c r="AZ1557" s="19">
        <v>0</v>
      </c>
      <c r="BA1557" s="19">
        <v>0</v>
      </c>
      <c r="BB1557" s="19">
        <v>0</v>
      </c>
      <c r="BC1557" s="46"/>
      <c r="BD1557" s="49"/>
      <c r="BE1557" s="52"/>
      <c r="BF1557" s="52"/>
      <c r="BG1557" s="55"/>
      <c r="BH1557" s="56" t="s">
        <v>83</v>
      </c>
    </row>
    <row r="1558" spans="1:60" ht="16.2" x14ac:dyDescent="0.25">
      <c r="A1558" s="41" t="s">
        <v>77</v>
      </c>
      <c r="B1558" s="42" t="s">
        <v>6567</v>
      </c>
      <c r="C1558" s="41" t="s">
        <v>79</v>
      </c>
      <c r="D1558" s="41" t="s">
        <v>2438</v>
      </c>
      <c r="E1558" s="41" t="s">
        <v>4320</v>
      </c>
      <c r="F1558" s="41" t="s">
        <v>137</v>
      </c>
      <c r="G1558" s="43">
        <v>44310</v>
      </c>
      <c r="H1558" s="17" t="s">
        <v>82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4</v>
      </c>
      <c r="O1558" s="17">
        <v>0</v>
      </c>
      <c r="P1558" s="17">
        <v>5</v>
      </c>
      <c r="Q1558" s="17">
        <v>7</v>
      </c>
      <c r="R1558" s="17">
        <v>0</v>
      </c>
      <c r="S1558" s="17">
        <v>8</v>
      </c>
      <c r="T1558" s="17">
        <v>8</v>
      </c>
      <c r="U1558" s="17">
        <v>0</v>
      </c>
      <c r="V1558" s="17">
        <v>0</v>
      </c>
      <c r="W1558" s="17">
        <v>8</v>
      </c>
      <c r="X1558" s="17">
        <v>8</v>
      </c>
      <c r="Y1558" s="17">
        <v>0</v>
      </c>
      <c r="Z1558" s="17">
        <v>0</v>
      </c>
      <c r="AA1558" s="17">
        <v>11</v>
      </c>
      <c r="AB1558" s="17">
        <v>12</v>
      </c>
      <c r="AC1558" s="17">
        <v>0</v>
      </c>
      <c r="AD1558" s="17">
        <v>0</v>
      </c>
      <c r="AE1558" s="17">
        <v>15</v>
      </c>
      <c r="AF1558" s="17">
        <v>14</v>
      </c>
      <c r="AG1558" s="17">
        <v>0</v>
      </c>
      <c r="AH1558" s="17">
        <v>0</v>
      </c>
      <c r="AI1558" s="17">
        <v>14</v>
      </c>
      <c r="AJ1558" s="17">
        <v>10</v>
      </c>
      <c r="AK1558" s="17">
        <v>0</v>
      </c>
      <c r="AL1558" s="17">
        <v>0</v>
      </c>
      <c r="AM1558" s="17">
        <v>8</v>
      </c>
      <c r="AN1558" s="17">
        <v>4</v>
      </c>
      <c r="AO1558" s="17">
        <v>0</v>
      </c>
      <c r="AP1558" s="17">
        <v>0</v>
      </c>
      <c r="AQ1558" s="17">
        <v>3</v>
      </c>
      <c r="AR1558" s="17">
        <v>2</v>
      </c>
      <c r="AS1558" s="17">
        <v>0</v>
      </c>
      <c r="AT1558" s="17">
        <v>0</v>
      </c>
      <c r="AU1558" s="17">
        <v>2</v>
      </c>
      <c r="AV1558" s="17">
        <v>2</v>
      </c>
      <c r="AW1558" s="17">
        <v>0</v>
      </c>
      <c r="AX1558" s="17">
        <v>0</v>
      </c>
      <c r="AY1558" s="17">
        <v>1</v>
      </c>
      <c r="AZ1558" s="17">
        <v>1</v>
      </c>
      <c r="BA1558" s="17">
        <v>0</v>
      </c>
      <c r="BB1558" s="17">
        <v>0</v>
      </c>
      <c r="BC1558" s="44">
        <f t="shared" ref="BC1558" si="2068">SUM(I1558:BB1558)</f>
        <v>147</v>
      </c>
      <c r="BD1558" s="47">
        <f t="shared" ref="BD1558" si="2069">SUM(I1559:BB1559)</f>
        <v>147</v>
      </c>
      <c r="BE1558" s="50">
        <f t="shared" ref="BE1558" si="2070">SUM(I1560:BB1560)</f>
        <v>147</v>
      </c>
      <c r="BF1558" s="50">
        <f t="shared" ref="BF1558" si="2071">BE1558-BC1558</f>
        <v>0</v>
      </c>
      <c r="BG1558" s="53">
        <v>0.83440000000000003</v>
      </c>
      <c r="BH1558" s="56" t="s">
        <v>83</v>
      </c>
    </row>
    <row r="1559" spans="1:60" ht="16.2" x14ac:dyDescent="0.25">
      <c r="A1559" s="41" t="s">
        <v>77</v>
      </c>
      <c r="B1559" s="42" t="s">
        <v>6567</v>
      </c>
      <c r="C1559" s="41" t="s">
        <v>79</v>
      </c>
      <c r="D1559" s="41" t="s">
        <v>2438</v>
      </c>
      <c r="E1559" s="41" t="s">
        <v>4320</v>
      </c>
      <c r="F1559" s="41" t="s">
        <v>137</v>
      </c>
      <c r="G1559" s="43">
        <v>44310</v>
      </c>
      <c r="H1559" s="18" t="s">
        <v>89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4</v>
      </c>
      <c r="O1559" s="18">
        <v>0</v>
      </c>
      <c r="P1559" s="18">
        <v>5</v>
      </c>
      <c r="Q1559" s="18">
        <v>7</v>
      </c>
      <c r="R1559" s="18">
        <v>0</v>
      </c>
      <c r="S1559" s="18">
        <v>8</v>
      </c>
      <c r="T1559" s="18">
        <v>8</v>
      </c>
      <c r="U1559" s="18">
        <v>0</v>
      </c>
      <c r="V1559" s="18">
        <v>0</v>
      </c>
      <c r="W1559" s="18">
        <v>8</v>
      </c>
      <c r="X1559" s="18">
        <v>8</v>
      </c>
      <c r="Y1559" s="18">
        <v>0</v>
      </c>
      <c r="Z1559" s="18">
        <v>0</v>
      </c>
      <c r="AA1559" s="18">
        <v>11</v>
      </c>
      <c r="AB1559" s="18">
        <v>12</v>
      </c>
      <c r="AC1559" s="18">
        <v>0</v>
      </c>
      <c r="AD1559" s="18">
        <v>0</v>
      </c>
      <c r="AE1559" s="18">
        <v>15</v>
      </c>
      <c r="AF1559" s="18">
        <v>14</v>
      </c>
      <c r="AG1559" s="18">
        <v>0</v>
      </c>
      <c r="AH1559" s="18">
        <v>0</v>
      </c>
      <c r="AI1559" s="18">
        <v>14</v>
      </c>
      <c r="AJ1559" s="18">
        <v>10</v>
      </c>
      <c r="AK1559" s="18">
        <v>0</v>
      </c>
      <c r="AL1559" s="18">
        <v>0</v>
      </c>
      <c r="AM1559" s="18">
        <v>8</v>
      </c>
      <c r="AN1559" s="18">
        <v>4</v>
      </c>
      <c r="AO1559" s="18">
        <v>0</v>
      </c>
      <c r="AP1559" s="18">
        <v>0</v>
      </c>
      <c r="AQ1559" s="18">
        <v>3</v>
      </c>
      <c r="AR1559" s="18">
        <v>2</v>
      </c>
      <c r="AS1559" s="18">
        <v>0</v>
      </c>
      <c r="AT1559" s="18">
        <v>0</v>
      </c>
      <c r="AU1559" s="18">
        <v>2</v>
      </c>
      <c r="AV1559" s="18">
        <v>2</v>
      </c>
      <c r="AW1559" s="18">
        <v>0</v>
      </c>
      <c r="AX1559" s="18">
        <v>0</v>
      </c>
      <c r="AY1559" s="18">
        <v>1</v>
      </c>
      <c r="AZ1559" s="18">
        <v>1</v>
      </c>
      <c r="BA1559" s="18">
        <v>0</v>
      </c>
      <c r="BB1559" s="18">
        <v>0</v>
      </c>
      <c r="BC1559" s="45"/>
      <c r="BD1559" s="48"/>
      <c r="BE1559" s="51"/>
      <c r="BF1559" s="51"/>
      <c r="BG1559" s="54"/>
      <c r="BH1559" s="56" t="s">
        <v>83</v>
      </c>
    </row>
    <row r="1560" spans="1:60" ht="16.2" x14ac:dyDescent="0.25">
      <c r="A1560" s="41" t="s">
        <v>77</v>
      </c>
      <c r="B1560" s="42" t="s">
        <v>6567</v>
      </c>
      <c r="C1560" s="41" t="s">
        <v>79</v>
      </c>
      <c r="D1560" s="41" t="s">
        <v>2438</v>
      </c>
      <c r="E1560" s="41" t="s">
        <v>4320</v>
      </c>
      <c r="F1560" s="41" t="s">
        <v>137</v>
      </c>
      <c r="G1560" s="43">
        <v>44310</v>
      </c>
      <c r="H1560" s="19" t="s">
        <v>96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19">
        <v>4</v>
      </c>
      <c r="O1560" s="19">
        <v>0</v>
      </c>
      <c r="P1560" s="19">
        <v>5</v>
      </c>
      <c r="Q1560" s="19">
        <v>7</v>
      </c>
      <c r="R1560" s="19">
        <v>0</v>
      </c>
      <c r="S1560" s="19">
        <v>8</v>
      </c>
      <c r="T1560" s="19">
        <v>8</v>
      </c>
      <c r="U1560" s="19">
        <v>0</v>
      </c>
      <c r="V1560" s="19">
        <v>0</v>
      </c>
      <c r="W1560" s="19">
        <v>8</v>
      </c>
      <c r="X1560" s="19">
        <v>8</v>
      </c>
      <c r="Y1560" s="19">
        <v>0</v>
      </c>
      <c r="Z1560" s="19">
        <v>0</v>
      </c>
      <c r="AA1560" s="19">
        <v>11</v>
      </c>
      <c r="AB1560" s="19">
        <v>12</v>
      </c>
      <c r="AC1560" s="19">
        <v>0</v>
      </c>
      <c r="AD1560" s="19">
        <v>0</v>
      </c>
      <c r="AE1560" s="19">
        <v>15</v>
      </c>
      <c r="AF1560" s="19">
        <v>14</v>
      </c>
      <c r="AG1560" s="19">
        <v>0</v>
      </c>
      <c r="AH1560" s="19">
        <v>0</v>
      </c>
      <c r="AI1560" s="19">
        <v>14</v>
      </c>
      <c r="AJ1560" s="19">
        <v>10</v>
      </c>
      <c r="AK1560" s="19">
        <v>0</v>
      </c>
      <c r="AL1560" s="19">
        <v>0</v>
      </c>
      <c r="AM1560" s="19">
        <v>8</v>
      </c>
      <c r="AN1560" s="19">
        <v>4</v>
      </c>
      <c r="AO1560" s="19">
        <v>0</v>
      </c>
      <c r="AP1560" s="19">
        <v>0</v>
      </c>
      <c r="AQ1560" s="19">
        <v>3</v>
      </c>
      <c r="AR1560" s="19">
        <v>2</v>
      </c>
      <c r="AS1560" s="19">
        <v>0</v>
      </c>
      <c r="AT1560" s="19">
        <v>0</v>
      </c>
      <c r="AU1560" s="19">
        <v>2</v>
      </c>
      <c r="AV1560" s="19">
        <v>2</v>
      </c>
      <c r="AW1560" s="19">
        <v>0</v>
      </c>
      <c r="AX1560" s="19">
        <v>0</v>
      </c>
      <c r="AY1560" s="19">
        <v>1</v>
      </c>
      <c r="AZ1560" s="19">
        <v>1</v>
      </c>
      <c r="BA1560" s="19">
        <v>0</v>
      </c>
      <c r="BB1560" s="19">
        <v>0</v>
      </c>
      <c r="BC1560" s="46"/>
      <c r="BD1560" s="49"/>
      <c r="BE1560" s="52"/>
      <c r="BF1560" s="52"/>
      <c r="BG1560" s="55"/>
      <c r="BH1560" s="56" t="s">
        <v>83</v>
      </c>
    </row>
    <row r="1561" spans="1:60" ht="16.2" x14ac:dyDescent="0.25">
      <c r="A1561" s="41" t="s">
        <v>77</v>
      </c>
      <c r="B1561" s="42" t="s">
        <v>6566</v>
      </c>
      <c r="C1561" s="41" t="s">
        <v>79</v>
      </c>
      <c r="D1561" s="41" t="s">
        <v>121</v>
      </c>
      <c r="E1561" s="41" t="s">
        <v>2295</v>
      </c>
      <c r="F1561" s="41" t="s">
        <v>77</v>
      </c>
      <c r="G1561" s="43">
        <v>44315</v>
      </c>
      <c r="H1561" s="17" t="s">
        <v>82</v>
      </c>
      <c r="I1561" s="17">
        <v>0</v>
      </c>
      <c r="J1561" s="17">
        <v>0</v>
      </c>
      <c r="K1561" s="17">
        <v>0</v>
      </c>
      <c r="L1561" s="17">
        <v>0</v>
      </c>
      <c r="M1561" s="17">
        <v>8</v>
      </c>
      <c r="N1561" s="17">
        <v>0</v>
      </c>
      <c r="O1561" s="17">
        <v>0</v>
      </c>
      <c r="P1561" s="17">
        <v>29</v>
      </c>
      <c r="Q1561" s="17">
        <v>0</v>
      </c>
      <c r="R1561" s="17">
        <v>0</v>
      </c>
      <c r="S1561" s="17">
        <v>35</v>
      </c>
      <c r="T1561" s="17">
        <v>0</v>
      </c>
      <c r="U1561" s="17">
        <v>0</v>
      </c>
      <c r="V1561" s="17">
        <v>0</v>
      </c>
      <c r="W1561" s="17">
        <v>35</v>
      </c>
      <c r="X1561" s="17">
        <v>0</v>
      </c>
      <c r="Y1561" s="17">
        <v>0</v>
      </c>
      <c r="Z1561" s="17">
        <v>0</v>
      </c>
      <c r="AA1561" s="17">
        <v>18</v>
      </c>
      <c r="AB1561" s="17">
        <v>0</v>
      </c>
      <c r="AC1561" s="17">
        <v>0</v>
      </c>
      <c r="AD1561" s="17">
        <v>0</v>
      </c>
      <c r="AE1561" s="17">
        <v>13</v>
      </c>
      <c r="AF1561" s="17">
        <v>0</v>
      </c>
      <c r="AG1561" s="17">
        <v>0</v>
      </c>
      <c r="AH1561" s="17">
        <v>0</v>
      </c>
      <c r="AI1561" s="17">
        <v>4</v>
      </c>
      <c r="AJ1561" s="17">
        <v>0</v>
      </c>
      <c r="AK1561" s="17">
        <v>0</v>
      </c>
      <c r="AL1561" s="17">
        <v>0</v>
      </c>
      <c r="AM1561" s="17">
        <v>0</v>
      </c>
      <c r="AN1561" s="17">
        <v>0</v>
      </c>
      <c r="AO1561" s="17">
        <v>0</v>
      </c>
      <c r="AP1561" s="17">
        <v>0</v>
      </c>
      <c r="AQ1561" s="17">
        <v>0</v>
      </c>
      <c r="AR1561" s="17">
        <v>0</v>
      </c>
      <c r="AS1561" s="17">
        <v>0</v>
      </c>
      <c r="AT1561" s="17">
        <v>0</v>
      </c>
      <c r="AU1561" s="17">
        <v>0</v>
      </c>
      <c r="AV1561" s="17">
        <v>0</v>
      </c>
      <c r="AW1561" s="17">
        <v>0</v>
      </c>
      <c r="AX1561" s="17">
        <v>0</v>
      </c>
      <c r="AY1561" s="17">
        <v>0</v>
      </c>
      <c r="AZ1561" s="17">
        <v>0</v>
      </c>
      <c r="BA1561" s="17">
        <v>0</v>
      </c>
      <c r="BB1561" s="17">
        <v>0</v>
      </c>
      <c r="BC1561" s="44">
        <f t="shared" ref="BC1561" si="2072">SUM(I1561:BB1561)</f>
        <v>142</v>
      </c>
      <c r="BD1561" s="47">
        <f t="shared" ref="BD1561" si="2073">SUM(I1562:BB1562)</f>
        <v>284</v>
      </c>
      <c r="BE1561" s="50">
        <f t="shared" ref="BE1561" si="2074">SUM(I1563:BB1563)</f>
        <v>0</v>
      </c>
      <c r="BF1561" s="50">
        <f t="shared" ref="BF1561" si="2075">BE1561-BC1561</f>
        <v>-142</v>
      </c>
      <c r="BG1561" s="53">
        <v>0.83650000000000002</v>
      </c>
      <c r="BH1561" s="56" t="s">
        <v>83</v>
      </c>
    </row>
    <row r="1562" spans="1:60" ht="16.2" x14ac:dyDescent="0.25">
      <c r="A1562" s="41" t="s">
        <v>77</v>
      </c>
      <c r="B1562" s="42" t="s">
        <v>6566</v>
      </c>
      <c r="C1562" s="41" t="s">
        <v>79</v>
      </c>
      <c r="D1562" s="41" t="s">
        <v>121</v>
      </c>
      <c r="E1562" s="41" t="s">
        <v>2295</v>
      </c>
      <c r="F1562" s="41" t="s">
        <v>77</v>
      </c>
      <c r="G1562" s="43">
        <v>44315</v>
      </c>
      <c r="H1562" s="18" t="s">
        <v>89</v>
      </c>
      <c r="I1562" s="18">
        <v>0</v>
      </c>
      <c r="J1562" s="18">
        <v>0</v>
      </c>
      <c r="K1562" s="18">
        <v>0</v>
      </c>
      <c r="L1562" s="18">
        <v>0</v>
      </c>
      <c r="M1562" s="18">
        <v>16</v>
      </c>
      <c r="N1562" s="18">
        <v>0</v>
      </c>
      <c r="O1562" s="18">
        <v>0</v>
      </c>
      <c r="P1562" s="18">
        <v>58</v>
      </c>
      <c r="Q1562" s="18">
        <v>0</v>
      </c>
      <c r="R1562" s="18">
        <v>0</v>
      </c>
      <c r="S1562" s="18">
        <v>70</v>
      </c>
      <c r="T1562" s="18">
        <v>0</v>
      </c>
      <c r="U1562" s="18">
        <v>0</v>
      </c>
      <c r="V1562" s="18">
        <v>0</v>
      </c>
      <c r="W1562" s="18">
        <v>70</v>
      </c>
      <c r="X1562" s="18">
        <v>0</v>
      </c>
      <c r="Y1562" s="18">
        <v>0</v>
      </c>
      <c r="Z1562" s="18">
        <v>0</v>
      </c>
      <c r="AA1562" s="18">
        <v>36</v>
      </c>
      <c r="AB1562" s="18">
        <v>0</v>
      </c>
      <c r="AC1562" s="18">
        <v>0</v>
      </c>
      <c r="AD1562" s="18">
        <v>0</v>
      </c>
      <c r="AE1562" s="18">
        <v>26</v>
      </c>
      <c r="AF1562" s="18">
        <v>0</v>
      </c>
      <c r="AG1562" s="18">
        <v>0</v>
      </c>
      <c r="AH1562" s="18">
        <v>0</v>
      </c>
      <c r="AI1562" s="18">
        <v>8</v>
      </c>
      <c r="AJ1562" s="18">
        <v>0</v>
      </c>
      <c r="AK1562" s="18">
        <v>0</v>
      </c>
      <c r="AL1562" s="18">
        <v>0</v>
      </c>
      <c r="AM1562" s="18">
        <v>0</v>
      </c>
      <c r="AN1562" s="18">
        <v>0</v>
      </c>
      <c r="AO1562" s="18">
        <v>0</v>
      </c>
      <c r="AP1562" s="18">
        <v>0</v>
      </c>
      <c r="AQ1562" s="18">
        <v>0</v>
      </c>
      <c r="AR1562" s="18">
        <v>0</v>
      </c>
      <c r="AS1562" s="18">
        <v>0</v>
      </c>
      <c r="AT1562" s="18">
        <v>0</v>
      </c>
      <c r="AU1562" s="18">
        <v>0</v>
      </c>
      <c r="AV1562" s="18">
        <v>0</v>
      </c>
      <c r="AW1562" s="18">
        <v>0</v>
      </c>
      <c r="AX1562" s="18">
        <v>0</v>
      </c>
      <c r="AY1562" s="18">
        <v>0</v>
      </c>
      <c r="AZ1562" s="18">
        <v>0</v>
      </c>
      <c r="BA1562" s="18">
        <v>0</v>
      </c>
      <c r="BB1562" s="18">
        <v>0</v>
      </c>
      <c r="BC1562" s="45"/>
      <c r="BD1562" s="48"/>
      <c r="BE1562" s="51"/>
      <c r="BF1562" s="51"/>
      <c r="BG1562" s="54"/>
      <c r="BH1562" s="56" t="s">
        <v>83</v>
      </c>
    </row>
    <row r="1563" spans="1:60" ht="16.2" x14ac:dyDescent="0.25">
      <c r="A1563" s="41" t="s">
        <v>77</v>
      </c>
      <c r="B1563" s="42" t="s">
        <v>6566</v>
      </c>
      <c r="C1563" s="41" t="s">
        <v>79</v>
      </c>
      <c r="D1563" s="41" t="s">
        <v>121</v>
      </c>
      <c r="E1563" s="41" t="s">
        <v>2295</v>
      </c>
      <c r="F1563" s="41" t="s">
        <v>77</v>
      </c>
      <c r="G1563" s="43">
        <v>44315</v>
      </c>
      <c r="H1563" s="19" t="s">
        <v>96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19">
        <v>0</v>
      </c>
      <c r="AL1563" s="19">
        <v>0</v>
      </c>
      <c r="AM1563" s="19">
        <v>0</v>
      </c>
      <c r="AN1563" s="19">
        <v>0</v>
      </c>
      <c r="AO1563" s="19">
        <v>0</v>
      </c>
      <c r="AP1563" s="19">
        <v>0</v>
      </c>
      <c r="AQ1563" s="19">
        <v>0</v>
      </c>
      <c r="AR1563" s="19">
        <v>0</v>
      </c>
      <c r="AS1563" s="19">
        <v>0</v>
      </c>
      <c r="AT1563" s="19">
        <v>0</v>
      </c>
      <c r="AU1563" s="19">
        <v>0</v>
      </c>
      <c r="AV1563" s="19">
        <v>0</v>
      </c>
      <c r="AW1563" s="19">
        <v>0</v>
      </c>
      <c r="AX1563" s="19">
        <v>0</v>
      </c>
      <c r="AY1563" s="19">
        <v>0</v>
      </c>
      <c r="AZ1563" s="19">
        <v>0</v>
      </c>
      <c r="BA1563" s="19">
        <v>0</v>
      </c>
      <c r="BB1563" s="19">
        <v>0</v>
      </c>
      <c r="BC1563" s="46"/>
      <c r="BD1563" s="49"/>
      <c r="BE1563" s="52"/>
      <c r="BF1563" s="52"/>
      <c r="BG1563" s="55"/>
      <c r="BH1563" s="56" t="s">
        <v>83</v>
      </c>
    </row>
    <row r="1564" spans="1:60" ht="16.2" x14ac:dyDescent="0.25">
      <c r="A1564" s="41" t="s">
        <v>77</v>
      </c>
      <c r="B1564" s="42" t="s">
        <v>6566</v>
      </c>
      <c r="C1564" s="41" t="s">
        <v>79</v>
      </c>
      <c r="D1564" s="41" t="s">
        <v>121</v>
      </c>
      <c r="E1564" s="41" t="s">
        <v>2295</v>
      </c>
      <c r="F1564" s="41" t="s">
        <v>77</v>
      </c>
      <c r="G1564" s="43">
        <v>44315</v>
      </c>
      <c r="H1564" s="17" t="s">
        <v>82</v>
      </c>
      <c r="I1564" s="17">
        <v>0</v>
      </c>
      <c r="J1564" s="17">
        <v>0</v>
      </c>
      <c r="K1564" s="17">
        <v>0</v>
      </c>
      <c r="L1564" s="17">
        <v>0</v>
      </c>
      <c r="M1564" s="17">
        <v>8</v>
      </c>
      <c r="N1564" s="17">
        <v>0</v>
      </c>
      <c r="O1564" s="17">
        <v>0</v>
      </c>
      <c r="P1564" s="17">
        <v>29</v>
      </c>
      <c r="Q1564" s="17">
        <v>0</v>
      </c>
      <c r="R1564" s="17">
        <v>0</v>
      </c>
      <c r="S1564" s="17">
        <v>35</v>
      </c>
      <c r="T1564" s="17">
        <v>0</v>
      </c>
      <c r="U1564" s="17">
        <v>0</v>
      </c>
      <c r="V1564" s="17">
        <v>0</v>
      </c>
      <c r="W1564" s="17">
        <v>35</v>
      </c>
      <c r="X1564" s="17">
        <v>0</v>
      </c>
      <c r="Y1564" s="17">
        <v>0</v>
      </c>
      <c r="Z1564" s="17">
        <v>0</v>
      </c>
      <c r="AA1564" s="17">
        <v>18</v>
      </c>
      <c r="AB1564" s="17">
        <v>0</v>
      </c>
      <c r="AC1564" s="17">
        <v>0</v>
      </c>
      <c r="AD1564" s="17">
        <v>0</v>
      </c>
      <c r="AE1564" s="17">
        <v>13</v>
      </c>
      <c r="AF1564" s="17">
        <v>0</v>
      </c>
      <c r="AG1564" s="17">
        <v>0</v>
      </c>
      <c r="AH1564" s="17">
        <v>0</v>
      </c>
      <c r="AI1564" s="17">
        <v>4</v>
      </c>
      <c r="AJ1564" s="17">
        <v>0</v>
      </c>
      <c r="AK1564" s="17">
        <v>0</v>
      </c>
      <c r="AL1564" s="17">
        <v>0</v>
      </c>
      <c r="AM1564" s="17">
        <v>0</v>
      </c>
      <c r="AN1564" s="17">
        <v>0</v>
      </c>
      <c r="AO1564" s="17">
        <v>0</v>
      </c>
      <c r="AP1564" s="17">
        <v>0</v>
      </c>
      <c r="AQ1564" s="17">
        <v>0</v>
      </c>
      <c r="AR1564" s="17">
        <v>0</v>
      </c>
      <c r="AS1564" s="17">
        <v>0</v>
      </c>
      <c r="AT1564" s="17">
        <v>0</v>
      </c>
      <c r="AU1564" s="17">
        <v>0</v>
      </c>
      <c r="AV1564" s="17">
        <v>0</v>
      </c>
      <c r="AW1564" s="17">
        <v>0</v>
      </c>
      <c r="AX1564" s="17">
        <v>0</v>
      </c>
      <c r="AY1564" s="17">
        <v>0</v>
      </c>
      <c r="AZ1564" s="17">
        <v>0</v>
      </c>
      <c r="BA1564" s="17">
        <v>0</v>
      </c>
      <c r="BB1564" s="17">
        <v>0</v>
      </c>
      <c r="BC1564" s="44">
        <f t="shared" ref="BC1564" si="2076">SUM(I1564:BB1564)</f>
        <v>142</v>
      </c>
      <c r="BD1564" s="47">
        <f t="shared" ref="BD1564" si="2077">SUM(I1565:BB1565)</f>
        <v>284</v>
      </c>
      <c r="BE1564" s="50">
        <f t="shared" ref="BE1564" si="2078">SUM(I1566:BB1566)</f>
        <v>0</v>
      </c>
      <c r="BF1564" s="50">
        <f t="shared" ref="BF1564" si="2079">BE1564-BC1564</f>
        <v>-142</v>
      </c>
      <c r="BG1564" s="53">
        <v>0.83220000000000005</v>
      </c>
      <c r="BH1564" s="56" t="s">
        <v>83</v>
      </c>
    </row>
    <row r="1565" spans="1:60" ht="16.2" x14ac:dyDescent="0.25">
      <c r="A1565" s="41" t="s">
        <v>77</v>
      </c>
      <c r="B1565" s="42" t="s">
        <v>6566</v>
      </c>
      <c r="C1565" s="41" t="s">
        <v>79</v>
      </c>
      <c r="D1565" s="41" t="s">
        <v>121</v>
      </c>
      <c r="E1565" s="41" t="s">
        <v>2295</v>
      </c>
      <c r="F1565" s="41" t="s">
        <v>77</v>
      </c>
      <c r="G1565" s="43">
        <v>44315</v>
      </c>
      <c r="H1565" s="18" t="s">
        <v>89</v>
      </c>
      <c r="I1565" s="18">
        <v>0</v>
      </c>
      <c r="J1565" s="18">
        <v>0</v>
      </c>
      <c r="K1565" s="18">
        <v>0</v>
      </c>
      <c r="L1565" s="18">
        <v>0</v>
      </c>
      <c r="M1565" s="18">
        <v>16</v>
      </c>
      <c r="N1565" s="18">
        <v>0</v>
      </c>
      <c r="O1565" s="18">
        <v>0</v>
      </c>
      <c r="P1565" s="18">
        <v>58</v>
      </c>
      <c r="Q1565" s="18">
        <v>0</v>
      </c>
      <c r="R1565" s="18">
        <v>0</v>
      </c>
      <c r="S1565" s="18">
        <v>70</v>
      </c>
      <c r="T1565" s="18">
        <v>0</v>
      </c>
      <c r="U1565" s="18">
        <v>0</v>
      </c>
      <c r="V1565" s="18">
        <v>0</v>
      </c>
      <c r="W1565" s="18">
        <v>70</v>
      </c>
      <c r="X1565" s="18">
        <v>0</v>
      </c>
      <c r="Y1565" s="18">
        <v>0</v>
      </c>
      <c r="Z1565" s="18">
        <v>0</v>
      </c>
      <c r="AA1565" s="18">
        <v>36</v>
      </c>
      <c r="AB1565" s="18">
        <v>0</v>
      </c>
      <c r="AC1565" s="18">
        <v>0</v>
      </c>
      <c r="AD1565" s="18">
        <v>0</v>
      </c>
      <c r="AE1565" s="18">
        <v>26</v>
      </c>
      <c r="AF1565" s="18">
        <v>0</v>
      </c>
      <c r="AG1565" s="18">
        <v>0</v>
      </c>
      <c r="AH1565" s="18">
        <v>0</v>
      </c>
      <c r="AI1565" s="18">
        <v>8</v>
      </c>
      <c r="AJ1565" s="18">
        <v>0</v>
      </c>
      <c r="AK1565" s="18">
        <v>0</v>
      </c>
      <c r="AL1565" s="18">
        <v>0</v>
      </c>
      <c r="AM1565" s="18">
        <v>0</v>
      </c>
      <c r="AN1565" s="18">
        <v>0</v>
      </c>
      <c r="AO1565" s="18">
        <v>0</v>
      </c>
      <c r="AP1565" s="18">
        <v>0</v>
      </c>
      <c r="AQ1565" s="18">
        <v>0</v>
      </c>
      <c r="AR1565" s="18">
        <v>0</v>
      </c>
      <c r="AS1565" s="18">
        <v>0</v>
      </c>
      <c r="AT1565" s="18">
        <v>0</v>
      </c>
      <c r="AU1565" s="18">
        <v>0</v>
      </c>
      <c r="AV1565" s="18">
        <v>0</v>
      </c>
      <c r="AW1565" s="18">
        <v>0</v>
      </c>
      <c r="AX1565" s="18">
        <v>0</v>
      </c>
      <c r="AY1565" s="18">
        <v>0</v>
      </c>
      <c r="AZ1565" s="18">
        <v>0</v>
      </c>
      <c r="BA1565" s="18">
        <v>0</v>
      </c>
      <c r="BB1565" s="18">
        <v>0</v>
      </c>
      <c r="BC1565" s="45"/>
      <c r="BD1565" s="48"/>
      <c r="BE1565" s="51"/>
      <c r="BF1565" s="51"/>
      <c r="BG1565" s="54"/>
      <c r="BH1565" s="56" t="s">
        <v>83</v>
      </c>
    </row>
    <row r="1566" spans="1:60" ht="16.2" x14ac:dyDescent="0.25">
      <c r="A1566" s="41" t="s">
        <v>77</v>
      </c>
      <c r="B1566" s="42" t="s">
        <v>6566</v>
      </c>
      <c r="C1566" s="41" t="s">
        <v>79</v>
      </c>
      <c r="D1566" s="41" t="s">
        <v>121</v>
      </c>
      <c r="E1566" s="41" t="s">
        <v>2295</v>
      </c>
      <c r="F1566" s="41" t="s">
        <v>77</v>
      </c>
      <c r="G1566" s="43">
        <v>44315</v>
      </c>
      <c r="H1566" s="19" t="s">
        <v>96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19">
        <v>0</v>
      </c>
      <c r="AL1566" s="19">
        <v>0</v>
      </c>
      <c r="AM1566" s="19">
        <v>0</v>
      </c>
      <c r="AN1566" s="19">
        <v>0</v>
      </c>
      <c r="AO1566" s="19">
        <v>0</v>
      </c>
      <c r="AP1566" s="19">
        <v>0</v>
      </c>
      <c r="AQ1566" s="19">
        <v>0</v>
      </c>
      <c r="AR1566" s="19">
        <v>0</v>
      </c>
      <c r="AS1566" s="19">
        <v>0</v>
      </c>
      <c r="AT1566" s="19">
        <v>0</v>
      </c>
      <c r="AU1566" s="19">
        <v>0</v>
      </c>
      <c r="AV1566" s="19">
        <v>0</v>
      </c>
      <c r="AW1566" s="19">
        <v>0</v>
      </c>
      <c r="AX1566" s="19">
        <v>0</v>
      </c>
      <c r="AY1566" s="19">
        <v>0</v>
      </c>
      <c r="AZ1566" s="19">
        <v>0</v>
      </c>
      <c r="BA1566" s="19">
        <v>0</v>
      </c>
      <c r="BB1566" s="19">
        <v>0</v>
      </c>
      <c r="BC1566" s="46"/>
      <c r="BD1566" s="49"/>
      <c r="BE1566" s="52"/>
      <c r="BF1566" s="52"/>
      <c r="BG1566" s="55"/>
      <c r="BH1566" s="56" t="s">
        <v>83</v>
      </c>
    </row>
    <row r="1567" spans="1:60" ht="16.2" x14ac:dyDescent="0.25">
      <c r="A1567" s="41" t="s">
        <v>77</v>
      </c>
      <c r="B1567" s="42" t="s">
        <v>6565</v>
      </c>
      <c r="C1567" s="41" t="s">
        <v>79</v>
      </c>
      <c r="D1567" s="41" t="s">
        <v>2438</v>
      </c>
      <c r="E1567" s="41" t="s">
        <v>4320</v>
      </c>
      <c r="F1567" s="41" t="s">
        <v>137</v>
      </c>
      <c r="G1567" s="43">
        <v>44310</v>
      </c>
      <c r="H1567" s="17" t="s">
        <v>82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5</v>
      </c>
      <c r="O1567" s="17">
        <v>0</v>
      </c>
      <c r="P1567" s="17">
        <v>6</v>
      </c>
      <c r="Q1567" s="17">
        <v>6</v>
      </c>
      <c r="R1567" s="17">
        <v>0</v>
      </c>
      <c r="S1567" s="17">
        <v>8</v>
      </c>
      <c r="T1567" s="17">
        <v>8</v>
      </c>
      <c r="U1567" s="17">
        <v>0</v>
      </c>
      <c r="V1567" s="17">
        <v>0</v>
      </c>
      <c r="W1567" s="17">
        <v>8</v>
      </c>
      <c r="X1567" s="17">
        <v>8</v>
      </c>
      <c r="Y1567" s="17">
        <v>0</v>
      </c>
      <c r="Z1567" s="17">
        <v>0</v>
      </c>
      <c r="AA1567" s="17">
        <v>8</v>
      </c>
      <c r="AB1567" s="17">
        <v>10</v>
      </c>
      <c r="AC1567" s="17">
        <v>0</v>
      </c>
      <c r="AD1567" s="17">
        <v>0</v>
      </c>
      <c r="AE1567" s="17">
        <v>13</v>
      </c>
      <c r="AF1567" s="17">
        <v>12</v>
      </c>
      <c r="AG1567" s="17">
        <v>0</v>
      </c>
      <c r="AH1567" s="17">
        <v>0</v>
      </c>
      <c r="AI1567" s="17">
        <v>12</v>
      </c>
      <c r="AJ1567" s="17">
        <v>9</v>
      </c>
      <c r="AK1567" s="17">
        <v>0</v>
      </c>
      <c r="AL1567" s="17">
        <v>0</v>
      </c>
      <c r="AM1567" s="17">
        <v>9</v>
      </c>
      <c r="AN1567" s="17">
        <v>8</v>
      </c>
      <c r="AO1567" s="17">
        <v>0</v>
      </c>
      <c r="AP1567" s="17">
        <v>0</v>
      </c>
      <c r="AQ1567" s="17">
        <v>4</v>
      </c>
      <c r="AR1567" s="17">
        <v>4</v>
      </c>
      <c r="AS1567" s="17">
        <v>0</v>
      </c>
      <c r="AT1567" s="17">
        <v>0</v>
      </c>
      <c r="AU1567" s="17">
        <v>1</v>
      </c>
      <c r="AV1567" s="17">
        <v>0</v>
      </c>
      <c r="AW1567" s="17">
        <v>0</v>
      </c>
      <c r="AX1567" s="17">
        <v>0</v>
      </c>
      <c r="AY1567" s="17">
        <v>0</v>
      </c>
      <c r="AZ1567" s="17">
        <v>0</v>
      </c>
      <c r="BA1567" s="17">
        <v>0</v>
      </c>
      <c r="BB1567" s="17">
        <v>0</v>
      </c>
      <c r="BC1567" s="44">
        <f t="shared" ref="BC1567" si="2080">SUM(I1567:BB1567)</f>
        <v>139</v>
      </c>
      <c r="BD1567" s="47">
        <f t="shared" ref="BD1567" si="2081">SUM(I1568:BB1568)</f>
        <v>139</v>
      </c>
      <c r="BE1567" s="50">
        <f t="shared" ref="BE1567" si="2082">SUM(I1569:BB1569)</f>
        <v>139</v>
      </c>
      <c r="BF1567" s="50">
        <f t="shared" ref="BF1567" si="2083">BE1567-BC1567</f>
        <v>0</v>
      </c>
      <c r="BG1567" s="53">
        <v>0.86930000000000007</v>
      </c>
      <c r="BH1567" s="56" t="s">
        <v>83</v>
      </c>
    </row>
    <row r="1568" spans="1:60" ht="16.2" x14ac:dyDescent="0.25">
      <c r="A1568" s="41" t="s">
        <v>77</v>
      </c>
      <c r="B1568" s="42" t="s">
        <v>6565</v>
      </c>
      <c r="C1568" s="41" t="s">
        <v>79</v>
      </c>
      <c r="D1568" s="41" t="s">
        <v>2438</v>
      </c>
      <c r="E1568" s="41" t="s">
        <v>4320</v>
      </c>
      <c r="F1568" s="41" t="s">
        <v>137</v>
      </c>
      <c r="G1568" s="43">
        <v>44310</v>
      </c>
      <c r="H1568" s="18" t="s">
        <v>89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5</v>
      </c>
      <c r="O1568" s="18">
        <v>0</v>
      </c>
      <c r="P1568" s="18">
        <v>6</v>
      </c>
      <c r="Q1568" s="18">
        <v>6</v>
      </c>
      <c r="R1568" s="18">
        <v>0</v>
      </c>
      <c r="S1568" s="18">
        <v>8</v>
      </c>
      <c r="T1568" s="18">
        <v>8</v>
      </c>
      <c r="U1568" s="18">
        <v>0</v>
      </c>
      <c r="V1568" s="18">
        <v>0</v>
      </c>
      <c r="W1568" s="18">
        <v>8</v>
      </c>
      <c r="X1568" s="18">
        <v>8</v>
      </c>
      <c r="Y1568" s="18">
        <v>0</v>
      </c>
      <c r="Z1568" s="18">
        <v>0</v>
      </c>
      <c r="AA1568" s="18">
        <v>8</v>
      </c>
      <c r="AB1568" s="18">
        <v>10</v>
      </c>
      <c r="AC1568" s="18">
        <v>0</v>
      </c>
      <c r="AD1568" s="18">
        <v>0</v>
      </c>
      <c r="AE1568" s="18">
        <v>13</v>
      </c>
      <c r="AF1568" s="18">
        <v>12</v>
      </c>
      <c r="AG1568" s="18">
        <v>0</v>
      </c>
      <c r="AH1568" s="18">
        <v>0</v>
      </c>
      <c r="AI1568" s="18">
        <v>12</v>
      </c>
      <c r="AJ1568" s="18">
        <v>9</v>
      </c>
      <c r="AK1568" s="18">
        <v>0</v>
      </c>
      <c r="AL1568" s="18">
        <v>0</v>
      </c>
      <c r="AM1568" s="18">
        <v>9</v>
      </c>
      <c r="AN1568" s="18">
        <v>8</v>
      </c>
      <c r="AO1568" s="18">
        <v>0</v>
      </c>
      <c r="AP1568" s="18">
        <v>0</v>
      </c>
      <c r="AQ1568" s="18">
        <v>4</v>
      </c>
      <c r="AR1568" s="18">
        <v>4</v>
      </c>
      <c r="AS1568" s="18">
        <v>0</v>
      </c>
      <c r="AT1568" s="18">
        <v>0</v>
      </c>
      <c r="AU1568" s="18">
        <v>1</v>
      </c>
      <c r="AV1568" s="18">
        <v>0</v>
      </c>
      <c r="AW1568" s="18">
        <v>0</v>
      </c>
      <c r="AX1568" s="18">
        <v>0</v>
      </c>
      <c r="AY1568" s="18">
        <v>0</v>
      </c>
      <c r="AZ1568" s="18">
        <v>0</v>
      </c>
      <c r="BA1568" s="18">
        <v>0</v>
      </c>
      <c r="BB1568" s="18">
        <v>0</v>
      </c>
      <c r="BC1568" s="45"/>
      <c r="BD1568" s="48"/>
      <c r="BE1568" s="51"/>
      <c r="BF1568" s="51"/>
      <c r="BG1568" s="54"/>
      <c r="BH1568" s="56" t="s">
        <v>83</v>
      </c>
    </row>
    <row r="1569" spans="1:60" ht="16.2" x14ac:dyDescent="0.25">
      <c r="A1569" s="41" t="s">
        <v>77</v>
      </c>
      <c r="B1569" s="42" t="s">
        <v>6565</v>
      </c>
      <c r="C1569" s="41" t="s">
        <v>79</v>
      </c>
      <c r="D1569" s="41" t="s">
        <v>2438</v>
      </c>
      <c r="E1569" s="41" t="s">
        <v>4320</v>
      </c>
      <c r="F1569" s="41" t="s">
        <v>137</v>
      </c>
      <c r="G1569" s="43">
        <v>44310</v>
      </c>
      <c r="H1569" s="19" t="s">
        <v>96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5</v>
      </c>
      <c r="O1569" s="19">
        <v>0</v>
      </c>
      <c r="P1569" s="19">
        <v>6</v>
      </c>
      <c r="Q1569" s="19">
        <v>6</v>
      </c>
      <c r="R1569" s="19">
        <v>0</v>
      </c>
      <c r="S1569" s="19">
        <v>8</v>
      </c>
      <c r="T1569" s="19">
        <v>8</v>
      </c>
      <c r="U1569" s="19">
        <v>0</v>
      </c>
      <c r="V1569" s="19">
        <v>0</v>
      </c>
      <c r="W1569" s="19">
        <v>8</v>
      </c>
      <c r="X1569" s="19">
        <v>8</v>
      </c>
      <c r="Y1569" s="19">
        <v>0</v>
      </c>
      <c r="Z1569" s="19">
        <v>0</v>
      </c>
      <c r="AA1569" s="19">
        <v>8</v>
      </c>
      <c r="AB1569" s="19">
        <v>10</v>
      </c>
      <c r="AC1569" s="19">
        <v>0</v>
      </c>
      <c r="AD1569" s="19">
        <v>0</v>
      </c>
      <c r="AE1569" s="19">
        <v>13</v>
      </c>
      <c r="AF1569" s="19">
        <v>12</v>
      </c>
      <c r="AG1569" s="19">
        <v>0</v>
      </c>
      <c r="AH1569" s="19">
        <v>0</v>
      </c>
      <c r="AI1569" s="19">
        <v>12</v>
      </c>
      <c r="AJ1569" s="19">
        <v>9</v>
      </c>
      <c r="AK1569" s="19">
        <v>0</v>
      </c>
      <c r="AL1569" s="19">
        <v>0</v>
      </c>
      <c r="AM1569" s="19">
        <v>9</v>
      </c>
      <c r="AN1569" s="19">
        <v>8</v>
      </c>
      <c r="AO1569" s="19">
        <v>0</v>
      </c>
      <c r="AP1569" s="19">
        <v>0</v>
      </c>
      <c r="AQ1569" s="19">
        <v>4</v>
      </c>
      <c r="AR1569" s="19">
        <v>4</v>
      </c>
      <c r="AS1569" s="19">
        <v>0</v>
      </c>
      <c r="AT1569" s="19">
        <v>0</v>
      </c>
      <c r="AU1569" s="19">
        <v>1</v>
      </c>
      <c r="AV1569" s="19">
        <v>0</v>
      </c>
      <c r="AW1569" s="19">
        <v>0</v>
      </c>
      <c r="AX1569" s="19">
        <v>0</v>
      </c>
      <c r="AY1569" s="19">
        <v>0</v>
      </c>
      <c r="AZ1569" s="19">
        <v>0</v>
      </c>
      <c r="BA1569" s="19">
        <v>0</v>
      </c>
      <c r="BB1569" s="19">
        <v>0</v>
      </c>
      <c r="BC1569" s="46"/>
      <c r="BD1569" s="49"/>
      <c r="BE1569" s="52"/>
      <c r="BF1569" s="52"/>
      <c r="BG1569" s="55"/>
      <c r="BH1569" s="56" t="s">
        <v>83</v>
      </c>
    </row>
    <row r="1570" spans="1:60" ht="16.2" x14ac:dyDescent="0.25">
      <c r="A1570" s="41" t="s">
        <v>77</v>
      </c>
      <c r="B1570" s="42" t="s">
        <v>6564</v>
      </c>
      <c r="C1570" s="41" t="s">
        <v>79</v>
      </c>
      <c r="D1570" s="41" t="s">
        <v>6530</v>
      </c>
      <c r="E1570" s="41" t="s">
        <v>6540</v>
      </c>
      <c r="F1570" s="41" t="s">
        <v>137</v>
      </c>
      <c r="G1570" s="43">
        <v>44312</v>
      </c>
      <c r="H1570" s="17" t="s">
        <v>82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3</v>
      </c>
      <c r="O1570" s="17">
        <v>0</v>
      </c>
      <c r="P1570" s="17">
        <v>7</v>
      </c>
      <c r="Q1570" s="17">
        <v>18</v>
      </c>
      <c r="R1570" s="17">
        <v>0</v>
      </c>
      <c r="S1570" s="17">
        <v>19</v>
      </c>
      <c r="T1570" s="17">
        <v>22</v>
      </c>
      <c r="U1570" s="17">
        <v>0</v>
      </c>
      <c r="V1570" s="17">
        <v>0</v>
      </c>
      <c r="W1570" s="17">
        <v>23</v>
      </c>
      <c r="X1570" s="17">
        <v>11</v>
      </c>
      <c r="Y1570" s="17">
        <v>0</v>
      </c>
      <c r="Z1570" s="17">
        <v>0</v>
      </c>
      <c r="AA1570" s="17">
        <v>10</v>
      </c>
      <c r="AB1570" s="17">
        <v>8</v>
      </c>
      <c r="AC1570" s="17">
        <v>0</v>
      </c>
      <c r="AD1570" s="17">
        <v>0</v>
      </c>
      <c r="AE1570" s="17">
        <v>5</v>
      </c>
      <c r="AF1570" s="17">
        <v>3</v>
      </c>
      <c r="AG1570" s="17">
        <v>0</v>
      </c>
      <c r="AH1570" s="17">
        <v>0</v>
      </c>
      <c r="AI1570" s="17">
        <v>3</v>
      </c>
      <c r="AJ1570" s="17">
        <v>0</v>
      </c>
      <c r="AK1570" s="17">
        <v>0</v>
      </c>
      <c r="AL1570" s="17">
        <v>0</v>
      </c>
      <c r="AM1570" s="17">
        <v>0</v>
      </c>
      <c r="AN1570" s="17">
        <v>0</v>
      </c>
      <c r="AO1570" s="17">
        <v>0</v>
      </c>
      <c r="AP1570" s="17">
        <v>0</v>
      </c>
      <c r="AQ1570" s="17">
        <v>0</v>
      </c>
      <c r="AR1570" s="17">
        <v>0</v>
      </c>
      <c r="AS1570" s="17">
        <v>0</v>
      </c>
      <c r="AT1570" s="17">
        <v>0</v>
      </c>
      <c r="AU1570" s="17">
        <v>0</v>
      </c>
      <c r="AV1570" s="17">
        <v>0</v>
      </c>
      <c r="AW1570" s="17">
        <v>0</v>
      </c>
      <c r="AX1570" s="17">
        <v>0</v>
      </c>
      <c r="AY1570" s="17">
        <v>0</v>
      </c>
      <c r="AZ1570" s="17">
        <v>0</v>
      </c>
      <c r="BA1570" s="17">
        <v>0</v>
      </c>
      <c r="BB1570" s="17">
        <v>0</v>
      </c>
      <c r="BC1570" s="44">
        <f t="shared" ref="BC1570" si="2084">SUM(I1570:BB1570)</f>
        <v>132</v>
      </c>
      <c r="BD1570" s="47">
        <f t="shared" ref="BD1570" si="2085">SUM(I1571:BB1571)</f>
        <v>132</v>
      </c>
      <c r="BE1570" s="50">
        <f t="shared" ref="BE1570" si="2086">SUM(I1572:BB1572)</f>
        <v>132</v>
      </c>
      <c r="BF1570" s="50">
        <f t="shared" ref="BF1570" si="2087">BE1570-BC1570</f>
        <v>0</v>
      </c>
      <c r="BG1570" s="53">
        <v>0.83440000000000003</v>
      </c>
      <c r="BH1570" s="56" t="s">
        <v>83</v>
      </c>
    </row>
    <row r="1571" spans="1:60" ht="16.2" x14ac:dyDescent="0.25">
      <c r="A1571" s="41" t="s">
        <v>77</v>
      </c>
      <c r="B1571" s="42" t="s">
        <v>6564</v>
      </c>
      <c r="C1571" s="41" t="s">
        <v>79</v>
      </c>
      <c r="D1571" s="41" t="s">
        <v>6530</v>
      </c>
      <c r="E1571" s="41" t="s">
        <v>6540</v>
      </c>
      <c r="F1571" s="41" t="s">
        <v>137</v>
      </c>
      <c r="G1571" s="43">
        <v>44312</v>
      </c>
      <c r="H1571" s="18" t="s">
        <v>89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3</v>
      </c>
      <c r="O1571" s="18">
        <v>0</v>
      </c>
      <c r="P1571" s="18">
        <v>7</v>
      </c>
      <c r="Q1571" s="18">
        <v>18</v>
      </c>
      <c r="R1571" s="18">
        <v>0</v>
      </c>
      <c r="S1571" s="18">
        <v>19</v>
      </c>
      <c r="T1571" s="18">
        <v>22</v>
      </c>
      <c r="U1571" s="18">
        <v>0</v>
      </c>
      <c r="V1571" s="18">
        <v>0</v>
      </c>
      <c r="W1571" s="18">
        <v>23</v>
      </c>
      <c r="X1571" s="18">
        <v>11</v>
      </c>
      <c r="Y1571" s="18">
        <v>0</v>
      </c>
      <c r="Z1571" s="18">
        <v>0</v>
      </c>
      <c r="AA1571" s="18">
        <v>10</v>
      </c>
      <c r="AB1571" s="18">
        <v>8</v>
      </c>
      <c r="AC1571" s="18">
        <v>0</v>
      </c>
      <c r="AD1571" s="18">
        <v>0</v>
      </c>
      <c r="AE1571" s="18">
        <v>5</v>
      </c>
      <c r="AF1571" s="18">
        <v>3</v>
      </c>
      <c r="AG1571" s="18">
        <v>0</v>
      </c>
      <c r="AH1571" s="18">
        <v>0</v>
      </c>
      <c r="AI1571" s="18">
        <v>3</v>
      </c>
      <c r="AJ1571" s="18">
        <v>0</v>
      </c>
      <c r="AK1571" s="18">
        <v>0</v>
      </c>
      <c r="AL1571" s="18">
        <v>0</v>
      </c>
      <c r="AM1571" s="18">
        <v>0</v>
      </c>
      <c r="AN1571" s="18">
        <v>0</v>
      </c>
      <c r="AO1571" s="18">
        <v>0</v>
      </c>
      <c r="AP1571" s="18">
        <v>0</v>
      </c>
      <c r="AQ1571" s="18">
        <v>0</v>
      </c>
      <c r="AR1571" s="18">
        <v>0</v>
      </c>
      <c r="AS1571" s="18">
        <v>0</v>
      </c>
      <c r="AT1571" s="18">
        <v>0</v>
      </c>
      <c r="AU1571" s="18">
        <v>0</v>
      </c>
      <c r="AV1571" s="18">
        <v>0</v>
      </c>
      <c r="AW1571" s="18">
        <v>0</v>
      </c>
      <c r="AX1571" s="18">
        <v>0</v>
      </c>
      <c r="AY1571" s="18">
        <v>0</v>
      </c>
      <c r="AZ1571" s="18">
        <v>0</v>
      </c>
      <c r="BA1571" s="18">
        <v>0</v>
      </c>
      <c r="BB1571" s="18">
        <v>0</v>
      </c>
      <c r="BC1571" s="45"/>
      <c r="BD1571" s="48"/>
      <c r="BE1571" s="51"/>
      <c r="BF1571" s="51"/>
      <c r="BG1571" s="54"/>
      <c r="BH1571" s="56" t="s">
        <v>83</v>
      </c>
    </row>
    <row r="1572" spans="1:60" ht="16.2" x14ac:dyDescent="0.25">
      <c r="A1572" s="41" t="s">
        <v>77</v>
      </c>
      <c r="B1572" s="42" t="s">
        <v>6564</v>
      </c>
      <c r="C1572" s="41" t="s">
        <v>79</v>
      </c>
      <c r="D1572" s="41" t="s">
        <v>6530</v>
      </c>
      <c r="E1572" s="41" t="s">
        <v>6540</v>
      </c>
      <c r="F1572" s="41" t="s">
        <v>137</v>
      </c>
      <c r="G1572" s="43">
        <v>44312</v>
      </c>
      <c r="H1572" s="19" t="s">
        <v>96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3</v>
      </c>
      <c r="O1572" s="19">
        <v>0</v>
      </c>
      <c r="P1572" s="19">
        <v>7</v>
      </c>
      <c r="Q1572" s="19">
        <v>18</v>
      </c>
      <c r="R1572" s="19">
        <v>0</v>
      </c>
      <c r="S1572" s="19">
        <v>19</v>
      </c>
      <c r="T1572" s="19">
        <v>22</v>
      </c>
      <c r="U1572" s="19">
        <v>0</v>
      </c>
      <c r="V1572" s="19">
        <v>0</v>
      </c>
      <c r="W1572" s="19">
        <v>23</v>
      </c>
      <c r="X1572" s="19">
        <v>11</v>
      </c>
      <c r="Y1572" s="19">
        <v>0</v>
      </c>
      <c r="Z1572" s="19">
        <v>0</v>
      </c>
      <c r="AA1572" s="19">
        <v>10</v>
      </c>
      <c r="AB1572" s="19">
        <v>8</v>
      </c>
      <c r="AC1572" s="19">
        <v>0</v>
      </c>
      <c r="AD1572" s="19">
        <v>0</v>
      </c>
      <c r="AE1572" s="19">
        <v>5</v>
      </c>
      <c r="AF1572" s="19">
        <v>3</v>
      </c>
      <c r="AG1572" s="19">
        <v>0</v>
      </c>
      <c r="AH1572" s="19">
        <v>0</v>
      </c>
      <c r="AI1572" s="19">
        <v>3</v>
      </c>
      <c r="AJ1572" s="19">
        <v>0</v>
      </c>
      <c r="AK1572" s="19">
        <v>0</v>
      </c>
      <c r="AL1572" s="19">
        <v>0</v>
      </c>
      <c r="AM1572" s="19">
        <v>0</v>
      </c>
      <c r="AN1572" s="19">
        <v>0</v>
      </c>
      <c r="AO1572" s="19">
        <v>0</v>
      </c>
      <c r="AP1572" s="19">
        <v>0</v>
      </c>
      <c r="AQ1572" s="19">
        <v>0</v>
      </c>
      <c r="AR1572" s="19">
        <v>0</v>
      </c>
      <c r="AS1572" s="19">
        <v>0</v>
      </c>
      <c r="AT1572" s="19">
        <v>0</v>
      </c>
      <c r="AU1572" s="19">
        <v>0</v>
      </c>
      <c r="AV1572" s="19">
        <v>0</v>
      </c>
      <c r="AW1572" s="19">
        <v>0</v>
      </c>
      <c r="AX1572" s="19">
        <v>0</v>
      </c>
      <c r="AY1572" s="19">
        <v>0</v>
      </c>
      <c r="AZ1572" s="19">
        <v>0</v>
      </c>
      <c r="BA1572" s="19">
        <v>0</v>
      </c>
      <c r="BB1572" s="19">
        <v>0</v>
      </c>
      <c r="BC1572" s="46"/>
      <c r="BD1572" s="49"/>
      <c r="BE1572" s="52"/>
      <c r="BF1572" s="52"/>
      <c r="BG1572" s="55"/>
      <c r="BH1572" s="56" t="s">
        <v>83</v>
      </c>
    </row>
    <row r="1573" spans="1:60" ht="16.2" x14ac:dyDescent="0.25">
      <c r="A1573" s="41" t="s">
        <v>77</v>
      </c>
      <c r="B1573" s="42" t="s">
        <v>6497</v>
      </c>
      <c r="C1573" s="41" t="s">
        <v>79</v>
      </c>
      <c r="D1573" s="41" t="s">
        <v>1055</v>
      </c>
      <c r="E1573" s="41" t="s">
        <v>1056</v>
      </c>
      <c r="F1573" s="41" t="s">
        <v>77</v>
      </c>
      <c r="G1573" s="43">
        <v>44315</v>
      </c>
      <c r="H1573" s="17" t="s">
        <v>82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12</v>
      </c>
      <c r="S1573" s="17">
        <v>0</v>
      </c>
      <c r="T1573" s="17">
        <v>0</v>
      </c>
      <c r="U1573" s="17">
        <v>18</v>
      </c>
      <c r="V1573" s="17">
        <v>0</v>
      </c>
      <c r="W1573" s="17">
        <v>0</v>
      </c>
      <c r="X1573" s="17">
        <v>0</v>
      </c>
      <c r="Y1573" s="17">
        <v>18</v>
      </c>
      <c r="Z1573" s="17">
        <v>0</v>
      </c>
      <c r="AA1573" s="17">
        <v>0</v>
      </c>
      <c r="AB1573" s="17">
        <v>0</v>
      </c>
      <c r="AC1573" s="17">
        <v>24</v>
      </c>
      <c r="AD1573" s="17">
        <v>0</v>
      </c>
      <c r="AE1573" s="17">
        <v>0</v>
      </c>
      <c r="AF1573" s="17">
        <v>0</v>
      </c>
      <c r="AG1573" s="17">
        <v>24</v>
      </c>
      <c r="AH1573" s="17">
        <v>0</v>
      </c>
      <c r="AI1573" s="17">
        <v>0</v>
      </c>
      <c r="AJ1573" s="17">
        <v>0</v>
      </c>
      <c r="AK1573" s="17">
        <v>24</v>
      </c>
      <c r="AL1573" s="17">
        <v>0</v>
      </c>
      <c r="AM1573" s="17">
        <v>0</v>
      </c>
      <c r="AN1573" s="17">
        <v>0</v>
      </c>
      <c r="AO1573" s="17">
        <v>0</v>
      </c>
      <c r="AP1573" s="17">
        <v>0</v>
      </c>
      <c r="AQ1573" s="17">
        <v>0</v>
      </c>
      <c r="AR1573" s="17">
        <v>0</v>
      </c>
      <c r="AS1573" s="17">
        <v>0</v>
      </c>
      <c r="AT1573" s="17">
        <v>0</v>
      </c>
      <c r="AU1573" s="17">
        <v>0</v>
      </c>
      <c r="AV1573" s="17">
        <v>0</v>
      </c>
      <c r="AW1573" s="17">
        <v>0</v>
      </c>
      <c r="AX1573" s="17">
        <v>0</v>
      </c>
      <c r="AY1573" s="17">
        <v>0</v>
      </c>
      <c r="AZ1573" s="17">
        <v>0</v>
      </c>
      <c r="BA1573" s="17">
        <v>0</v>
      </c>
      <c r="BB1573" s="17">
        <v>0</v>
      </c>
      <c r="BC1573" s="44">
        <f t="shared" ref="BC1573" si="2088">SUM(I1573:BB1573)</f>
        <v>120</v>
      </c>
      <c r="BD1573" s="47">
        <f t="shared" ref="BD1573" si="2089">SUM(I1574:BB1574)</f>
        <v>120</v>
      </c>
      <c r="BE1573" s="50">
        <f t="shared" ref="BE1573" si="2090">SUM(I1575:BB1575)</f>
        <v>120</v>
      </c>
      <c r="BF1573" s="50">
        <f t="shared" ref="BF1573" si="2091">BE1573-BC1573</f>
        <v>0</v>
      </c>
      <c r="BG1573" s="53">
        <v>0.84060000000000001</v>
      </c>
      <c r="BH1573" s="56" t="s">
        <v>83</v>
      </c>
    </row>
    <row r="1574" spans="1:60" ht="16.2" x14ac:dyDescent="0.25">
      <c r="A1574" s="41" t="s">
        <v>77</v>
      </c>
      <c r="B1574" s="42" t="s">
        <v>6497</v>
      </c>
      <c r="C1574" s="41" t="s">
        <v>79</v>
      </c>
      <c r="D1574" s="41" t="s">
        <v>1055</v>
      </c>
      <c r="E1574" s="41" t="s">
        <v>1056</v>
      </c>
      <c r="F1574" s="41" t="s">
        <v>77</v>
      </c>
      <c r="G1574" s="43">
        <v>44315</v>
      </c>
      <c r="H1574" s="18" t="s">
        <v>89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12</v>
      </c>
      <c r="S1574" s="18">
        <v>0</v>
      </c>
      <c r="T1574" s="18">
        <v>0</v>
      </c>
      <c r="U1574" s="18">
        <v>18</v>
      </c>
      <c r="V1574" s="18">
        <v>0</v>
      </c>
      <c r="W1574" s="18">
        <v>0</v>
      </c>
      <c r="X1574" s="18">
        <v>0</v>
      </c>
      <c r="Y1574" s="18">
        <v>18</v>
      </c>
      <c r="Z1574" s="18">
        <v>0</v>
      </c>
      <c r="AA1574" s="18">
        <v>0</v>
      </c>
      <c r="AB1574" s="18">
        <v>0</v>
      </c>
      <c r="AC1574" s="18">
        <v>24</v>
      </c>
      <c r="AD1574" s="18">
        <v>0</v>
      </c>
      <c r="AE1574" s="18">
        <v>0</v>
      </c>
      <c r="AF1574" s="18">
        <v>0</v>
      </c>
      <c r="AG1574" s="18">
        <v>24</v>
      </c>
      <c r="AH1574" s="18">
        <v>0</v>
      </c>
      <c r="AI1574" s="18">
        <v>0</v>
      </c>
      <c r="AJ1574" s="18">
        <v>0</v>
      </c>
      <c r="AK1574" s="18">
        <v>24</v>
      </c>
      <c r="AL1574" s="18">
        <v>0</v>
      </c>
      <c r="AM1574" s="18">
        <v>0</v>
      </c>
      <c r="AN1574" s="18">
        <v>0</v>
      </c>
      <c r="AO1574" s="18">
        <v>0</v>
      </c>
      <c r="AP1574" s="18">
        <v>0</v>
      </c>
      <c r="AQ1574" s="18">
        <v>0</v>
      </c>
      <c r="AR1574" s="18">
        <v>0</v>
      </c>
      <c r="AS1574" s="18">
        <v>0</v>
      </c>
      <c r="AT1574" s="18">
        <v>0</v>
      </c>
      <c r="AU1574" s="18">
        <v>0</v>
      </c>
      <c r="AV1574" s="18">
        <v>0</v>
      </c>
      <c r="AW1574" s="18">
        <v>0</v>
      </c>
      <c r="AX1574" s="18">
        <v>0</v>
      </c>
      <c r="AY1574" s="18">
        <v>0</v>
      </c>
      <c r="AZ1574" s="18">
        <v>0</v>
      </c>
      <c r="BA1574" s="18">
        <v>0</v>
      </c>
      <c r="BB1574" s="18">
        <v>0</v>
      </c>
      <c r="BC1574" s="45"/>
      <c r="BD1574" s="48"/>
      <c r="BE1574" s="51"/>
      <c r="BF1574" s="51"/>
      <c r="BG1574" s="54"/>
      <c r="BH1574" s="56" t="s">
        <v>83</v>
      </c>
    </row>
    <row r="1575" spans="1:60" ht="16.2" x14ac:dyDescent="0.25">
      <c r="A1575" s="41" t="s">
        <v>77</v>
      </c>
      <c r="B1575" s="42" t="s">
        <v>6497</v>
      </c>
      <c r="C1575" s="41" t="s">
        <v>79</v>
      </c>
      <c r="D1575" s="41" t="s">
        <v>1055</v>
      </c>
      <c r="E1575" s="41" t="s">
        <v>1056</v>
      </c>
      <c r="F1575" s="41" t="s">
        <v>77</v>
      </c>
      <c r="G1575" s="43">
        <v>44315</v>
      </c>
      <c r="H1575" s="19" t="s">
        <v>96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12</v>
      </c>
      <c r="S1575" s="19">
        <v>0</v>
      </c>
      <c r="T1575" s="19">
        <v>0</v>
      </c>
      <c r="U1575" s="19">
        <v>18</v>
      </c>
      <c r="V1575" s="19">
        <v>0</v>
      </c>
      <c r="W1575" s="19">
        <v>0</v>
      </c>
      <c r="X1575" s="19">
        <v>0</v>
      </c>
      <c r="Y1575" s="19">
        <v>18</v>
      </c>
      <c r="Z1575" s="19">
        <v>0</v>
      </c>
      <c r="AA1575" s="19">
        <v>0</v>
      </c>
      <c r="AB1575" s="19">
        <v>0</v>
      </c>
      <c r="AC1575" s="19">
        <v>24</v>
      </c>
      <c r="AD1575" s="19">
        <v>0</v>
      </c>
      <c r="AE1575" s="19">
        <v>0</v>
      </c>
      <c r="AF1575" s="19">
        <v>0</v>
      </c>
      <c r="AG1575" s="19">
        <v>24</v>
      </c>
      <c r="AH1575" s="19">
        <v>0</v>
      </c>
      <c r="AI1575" s="19">
        <v>0</v>
      </c>
      <c r="AJ1575" s="19">
        <v>0</v>
      </c>
      <c r="AK1575" s="19">
        <v>24</v>
      </c>
      <c r="AL1575" s="19">
        <v>0</v>
      </c>
      <c r="AM1575" s="19">
        <v>0</v>
      </c>
      <c r="AN1575" s="19">
        <v>0</v>
      </c>
      <c r="AO1575" s="19">
        <v>0</v>
      </c>
      <c r="AP1575" s="19">
        <v>0</v>
      </c>
      <c r="AQ1575" s="19">
        <v>0</v>
      </c>
      <c r="AR1575" s="19">
        <v>0</v>
      </c>
      <c r="AS1575" s="19">
        <v>0</v>
      </c>
      <c r="AT1575" s="19">
        <v>0</v>
      </c>
      <c r="AU1575" s="19">
        <v>0</v>
      </c>
      <c r="AV1575" s="19">
        <v>0</v>
      </c>
      <c r="AW1575" s="19">
        <v>0</v>
      </c>
      <c r="AX1575" s="19">
        <v>0</v>
      </c>
      <c r="AY1575" s="19">
        <v>0</v>
      </c>
      <c r="AZ1575" s="19">
        <v>0</v>
      </c>
      <c r="BA1575" s="19">
        <v>0</v>
      </c>
      <c r="BB1575" s="19">
        <v>0</v>
      </c>
      <c r="BC1575" s="46"/>
      <c r="BD1575" s="49"/>
      <c r="BE1575" s="52"/>
      <c r="BF1575" s="52"/>
      <c r="BG1575" s="55"/>
      <c r="BH1575" s="56" t="s">
        <v>83</v>
      </c>
    </row>
    <row r="1576" spans="1:60" ht="16.2" x14ac:dyDescent="0.25">
      <c r="A1576" s="41" t="s">
        <v>77</v>
      </c>
      <c r="B1576" s="42" t="s">
        <v>6563</v>
      </c>
      <c r="C1576" s="41" t="s">
        <v>79</v>
      </c>
      <c r="D1576" s="41" t="s">
        <v>2438</v>
      </c>
      <c r="E1576" s="41" t="s">
        <v>3138</v>
      </c>
      <c r="F1576" s="41" t="s">
        <v>137</v>
      </c>
      <c r="G1576" s="43">
        <v>44306</v>
      </c>
      <c r="H1576" s="17" t="s">
        <v>82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7</v>
      </c>
      <c r="AB1576" s="17">
        <v>11</v>
      </c>
      <c r="AC1576" s="17">
        <v>0</v>
      </c>
      <c r="AD1576" s="17">
        <v>0</v>
      </c>
      <c r="AE1576" s="17">
        <v>16</v>
      </c>
      <c r="AF1576" s="17">
        <v>15</v>
      </c>
      <c r="AG1576" s="17">
        <v>0</v>
      </c>
      <c r="AH1576" s="17">
        <v>0</v>
      </c>
      <c r="AI1576" s="17">
        <v>22</v>
      </c>
      <c r="AJ1576" s="17">
        <v>15</v>
      </c>
      <c r="AK1576" s="17">
        <v>0</v>
      </c>
      <c r="AL1576" s="17">
        <v>0</v>
      </c>
      <c r="AM1576" s="17">
        <v>9</v>
      </c>
      <c r="AN1576" s="17">
        <v>9</v>
      </c>
      <c r="AO1576" s="17">
        <v>0</v>
      </c>
      <c r="AP1576" s="17">
        <v>0</v>
      </c>
      <c r="AQ1576" s="17">
        <v>6</v>
      </c>
      <c r="AR1576" s="17">
        <v>4</v>
      </c>
      <c r="AS1576" s="17">
        <v>0</v>
      </c>
      <c r="AT1576" s="17">
        <v>0</v>
      </c>
      <c r="AU1576" s="17">
        <v>4</v>
      </c>
      <c r="AV1576" s="17">
        <v>0</v>
      </c>
      <c r="AW1576" s="17">
        <v>0</v>
      </c>
      <c r="AX1576" s="17">
        <v>0</v>
      </c>
      <c r="AY1576" s="17">
        <v>0</v>
      </c>
      <c r="AZ1576" s="17">
        <v>0</v>
      </c>
      <c r="BA1576" s="17">
        <v>0</v>
      </c>
      <c r="BB1576" s="17">
        <v>0</v>
      </c>
      <c r="BC1576" s="44">
        <f t="shared" ref="BC1576" si="2092">SUM(I1576:BB1576)</f>
        <v>118</v>
      </c>
      <c r="BD1576" s="47">
        <f t="shared" ref="BD1576" si="2093">SUM(I1577:BB1577)</f>
        <v>118</v>
      </c>
      <c r="BE1576" s="50">
        <f t="shared" ref="BE1576" si="2094">SUM(I1578:BB1578)</f>
        <v>118</v>
      </c>
      <c r="BF1576" s="50">
        <f t="shared" ref="BF1576" si="2095">BE1576-BC1576</f>
        <v>0</v>
      </c>
      <c r="BG1576" s="53">
        <v>0.85940000000000005</v>
      </c>
      <c r="BH1576" s="56" t="s">
        <v>83</v>
      </c>
    </row>
    <row r="1577" spans="1:60" ht="16.2" x14ac:dyDescent="0.25">
      <c r="A1577" s="41" t="s">
        <v>77</v>
      </c>
      <c r="B1577" s="42" t="s">
        <v>6563</v>
      </c>
      <c r="C1577" s="41" t="s">
        <v>79</v>
      </c>
      <c r="D1577" s="41" t="s">
        <v>2438</v>
      </c>
      <c r="E1577" s="41" t="s">
        <v>3138</v>
      </c>
      <c r="F1577" s="41" t="s">
        <v>137</v>
      </c>
      <c r="G1577" s="43">
        <v>44306</v>
      </c>
      <c r="H1577" s="18" t="s">
        <v>89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0</v>
      </c>
      <c r="Y1577" s="18">
        <v>0</v>
      </c>
      <c r="Z1577" s="18">
        <v>0</v>
      </c>
      <c r="AA1577" s="18">
        <v>7</v>
      </c>
      <c r="AB1577" s="18">
        <v>11</v>
      </c>
      <c r="AC1577" s="18">
        <v>0</v>
      </c>
      <c r="AD1577" s="18">
        <v>0</v>
      </c>
      <c r="AE1577" s="18">
        <v>16</v>
      </c>
      <c r="AF1577" s="18">
        <v>15</v>
      </c>
      <c r="AG1577" s="18">
        <v>0</v>
      </c>
      <c r="AH1577" s="18">
        <v>0</v>
      </c>
      <c r="AI1577" s="18">
        <v>22</v>
      </c>
      <c r="AJ1577" s="18">
        <v>15</v>
      </c>
      <c r="AK1577" s="18">
        <v>0</v>
      </c>
      <c r="AL1577" s="18">
        <v>0</v>
      </c>
      <c r="AM1577" s="18">
        <v>9</v>
      </c>
      <c r="AN1577" s="18">
        <v>9</v>
      </c>
      <c r="AO1577" s="18">
        <v>0</v>
      </c>
      <c r="AP1577" s="18">
        <v>0</v>
      </c>
      <c r="AQ1577" s="18">
        <v>6</v>
      </c>
      <c r="AR1577" s="18">
        <v>4</v>
      </c>
      <c r="AS1577" s="18">
        <v>0</v>
      </c>
      <c r="AT1577" s="18">
        <v>0</v>
      </c>
      <c r="AU1577" s="18">
        <v>4</v>
      </c>
      <c r="AV1577" s="18">
        <v>0</v>
      </c>
      <c r="AW1577" s="18">
        <v>0</v>
      </c>
      <c r="AX1577" s="18">
        <v>0</v>
      </c>
      <c r="AY1577" s="18">
        <v>0</v>
      </c>
      <c r="AZ1577" s="18">
        <v>0</v>
      </c>
      <c r="BA1577" s="18">
        <v>0</v>
      </c>
      <c r="BB1577" s="18">
        <v>0</v>
      </c>
      <c r="BC1577" s="45"/>
      <c r="BD1577" s="48"/>
      <c r="BE1577" s="51"/>
      <c r="BF1577" s="51"/>
      <c r="BG1577" s="54"/>
      <c r="BH1577" s="56" t="s">
        <v>83</v>
      </c>
    </row>
    <row r="1578" spans="1:60" ht="16.2" x14ac:dyDescent="0.25">
      <c r="A1578" s="41" t="s">
        <v>77</v>
      </c>
      <c r="B1578" s="42" t="s">
        <v>6563</v>
      </c>
      <c r="C1578" s="41" t="s">
        <v>79</v>
      </c>
      <c r="D1578" s="41" t="s">
        <v>2438</v>
      </c>
      <c r="E1578" s="41" t="s">
        <v>3138</v>
      </c>
      <c r="F1578" s="41" t="s">
        <v>137</v>
      </c>
      <c r="G1578" s="43">
        <v>44306</v>
      </c>
      <c r="H1578" s="19" t="s">
        <v>96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7</v>
      </c>
      <c r="AB1578" s="19">
        <v>11</v>
      </c>
      <c r="AC1578" s="19">
        <v>0</v>
      </c>
      <c r="AD1578" s="19">
        <v>0</v>
      </c>
      <c r="AE1578" s="19">
        <v>16</v>
      </c>
      <c r="AF1578" s="19">
        <v>15</v>
      </c>
      <c r="AG1578" s="19">
        <v>0</v>
      </c>
      <c r="AH1578" s="19">
        <v>0</v>
      </c>
      <c r="AI1578" s="19">
        <v>22</v>
      </c>
      <c r="AJ1578" s="19">
        <v>15</v>
      </c>
      <c r="AK1578" s="19">
        <v>0</v>
      </c>
      <c r="AL1578" s="19">
        <v>0</v>
      </c>
      <c r="AM1578" s="19">
        <v>9</v>
      </c>
      <c r="AN1578" s="19">
        <v>9</v>
      </c>
      <c r="AO1578" s="19">
        <v>0</v>
      </c>
      <c r="AP1578" s="19">
        <v>0</v>
      </c>
      <c r="AQ1578" s="19">
        <v>6</v>
      </c>
      <c r="AR1578" s="19">
        <v>4</v>
      </c>
      <c r="AS1578" s="19">
        <v>0</v>
      </c>
      <c r="AT1578" s="19">
        <v>0</v>
      </c>
      <c r="AU1578" s="19">
        <v>4</v>
      </c>
      <c r="AV1578" s="19">
        <v>0</v>
      </c>
      <c r="AW1578" s="19">
        <v>0</v>
      </c>
      <c r="AX1578" s="19">
        <v>0</v>
      </c>
      <c r="AY1578" s="19">
        <v>0</v>
      </c>
      <c r="AZ1578" s="19">
        <v>0</v>
      </c>
      <c r="BA1578" s="19">
        <v>0</v>
      </c>
      <c r="BB1578" s="19">
        <v>0</v>
      </c>
      <c r="BC1578" s="46"/>
      <c r="BD1578" s="49"/>
      <c r="BE1578" s="52"/>
      <c r="BF1578" s="52"/>
      <c r="BG1578" s="55"/>
      <c r="BH1578" s="56" t="s">
        <v>83</v>
      </c>
    </row>
    <row r="1579" spans="1:60" ht="16.2" x14ac:dyDescent="0.25">
      <c r="A1579" s="41" t="s">
        <v>77</v>
      </c>
      <c r="B1579" s="42" t="s">
        <v>6562</v>
      </c>
      <c r="C1579" s="41" t="s">
        <v>79</v>
      </c>
      <c r="D1579" s="41" t="s">
        <v>121</v>
      </c>
      <c r="E1579" s="41" t="s">
        <v>1485</v>
      </c>
      <c r="F1579" s="41" t="s">
        <v>77</v>
      </c>
      <c r="G1579" s="43">
        <v>44306</v>
      </c>
      <c r="H1579" s="17" t="s">
        <v>82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9</v>
      </c>
      <c r="O1579" s="17">
        <v>0</v>
      </c>
      <c r="P1579" s="17">
        <v>13</v>
      </c>
      <c r="Q1579" s="17">
        <v>19</v>
      </c>
      <c r="R1579" s="17">
        <v>0</v>
      </c>
      <c r="S1579" s="17">
        <v>20</v>
      </c>
      <c r="T1579" s="17">
        <v>21</v>
      </c>
      <c r="U1579" s="17">
        <v>0</v>
      </c>
      <c r="V1579" s="17">
        <v>0</v>
      </c>
      <c r="W1579" s="17">
        <v>14</v>
      </c>
      <c r="X1579" s="17">
        <v>9</v>
      </c>
      <c r="Y1579" s="17">
        <v>0</v>
      </c>
      <c r="Z1579" s="17">
        <v>0</v>
      </c>
      <c r="AA1579" s="17">
        <v>6</v>
      </c>
      <c r="AB1579" s="17">
        <v>3</v>
      </c>
      <c r="AC1579" s="17">
        <v>0</v>
      </c>
      <c r="AD1579" s="17">
        <v>0</v>
      </c>
      <c r="AE1579" s="17">
        <v>1</v>
      </c>
      <c r="AF1579" s="17">
        <v>1</v>
      </c>
      <c r="AG1579" s="17">
        <v>0</v>
      </c>
      <c r="AH1579" s="17">
        <v>0</v>
      </c>
      <c r="AI1579" s="17">
        <v>0</v>
      </c>
      <c r="AJ1579" s="17">
        <v>0</v>
      </c>
      <c r="AK1579" s="17">
        <v>0</v>
      </c>
      <c r="AL1579" s="17">
        <v>0</v>
      </c>
      <c r="AM1579" s="17">
        <v>0</v>
      </c>
      <c r="AN1579" s="17">
        <v>0</v>
      </c>
      <c r="AO1579" s="17">
        <v>0</v>
      </c>
      <c r="AP1579" s="17">
        <v>0</v>
      </c>
      <c r="AQ1579" s="17">
        <v>0</v>
      </c>
      <c r="AR1579" s="17">
        <v>0</v>
      </c>
      <c r="AS1579" s="17">
        <v>0</v>
      </c>
      <c r="AT1579" s="17">
        <v>0</v>
      </c>
      <c r="AU1579" s="17">
        <v>0</v>
      </c>
      <c r="AV1579" s="17">
        <v>0</v>
      </c>
      <c r="AW1579" s="17">
        <v>0</v>
      </c>
      <c r="AX1579" s="17">
        <v>0</v>
      </c>
      <c r="AY1579" s="17">
        <v>0</v>
      </c>
      <c r="AZ1579" s="17">
        <v>0</v>
      </c>
      <c r="BA1579" s="17">
        <v>0</v>
      </c>
      <c r="BB1579" s="17">
        <v>0</v>
      </c>
      <c r="BC1579" s="44">
        <f t="shared" ref="BC1579" si="2096">SUM(I1579:BB1579)</f>
        <v>116</v>
      </c>
      <c r="BD1579" s="47">
        <f t="shared" ref="BD1579" si="2097">SUM(I1580:BB1580)</f>
        <v>232</v>
      </c>
      <c r="BE1579" s="50">
        <f t="shared" ref="BE1579" si="2098">SUM(I1581:BB1581)</f>
        <v>0</v>
      </c>
      <c r="BF1579" s="50">
        <f t="shared" ref="BF1579" si="2099">BE1579-BC1579</f>
        <v>-116</v>
      </c>
      <c r="BG1579" s="53">
        <v>0.84370000000000001</v>
      </c>
      <c r="BH1579" s="56" t="s">
        <v>83</v>
      </c>
    </row>
    <row r="1580" spans="1:60" ht="16.2" x14ac:dyDescent="0.25">
      <c r="A1580" s="41" t="s">
        <v>77</v>
      </c>
      <c r="B1580" s="42" t="s">
        <v>6562</v>
      </c>
      <c r="C1580" s="41" t="s">
        <v>79</v>
      </c>
      <c r="D1580" s="41" t="s">
        <v>121</v>
      </c>
      <c r="E1580" s="41" t="s">
        <v>1485</v>
      </c>
      <c r="F1580" s="41" t="s">
        <v>77</v>
      </c>
      <c r="G1580" s="43">
        <v>44306</v>
      </c>
      <c r="H1580" s="18" t="s">
        <v>89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18</v>
      </c>
      <c r="O1580" s="18">
        <v>0</v>
      </c>
      <c r="P1580" s="18">
        <v>26</v>
      </c>
      <c r="Q1580" s="18">
        <v>38</v>
      </c>
      <c r="R1580" s="18">
        <v>0</v>
      </c>
      <c r="S1580" s="18">
        <v>40</v>
      </c>
      <c r="T1580" s="18">
        <v>42</v>
      </c>
      <c r="U1580" s="18">
        <v>0</v>
      </c>
      <c r="V1580" s="18">
        <v>0</v>
      </c>
      <c r="W1580" s="18">
        <v>28</v>
      </c>
      <c r="X1580" s="18">
        <v>18</v>
      </c>
      <c r="Y1580" s="18">
        <v>0</v>
      </c>
      <c r="Z1580" s="18">
        <v>0</v>
      </c>
      <c r="AA1580" s="18">
        <v>12</v>
      </c>
      <c r="AB1580" s="18">
        <v>6</v>
      </c>
      <c r="AC1580" s="18">
        <v>0</v>
      </c>
      <c r="AD1580" s="18">
        <v>0</v>
      </c>
      <c r="AE1580" s="18">
        <v>2</v>
      </c>
      <c r="AF1580" s="18">
        <v>2</v>
      </c>
      <c r="AG1580" s="18">
        <v>0</v>
      </c>
      <c r="AH1580" s="18">
        <v>0</v>
      </c>
      <c r="AI1580" s="18">
        <v>0</v>
      </c>
      <c r="AJ1580" s="18">
        <v>0</v>
      </c>
      <c r="AK1580" s="18">
        <v>0</v>
      </c>
      <c r="AL1580" s="18">
        <v>0</v>
      </c>
      <c r="AM1580" s="18">
        <v>0</v>
      </c>
      <c r="AN1580" s="18">
        <v>0</v>
      </c>
      <c r="AO1580" s="18">
        <v>0</v>
      </c>
      <c r="AP1580" s="18">
        <v>0</v>
      </c>
      <c r="AQ1580" s="18">
        <v>0</v>
      </c>
      <c r="AR1580" s="18">
        <v>0</v>
      </c>
      <c r="AS1580" s="18">
        <v>0</v>
      </c>
      <c r="AT1580" s="18">
        <v>0</v>
      </c>
      <c r="AU1580" s="18">
        <v>0</v>
      </c>
      <c r="AV1580" s="18">
        <v>0</v>
      </c>
      <c r="AW1580" s="18">
        <v>0</v>
      </c>
      <c r="AX1580" s="18">
        <v>0</v>
      </c>
      <c r="AY1580" s="18">
        <v>0</v>
      </c>
      <c r="AZ1580" s="18">
        <v>0</v>
      </c>
      <c r="BA1580" s="18">
        <v>0</v>
      </c>
      <c r="BB1580" s="18">
        <v>0</v>
      </c>
      <c r="BC1580" s="45"/>
      <c r="BD1580" s="48"/>
      <c r="BE1580" s="51"/>
      <c r="BF1580" s="51"/>
      <c r="BG1580" s="54"/>
      <c r="BH1580" s="56" t="s">
        <v>83</v>
      </c>
    </row>
    <row r="1581" spans="1:60" ht="16.2" x14ac:dyDescent="0.25">
      <c r="A1581" s="41" t="s">
        <v>77</v>
      </c>
      <c r="B1581" s="42" t="s">
        <v>6562</v>
      </c>
      <c r="C1581" s="41" t="s">
        <v>79</v>
      </c>
      <c r="D1581" s="41" t="s">
        <v>121</v>
      </c>
      <c r="E1581" s="41" t="s">
        <v>1485</v>
      </c>
      <c r="F1581" s="41" t="s">
        <v>77</v>
      </c>
      <c r="G1581" s="43">
        <v>44306</v>
      </c>
      <c r="H1581" s="19" t="s">
        <v>96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19">
        <v>0</v>
      </c>
      <c r="AL1581" s="19">
        <v>0</v>
      </c>
      <c r="AM1581" s="19">
        <v>0</v>
      </c>
      <c r="AN1581" s="19">
        <v>0</v>
      </c>
      <c r="AO1581" s="19">
        <v>0</v>
      </c>
      <c r="AP1581" s="19">
        <v>0</v>
      </c>
      <c r="AQ1581" s="19">
        <v>0</v>
      </c>
      <c r="AR1581" s="19">
        <v>0</v>
      </c>
      <c r="AS1581" s="19">
        <v>0</v>
      </c>
      <c r="AT1581" s="19">
        <v>0</v>
      </c>
      <c r="AU1581" s="19">
        <v>0</v>
      </c>
      <c r="AV1581" s="19">
        <v>0</v>
      </c>
      <c r="AW1581" s="19">
        <v>0</v>
      </c>
      <c r="AX1581" s="19">
        <v>0</v>
      </c>
      <c r="AY1581" s="19">
        <v>0</v>
      </c>
      <c r="AZ1581" s="19">
        <v>0</v>
      </c>
      <c r="BA1581" s="19">
        <v>0</v>
      </c>
      <c r="BB1581" s="19">
        <v>0</v>
      </c>
      <c r="BC1581" s="46"/>
      <c r="BD1581" s="49"/>
      <c r="BE1581" s="52"/>
      <c r="BF1581" s="52"/>
      <c r="BG1581" s="55"/>
      <c r="BH1581" s="56" t="s">
        <v>83</v>
      </c>
    </row>
    <row r="1582" spans="1:60" ht="16.2" x14ac:dyDescent="0.25">
      <c r="A1582" s="41" t="s">
        <v>77</v>
      </c>
      <c r="B1582" s="42" t="s">
        <v>6562</v>
      </c>
      <c r="C1582" s="41" t="s">
        <v>79</v>
      </c>
      <c r="D1582" s="41" t="s">
        <v>121</v>
      </c>
      <c r="E1582" s="41" t="s">
        <v>1485</v>
      </c>
      <c r="F1582" s="41" t="s">
        <v>77</v>
      </c>
      <c r="G1582" s="43">
        <v>44306</v>
      </c>
      <c r="H1582" s="17" t="s">
        <v>82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9</v>
      </c>
      <c r="O1582" s="17">
        <v>0</v>
      </c>
      <c r="P1582" s="17">
        <v>13</v>
      </c>
      <c r="Q1582" s="17">
        <v>19</v>
      </c>
      <c r="R1582" s="17">
        <v>0</v>
      </c>
      <c r="S1582" s="17">
        <v>20</v>
      </c>
      <c r="T1582" s="17">
        <v>21</v>
      </c>
      <c r="U1582" s="17">
        <v>0</v>
      </c>
      <c r="V1582" s="17">
        <v>0</v>
      </c>
      <c r="W1582" s="17">
        <v>14</v>
      </c>
      <c r="X1582" s="17">
        <v>9</v>
      </c>
      <c r="Y1582" s="17">
        <v>0</v>
      </c>
      <c r="Z1582" s="17">
        <v>0</v>
      </c>
      <c r="AA1582" s="17">
        <v>6</v>
      </c>
      <c r="AB1582" s="17">
        <v>3</v>
      </c>
      <c r="AC1582" s="17">
        <v>0</v>
      </c>
      <c r="AD1582" s="17">
        <v>0</v>
      </c>
      <c r="AE1582" s="17">
        <v>1</v>
      </c>
      <c r="AF1582" s="17">
        <v>1</v>
      </c>
      <c r="AG1582" s="17">
        <v>0</v>
      </c>
      <c r="AH1582" s="17">
        <v>0</v>
      </c>
      <c r="AI1582" s="17">
        <v>0</v>
      </c>
      <c r="AJ1582" s="17">
        <v>0</v>
      </c>
      <c r="AK1582" s="17">
        <v>0</v>
      </c>
      <c r="AL1582" s="17">
        <v>0</v>
      </c>
      <c r="AM1582" s="17">
        <v>0</v>
      </c>
      <c r="AN1582" s="17">
        <v>0</v>
      </c>
      <c r="AO1582" s="17">
        <v>0</v>
      </c>
      <c r="AP1582" s="17">
        <v>0</v>
      </c>
      <c r="AQ1582" s="17">
        <v>0</v>
      </c>
      <c r="AR1582" s="17">
        <v>0</v>
      </c>
      <c r="AS1582" s="17">
        <v>0</v>
      </c>
      <c r="AT1582" s="17">
        <v>0</v>
      </c>
      <c r="AU1582" s="17">
        <v>0</v>
      </c>
      <c r="AV1582" s="17">
        <v>0</v>
      </c>
      <c r="AW1582" s="17">
        <v>0</v>
      </c>
      <c r="AX1582" s="17">
        <v>0</v>
      </c>
      <c r="AY1582" s="17">
        <v>0</v>
      </c>
      <c r="AZ1582" s="17">
        <v>0</v>
      </c>
      <c r="BA1582" s="17">
        <v>0</v>
      </c>
      <c r="BB1582" s="17">
        <v>0</v>
      </c>
      <c r="BC1582" s="44">
        <f t="shared" ref="BC1582" si="2100">SUM(I1582:BB1582)</f>
        <v>116</v>
      </c>
      <c r="BD1582" s="47">
        <f t="shared" ref="BD1582" si="2101">SUM(I1583:BB1583)</f>
        <v>232</v>
      </c>
      <c r="BE1582" s="50">
        <f t="shared" ref="BE1582" si="2102">SUM(I1584:BB1584)</f>
        <v>0</v>
      </c>
      <c r="BF1582" s="50">
        <f t="shared" ref="BF1582" si="2103">BE1582-BC1582</f>
        <v>-116</v>
      </c>
      <c r="BG1582" s="53">
        <v>0.87240000000000006</v>
      </c>
      <c r="BH1582" s="56" t="s">
        <v>83</v>
      </c>
    </row>
    <row r="1583" spans="1:60" ht="16.2" x14ac:dyDescent="0.25">
      <c r="A1583" s="41" t="s">
        <v>77</v>
      </c>
      <c r="B1583" s="42" t="s">
        <v>6562</v>
      </c>
      <c r="C1583" s="41" t="s">
        <v>79</v>
      </c>
      <c r="D1583" s="41" t="s">
        <v>121</v>
      </c>
      <c r="E1583" s="41" t="s">
        <v>1485</v>
      </c>
      <c r="F1583" s="41" t="s">
        <v>77</v>
      </c>
      <c r="G1583" s="43">
        <v>44306</v>
      </c>
      <c r="H1583" s="18" t="s">
        <v>89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18</v>
      </c>
      <c r="O1583" s="18">
        <v>0</v>
      </c>
      <c r="P1583" s="18">
        <v>26</v>
      </c>
      <c r="Q1583" s="18">
        <v>38</v>
      </c>
      <c r="R1583" s="18">
        <v>0</v>
      </c>
      <c r="S1583" s="18">
        <v>40</v>
      </c>
      <c r="T1583" s="18">
        <v>42</v>
      </c>
      <c r="U1583" s="18">
        <v>0</v>
      </c>
      <c r="V1583" s="18">
        <v>0</v>
      </c>
      <c r="W1583" s="18">
        <v>28</v>
      </c>
      <c r="X1583" s="18">
        <v>18</v>
      </c>
      <c r="Y1583" s="18">
        <v>0</v>
      </c>
      <c r="Z1583" s="18">
        <v>0</v>
      </c>
      <c r="AA1583" s="18">
        <v>12</v>
      </c>
      <c r="AB1583" s="18">
        <v>6</v>
      </c>
      <c r="AC1583" s="18">
        <v>0</v>
      </c>
      <c r="AD1583" s="18">
        <v>0</v>
      </c>
      <c r="AE1583" s="18">
        <v>2</v>
      </c>
      <c r="AF1583" s="18">
        <v>2</v>
      </c>
      <c r="AG1583" s="18">
        <v>0</v>
      </c>
      <c r="AH1583" s="18">
        <v>0</v>
      </c>
      <c r="AI1583" s="18">
        <v>0</v>
      </c>
      <c r="AJ1583" s="18">
        <v>0</v>
      </c>
      <c r="AK1583" s="18">
        <v>0</v>
      </c>
      <c r="AL1583" s="18">
        <v>0</v>
      </c>
      <c r="AM1583" s="18">
        <v>0</v>
      </c>
      <c r="AN1583" s="18">
        <v>0</v>
      </c>
      <c r="AO1583" s="18">
        <v>0</v>
      </c>
      <c r="AP1583" s="18">
        <v>0</v>
      </c>
      <c r="AQ1583" s="18">
        <v>0</v>
      </c>
      <c r="AR1583" s="18">
        <v>0</v>
      </c>
      <c r="AS1583" s="18">
        <v>0</v>
      </c>
      <c r="AT1583" s="18">
        <v>0</v>
      </c>
      <c r="AU1583" s="18">
        <v>0</v>
      </c>
      <c r="AV1583" s="18">
        <v>0</v>
      </c>
      <c r="AW1583" s="18">
        <v>0</v>
      </c>
      <c r="AX1583" s="18">
        <v>0</v>
      </c>
      <c r="AY1583" s="18">
        <v>0</v>
      </c>
      <c r="AZ1583" s="18">
        <v>0</v>
      </c>
      <c r="BA1583" s="18">
        <v>0</v>
      </c>
      <c r="BB1583" s="18">
        <v>0</v>
      </c>
      <c r="BC1583" s="45"/>
      <c r="BD1583" s="48"/>
      <c r="BE1583" s="51"/>
      <c r="BF1583" s="51"/>
      <c r="BG1583" s="54"/>
      <c r="BH1583" s="56" t="s">
        <v>83</v>
      </c>
    </row>
    <row r="1584" spans="1:60" ht="16.2" x14ac:dyDescent="0.25">
      <c r="A1584" s="41" t="s">
        <v>77</v>
      </c>
      <c r="B1584" s="42" t="s">
        <v>6562</v>
      </c>
      <c r="C1584" s="41" t="s">
        <v>79</v>
      </c>
      <c r="D1584" s="41" t="s">
        <v>121</v>
      </c>
      <c r="E1584" s="41" t="s">
        <v>1485</v>
      </c>
      <c r="F1584" s="41" t="s">
        <v>77</v>
      </c>
      <c r="G1584" s="43">
        <v>44306</v>
      </c>
      <c r="H1584" s="19" t="s">
        <v>96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19">
        <v>0</v>
      </c>
      <c r="AK1584" s="19">
        <v>0</v>
      </c>
      <c r="AL1584" s="19">
        <v>0</v>
      </c>
      <c r="AM1584" s="19">
        <v>0</v>
      </c>
      <c r="AN1584" s="19">
        <v>0</v>
      </c>
      <c r="AO1584" s="19">
        <v>0</v>
      </c>
      <c r="AP1584" s="19">
        <v>0</v>
      </c>
      <c r="AQ1584" s="19">
        <v>0</v>
      </c>
      <c r="AR1584" s="19">
        <v>0</v>
      </c>
      <c r="AS1584" s="19">
        <v>0</v>
      </c>
      <c r="AT1584" s="19">
        <v>0</v>
      </c>
      <c r="AU1584" s="19">
        <v>0</v>
      </c>
      <c r="AV1584" s="19">
        <v>0</v>
      </c>
      <c r="AW1584" s="19">
        <v>0</v>
      </c>
      <c r="AX1584" s="19">
        <v>0</v>
      </c>
      <c r="AY1584" s="19">
        <v>0</v>
      </c>
      <c r="AZ1584" s="19">
        <v>0</v>
      </c>
      <c r="BA1584" s="19">
        <v>0</v>
      </c>
      <c r="BB1584" s="19">
        <v>0</v>
      </c>
      <c r="BC1584" s="46"/>
      <c r="BD1584" s="49"/>
      <c r="BE1584" s="52"/>
      <c r="BF1584" s="52"/>
      <c r="BG1584" s="55"/>
      <c r="BH1584" s="56" t="s">
        <v>83</v>
      </c>
    </row>
    <row r="1585" spans="1:60" ht="16.2" x14ac:dyDescent="0.25">
      <c r="A1585" s="41" t="s">
        <v>77</v>
      </c>
      <c r="B1585" s="42" t="s">
        <v>6561</v>
      </c>
      <c r="C1585" s="41" t="s">
        <v>79</v>
      </c>
      <c r="D1585" s="41" t="s">
        <v>6530</v>
      </c>
      <c r="E1585" s="41" t="s">
        <v>6529</v>
      </c>
      <c r="F1585" s="41" t="s">
        <v>137</v>
      </c>
      <c r="G1585" s="43">
        <v>44314</v>
      </c>
      <c r="H1585" s="17" t="s">
        <v>82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2</v>
      </c>
      <c r="O1585" s="17">
        <v>0</v>
      </c>
      <c r="P1585" s="17">
        <v>6</v>
      </c>
      <c r="Q1585" s="17">
        <v>8</v>
      </c>
      <c r="R1585" s="17">
        <v>0</v>
      </c>
      <c r="S1585" s="17">
        <v>11</v>
      </c>
      <c r="T1585" s="17">
        <v>14</v>
      </c>
      <c r="U1585" s="17">
        <v>0</v>
      </c>
      <c r="V1585" s="17">
        <v>0</v>
      </c>
      <c r="W1585" s="17">
        <v>16</v>
      </c>
      <c r="X1585" s="17">
        <v>16</v>
      </c>
      <c r="Y1585" s="17">
        <v>0</v>
      </c>
      <c r="Z1585" s="17">
        <v>0</v>
      </c>
      <c r="AA1585" s="17">
        <v>15</v>
      </c>
      <c r="AB1585" s="17">
        <v>12</v>
      </c>
      <c r="AC1585" s="17">
        <v>0</v>
      </c>
      <c r="AD1585" s="17">
        <v>0</v>
      </c>
      <c r="AE1585" s="17">
        <v>7</v>
      </c>
      <c r="AF1585" s="17">
        <v>6</v>
      </c>
      <c r="AG1585" s="17">
        <v>0</v>
      </c>
      <c r="AH1585" s="17">
        <v>0</v>
      </c>
      <c r="AI1585" s="17">
        <v>2</v>
      </c>
      <c r="AJ1585" s="17">
        <v>0</v>
      </c>
      <c r="AK1585" s="17">
        <v>0</v>
      </c>
      <c r="AL1585" s="17">
        <v>0</v>
      </c>
      <c r="AM1585" s="17">
        <v>0</v>
      </c>
      <c r="AN1585" s="17">
        <v>0</v>
      </c>
      <c r="AO1585" s="17">
        <v>0</v>
      </c>
      <c r="AP1585" s="17">
        <v>0</v>
      </c>
      <c r="AQ1585" s="17">
        <v>0</v>
      </c>
      <c r="AR1585" s="17">
        <v>0</v>
      </c>
      <c r="AS1585" s="17">
        <v>0</v>
      </c>
      <c r="AT1585" s="17">
        <v>0</v>
      </c>
      <c r="AU1585" s="17">
        <v>0</v>
      </c>
      <c r="AV1585" s="17">
        <v>0</v>
      </c>
      <c r="AW1585" s="17">
        <v>0</v>
      </c>
      <c r="AX1585" s="17">
        <v>0</v>
      </c>
      <c r="AY1585" s="17">
        <v>0</v>
      </c>
      <c r="AZ1585" s="17">
        <v>0</v>
      </c>
      <c r="BA1585" s="17">
        <v>0</v>
      </c>
      <c r="BB1585" s="17">
        <v>0</v>
      </c>
      <c r="BC1585" s="44">
        <f t="shared" ref="BC1585" si="2104">SUM(I1585:BB1585)</f>
        <v>115</v>
      </c>
      <c r="BD1585" s="47">
        <f t="shared" ref="BD1585" si="2105">SUM(I1586:BB1586)</f>
        <v>115</v>
      </c>
      <c r="BE1585" s="50">
        <f t="shared" ref="BE1585" si="2106">SUM(I1587:BB1587)</f>
        <v>115</v>
      </c>
      <c r="BF1585" s="50">
        <f t="shared" ref="BF1585" si="2107">BE1585-BC1585</f>
        <v>0</v>
      </c>
      <c r="BG1585" s="53">
        <v>0.87180000000000002</v>
      </c>
      <c r="BH1585" s="56" t="s">
        <v>83</v>
      </c>
    </row>
    <row r="1586" spans="1:60" ht="16.2" x14ac:dyDescent="0.25">
      <c r="A1586" s="41" t="s">
        <v>77</v>
      </c>
      <c r="B1586" s="42" t="s">
        <v>6561</v>
      </c>
      <c r="C1586" s="41" t="s">
        <v>79</v>
      </c>
      <c r="D1586" s="41" t="s">
        <v>6530</v>
      </c>
      <c r="E1586" s="41" t="s">
        <v>6529</v>
      </c>
      <c r="F1586" s="41" t="s">
        <v>137</v>
      </c>
      <c r="G1586" s="43">
        <v>44314</v>
      </c>
      <c r="H1586" s="18" t="s">
        <v>89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2</v>
      </c>
      <c r="O1586" s="18">
        <v>0</v>
      </c>
      <c r="P1586" s="18">
        <v>6</v>
      </c>
      <c r="Q1586" s="18">
        <v>8</v>
      </c>
      <c r="R1586" s="18">
        <v>0</v>
      </c>
      <c r="S1586" s="18">
        <v>11</v>
      </c>
      <c r="T1586" s="18">
        <v>14</v>
      </c>
      <c r="U1586" s="18">
        <v>0</v>
      </c>
      <c r="V1586" s="18">
        <v>0</v>
      </c>
      <c r="W1586" s="18">
        <v>16</v>
      </c>
      <c r="X1586" s="18">
        <v>16</v>
      </c>
      <c r="Y1586" s="18">
        <v>0</v>
      </c>
      <c r="Z1586" s="18">
        <v>0</v>
      </c>
      <c r="AA1586" s="18">
        <v>15</v>
      </c>
      <c r="AB1586" s="18">
        <v>12</v>
      </c>
      <c r="AC1586" s="18">
        <v>0</v>
      </c>
      <c r="AD1586" s="18">
        <v>0</v>
      </c>
      <c r="AE1586" s="18">
        <v>7</v>
      </c>
      <c r="AF1586" s="18">
        <v>6</v>
      </c>
      <c r="AG1586" s="18">
        <v>0</v>
      </c>
      <c r="AH1586" s="18">
        <v>0</v>
      </c>
      <c r="AI1586" s="18">
        <v>2</v>
      </c>
      <c r="AJ1586" s="18">
        <v>0</v>
      </c>
      <c r="AK1586" s="18">
        <v>0</v>
      </c>
      <c r="AL1586" s="18">
        <v>0</v>
      </c>
      <c r="AM1586" s="18">
        <v>0</v>
      </c>
      <c r="AN1586" s="18">
        <v>0</v>
      </c>
      <c r="AO1586" s="18">
        <v>0</v>
      </c>
      <c r="AP1586" s="18">
        <v>0</v>
      </c>
      <c r="AQ1586" s="18">
        <v>0</v>
      </c>
      <c r="AR1586" s="18">
        <v>0</v>
      </c>
      <c r="AS1586" s="18">
        <v>0</v>
      </c>
      <c r="AT1586" s="18">
        <v>0</v>
      </c>
      <c r="AU1586" s="18">
        <v>0</v>
      </c>
      <c r="AV1586" s="18">
        <v>0</v>
      </c>
      <c r="AW1586" s="18">
        <v>0</v>
      </c>
      <c r="AX1586" s="18">
        <v>0</v>
      </c>
      <c r="AY1586" s="18">
        <v>0</v>
      </c>
      <c r="AZ1586" s="18">
        <v>0</v>
      </c>
      <c r="BA1586" s="18">
        <v>0</v>
      </c>
      <c r="BB1586" s="18">
        <v>0</v>
      </c>
      <c r="BC1586" s="45"/>
      <c r="BD1586" s="48"/>
      <c r="BE1586" s="51"/>
      <c r="BF1586" s="51"/>
      <c r="BG1586" s="54"/>
      <c r="BH1586" s="56" t="s">
        <v>83</v>
      </c>
    </row>
    <row r="1587" spans="1:60" ht="16.2" x14ac:dyDescent="0.25">
      <c r="A1587" s="41" t="s">
        <v>77</v>
      </c>
      <c r="B1587" s="42" t="s">
        <v>6561</v>
      </c>
      <c r="C1587" s="41" t="s">
        <v>79</v>
      </c>
      <c r="D1587" s="41" t="s">
        <v>6530</v>
      </c>
      <c r="E1587" s="41" t="s">
        <v>6529</v>
      </c>
      <c r="F1587" s="41" t="s">
        <v>137</v>
      </c>
      <c r="G1587" s="43">
        <v>44314</v>
      </c>
      <c r="H1587" s="19" t="s">
        <v>96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2</v>
      </c>
      <c r="O1587" s="19">
        <v>0</v>
      </c>
      <c r="P1587" s="19">
        <v>6</v>
      </c>
      <c r="Q1587" s="19">
        <v>8</v>
      </c>
      <c r="R1587" s="19">
        <v>0</v>
      </c>
      <c r="S1587" s="19">
        <v>11</v>
      </c>
      <c r="T1587" s="19">
        <v>14</v>
      </c>
      <c r="U1587" s="19">
        <v>0</v>
      </c>
      <c r="V1587" s="19">
        <v>0</v>
      </c>
      <c r="W1587" s="19">
        <v>16</v>
      </c>
      <c r="X1587" s="19">
        <v>16</v>
      </c>
      <c r="Y1587" s="19">
        <v>0</v>
      </c>
      <c r="Z1587" s="19">
        <v>0</v>
      </c>
      <c r="AA1587" s="19">
        <v>15</v>
      </c>
      <c r="AB1587" s="19">
        <v>12</v>
      </c>
      <c r="AC1587" s="19">
        <v>0</v>
      </c>
      <c r="AD1587" s="19">
        <v>0</v>
      </c>
      <c r="AE1587" s="19">
        <v>7</v>
      </c>
      <c r="AF1587" s="19">
        <v>6</v>
      </c>
      <c r="AG1587" s="19">
        <v>0</v>
      </c>
      <c r="AH1587" s="19">
        <v>0</v>
      </c>
      <c r="AI1587" s="19">
        <v>2</v>
      </c>
      <c r="AJ1587" s="19">
        <v>0</v>
      </c>
      <c r="AK1587" s="19">
        <v>0</v>
      </c>
      <c r="AL1587" s="19">
        <v>0</v>
      </c>
      <c r="AM1587" s="19">
        <v>0</v>
      </c>
      <c r="AN1587" s="19">
        <v>0</v>
      </c>
      <c r="AO1587" s="19">
        <v>0</v>
      </c>
      <c r="AP1587" s="19">
        <v>0</v>
      </c>
      <c r="AQ1587" s="19">
        <v>0</v>
      </c>
      <c r="AR1587" s="19">
        <v>0</v>
      </c>
      <c r="AS1587" s="19">
        <v>0</v>
      </c>
      <c r="AT1587" s="19">
        <v>0</v>
      </c>
      <c r="AU1587" s="19">
        <v>0</v>
      </c>
      <c r="AV1587" s="19">
        <v>0</v>
      </c>
      <c r="AW1587" s="19">
        <v>0</v>
      </c>
      <c r="AX1587" s="19">
        <v>0</v>
      </c>
      <c r="AY1587" s="19">
        <v>0</v>
      </c>
      <c r="AZ1587" s="19">
        <v>0</v>
      </c>
      <c r="BA1587" s="19">
        <v>0</v>
      </c>
      <c r="BB1587" s="19">
        <v>0</v>
      </c>
      <c r="BC1587" s="46"/>
      <c r="BD1587" s="49"/>
      <c r="BE1587" s="52"/>
      <c r="BF1587" s="52"/>
      <c r="BG1587" s="55"/>
      <c r="BH1587" s="56" t="s">
        <v>83</v>
      </c>
    </row>
    <row r="1588" spans="1:60" ht="16.2" x14ac:dyDescent="0.25">
      <c r="A1588" s="41" t="s">
        <v>77</v>
      </c>
      <c r="B1588" s="42" t="s">
        <v>6560</v>
      </c>
      <c r="C1588" s="41" t="s">
        <v>79</v>
      </c>
      <c r="D1588" s="41" t="s">
        <v>139</v>
      </c>
      <c r="E1588" s="41" t="s">
        <v>4236</v>
      </c>
      <c r="F1588" s="41" t="s">
        <v>77</v>
      </c>
      <c r="G1588" s="43">
        <v>44309</v>
      </c>
      <c r="H1588" s="17" t="s">
        <v>82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9</v>
      </c>
      <c r="AB1588" s="17">
        <v>9</v>
      </c>
      <c r="AC1588" s="17">
        <v>0</v>
      </c>
      <c r="AD1588" s="17">
        <v>0</v>
      </c>
      <c r="AE1588" s="17">
        <v>18</v>
      </c>
      <c r="AF1588" s="17">
        <v>18</v>
      </c>
      <c r="AG1588" s="17">
        <v>0</v>
      </c>
      <c r="AH1588" s="17">
        <v>0</v>
      </c>
      <c r="AI1588" s="17">
        <v>18</v>
      </c>
      <c r="AJ1588" s="17">
        <v>18</v>
      </c>
      <c r="AK1588" s="17">
        <v>0</v>
      </c>
      <c r="AL1588" s="17">
        <v>0</v>
      </c>
      <c r="AM1588" s="17">
        <v>9</v>
      </c>
      <c r="AN1588" s="17">
        <v>9</v>
      </c>
      <c r="AO1588" s="17">
        <v>0</v>
      </c>
      <c r="AP1588" s="17">
        <v>0</v>
      </c>
      <c r="AQ1588" s="17">
        <v>0</v>
      </c>
      <c r="AR1588" s="17">
        <v>0</v>
      </c>
      <c r="AS1588" s="17">
        <v>0</v>
      </c>
      <c r="AT1588" s="17">
        <v>0</v>
      </c>
      <c r="AU1588" s="17">
        <v>0</v>
      </c>
      <c r="AV1588" s="17">
        <v>0</v>
      </c>
      <c r="AW1588" s="17">
        <v>0</v>
      </c>
      <c r="AX1588" s="17">
        <v>0</v>
      </c>
      <c r="AY1588" s="17">
        <v>0</v>
      </c>
      <c r="AZ1588" s="17">
        <v>0</v>
      </c>
      <c r="BA1588" s="17">
        <v>0</v>
      </c>
      <c r="BB1588" s="17">
        <v>0</v>
      </c>
      <c r="BC1588" s="44">
        <f t="shared" ref="BC1588" si="2108">SUM(I1588:BB1588)</f>
        <v>108</v>
      </c>
      <c r="BD1588" s="47">
        <f t="shared" ref="BD1588" si="2109">SUM(I1589:BB1589)</f>
        <v>108</v>
      </c>
      <c r="BE1588" s="50">
        <f t="shared" ref="BE1588" si="2110">SUM(I1590:BB1590)</f>
        <v>108</v>
      </c>
      <c r="BF1588" s="50">
        <f t="shared" ref="BF1588" si="2111">BE1588-BC1588</f>
        <v>0</v>
      </c>
      <c r="BG1588" s="53">
        <v>0.84830000000000005</v>
      </c>
      <c r="BH1588" s="56" t="s">
        <v>83</v>
      </c>
    </row>
    <row r="1589" spans="1:60" ht="16.2" x14ac:dyDescent="0.25">
      <c r="A1589" s="41" t="s">
        <v>77</v>
      </c>
      <c r="B1589" s="42" t="s">
        <v>6560</v>
      </c>
      <c r="C1589" s="41" t="s">
        <v>79</v>
      </c>
      <c r="D1589" s="41" t="s">
        <v>139</v>
      </c>
      <c r="E1589" s="41" t="s">
        <v>4236</v>
      </c>
      <c r="F1589" s="41" t="s">
        <v>77</v>
      </c>
      <c r="G1589" s="43">
        <v>44309</v>
      </c>
      <c r="H1589" s="18" t="s">
        <v>89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9</v>
      </c>
      <c r="AB1589" s="18">
        <v>9</v>
      </c>
      <c r="AC1589" s="18">
        <v>0</v>
      </c>
      <c r="AD1589" s="18">
        <v>0</v>
      </c>
      <c r="AE1589" s="18">
        <v>18</v>
      </c>
      <c r="AF1589" s="18">
        <v>18</v>
      </c>
      <c r="AG1589" s="18">
        <v>0</v>
      </c>
      <c r="AH1589" s="18">
        <v>0</v>
      </c>
      <c r="AI1589" s="18">
        <v>18</v>
      </c>
      <c r="AJ1589" s="18">
        <v>18</v>
      </c>
      <c r="AK1589" s="18">
        <v>0</v>
      </c>
      <c r="AL1589" s="18">
        <v>0</v>
      </c>
      <c r="AM1589" s="18">
        <v>9</v>
      </c>
      <c r="AN1589" s="18">
        <v>9</v>
      </c>
      <c r="AO1589" s="18">
        <v>0</v>
      </c>
      <c r="AP1589" s="18">
        <v>0</v>
      </c>
      <c r="AQ1589" s="18">
        <v>0</v>
      </c>
      <c r="AR1589" s="18">
        <v>0</v>
      </c>
      <c r="AS1589" s="18">
        <v>0</v>
      </c>
      <c r="AT1589" s="18">
        <v>0</v>
      </c>
      <c r="AU1589" s="18">
        <v>0</v>
      </c>
      <c r="AV1589" s="18">
        <v>0</v>
      </c>
      <c r="AW1589" s="18">
        <v>0</v>
      </c>
      <c r="AX1589" s="18">
        <v>0</v>
      </c>
      <c r="AY1589" s="18">
        <v>0</v>
      </c>
      <c r="AZ1589" s="18">
        <v>0</v>
      </c>
      <c r="BA1589" s="18">
        <v>0</v>
      </c>
      <c r="BB1589" s="18">
        <v>0</v>
      </c>
      <c r="BC1589" s="45"/>
      <c r="BD1589" s="48"/>
      <c r="BE1589" s="51"/>
      <c r="BF1589" s="51"/>
      <c r="BG1589" s="54"/>
      <c r="BH1589" s="56" t="s">
        <v>83</v>
      </c>
    </row>
    <row r="1590" spans="1:60" ht="16.2" x14ac:dyDescent="0.25">
      <c r="A1590" s="41" t="s">
        <v>77</v>
      </c>
      <c r="B1590" s="42" t="s">
        <v>6560</v>
      </c>
      <c r="C1590" s="41" t="s">
        <v>79</v>
      </c>
      <c r="D1590" s="41" t="s">
        <v>139</v>
      </c>
      <c r="E1590" s="41" t="s">
        <v>4236</v>
      </c>
      <c r="F1590" s="41" t="s">
        <v>77</v>
      </c>
      <c r="G1590" s="43">
        <v>44309</v>
      </c>
      <c r="H1590" s="19" t="s">
        <v>96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9</v>
      </c>
      <c r="AB1590" s="19">
        <v>9</v>
      </c>
      <c r="AC1590" s="19">
        <v>0</v>
      </c>
      <c r="AD1590" s="19">
        <v>0</v>
      </c>
      <c r="AE1590" s="19">
        <v>18</v>
      </c>
      <c r="AF1590" s="19">
        <v>18</v>
      </c>
      <c r="AG1590" s="19">
        <v>0</v>
      </c>
      <c r="AH1590" s="19">
        <v>0</v>
      </c>
      <c r="AI1590" s="19">
        <v>18</v>
      </c>
      <c r="AJ1590" s="19">
        <v>18</v>
      </c>
      <c r="AK1590" s="19">
        <v>0</v>
      </c>
      <c r="AL1590" s="19">
        <v>0</v>
      </c>
      <c r="AM1590" s="19">
        <v>9</v>
      </c>
      <c r="AN1590" s="19">
        <v>9</v>
      </c>
      <c r="AO1590" s="19">
        <v>0</v>
      </c>
      <c r="AP1590" s="19">
        <v>0</v>
      </c>
      <c r="AQ1590" s="19">
        <v>0</v>
      </c>
      <c r="AR1590" s="19">
        <v>0</v>
      </c>
      <c r="AS1590" s="19">
        <v>0</v>
      </c>
      <c r="AT1590" s="19">
        <v>0</v>
      </c>
      <c r="AU1590" s="19">
        <v>0</v>
      </c>
      <c r="AV1590" s="19">
        <v>0</v>
      </c>
      <c r="AW1590" s="19">
        <v>0</v>
      </c>
      <c r="AX1590" s="19">
        <v>0</v>
      </c>
      <c r="AY1590" s="19">
        <v>0</v>
      </c>
      <c r="AZ1590" s="19">
        <v>0</v>
      </c>
      <c r="BA1590" s="19">
        <v>0</v>
      </c>
      <c r="BB1590" s="19">
        <v>0</v>
      </c>
      <c r="BC1590" s="46"/>
      <c r="BD1590" s="49"/>
      <c r="BE1590" s="52"/>
      <c r="BF1590" s="52"/>
      <c r="BG1590" s="55"/>
      <c r="BH1590" s="56" t="s">
        <v>83</v>
      </c>
    </row>
    <row r="1591" spans="1:60" ht="16.2" x14ac:dyDescent="0.25">
      <c r="A1591" s="41" t="s">
        <v>77</v>
      </c>
      <c r="B1591" s="42" t="s">
        <v>6559</v>
      </c>
      <c r="C1591" s="41" t="s">
        <v>79</v>
      </c>
      <c r="D1591" s="41" t="s">
        <v>165</v>
      </c>
      <c r="E1591" s="41" t="s">
        <v>6558</v>
      </c>
      <c r="F1591" s="41" t="s">
        <v>77</v>
      </c>
      <c r="G1591" s="43">
        <v>44303</v>
      </c>
      <c r="H1591" s="17" t="s">
        <v>82</v>
      </c>
      <c r="I1591" s="17">
        <v>0</v>
      </c>
      <c r="J1591" s="17">
        <v>0</v>
      </c>
      <c r="K1591" s="17">
        <v>0</v>
      </c>
      <c r="L1591" s="17">
        <v>0</v>
      </c>
      <c r="M1591" s="17">
        <v>10</v>
      </c>
      <c r="N1591" s="17">
        <v>15</v>
      </c>
      <c r="O1591" s="17">
        <v>0</v>
      </c>
      <c r="P1591" s="17">
        <v>13</v>
      </c>
      <c r="Q1591" s="17">
        <v>20</v>
      </c>
      <c r="R1591" s="17">
        <v>0</v>
      </c>
      <c r="S1591" s="17">
        <v>18</v>
      </c>
      <c r="T1591" s="17">
        <v>9</v>
      </c>
      <c r="U1591" s="17">
        <v>0</v>
      </c>
      <c r="V1591" s="17">
        <v>0</v>
      </c>
      <c r="W1591" s="17">
        <v>11</v>
      </c>
      <c r="X1591" s="17">
        <v>9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  <c r="AI1591" s="17">
        <v>0</v>
      </c>
      <c r="AJ1591" s="17">
        <v>0</v>
      </c>
      <c r="AK1591" s="17">
        <v>0</v>
      </c>
      <c r="AL1591" s="17">
        <v>0</v>
      </c>
      <c r="AM1591" s="17">
        <v>0</v>
      </c>
      <c r="AN1591" s="17">
        <v>0</v>
      </c>
      <c r="AO1591" s="17">
        <v>0</v>
      </c>
      <c r="AP1591" s="17">
        <v>0</v>
      </c>
      <c r="AQ1591" s="17">
        <v>0</v>
      </c>
      <c r="AR1591" s="17">
        <v>0</v>
      </c>
      <c r="AS1591" s="17">
        <v>0</v>
      </c>
      <c r="AT1591" s="17">
        <v>0</v>
      </c>
      <c r="AU1591" s="17">
        <v>0</v>
      </c>
      <c r="AV1591" s="17">
        <v>0</v>
      </c>
      <c r="AW1591" s="17">
        <v>0</v>
      </c>
      <c r="AX1591" s="17">
        <v>0</v>
      </c>
      <c r="AY1591" s="17">
        <v>0</v>
      </c>
      <c r="AZ1591" s="17">
        <v>0</v>
      </c>
      <c r="BA1591" s="17">
        <v>0</v>
      </c>
      <c r="BB1591" s="17">
        <v>0</v>
      </c>
      <c r="BC1591" s="44">
        <f t="shared" ref="BC1591" si="2112">SUM(I1591:BB1591)</f>
        <v>105</v>
      </c>
      <c r="BD1591" s="47">
        <f t="shared" ref="BD1591" si="2113">SUM(I1592:BB1592)</f>
        <v>0</v>
      </c>
      <c r="BE1591" s="50">
        <f t="shared" ref="BE1591" si="2114">SUM(I1593:BB1593)</f>
        <v>0</v>
      </c>
      <c r="BF1591" s="50">
        <f t="shared" ref="BF1591" si="2115">BE1591-BC1591</f>
        <v>-105</v>
      </c>
      <c r="BG1591" s="53">
        <v>0.87980000000000003</v>
      </c>
      <c r="BH1591" s="56" t="s">
        <v>83</v>
      </c>
    </row>
    <row r="1592" spans="1:60" ht="16.2" x14ac:dyDescent="0.25">
      <c r="A1592" s="41" t="s">
        <v>77</v>
      </c>
      <c r="B1592" s="42" t="s">
        <v>6559</v>
      </c>
      <c r="C1592" s="41" t="s">
        <v>79</v>
      </c>
      <c r="D1592" s="41" t="s">
        <v>165</v>
      </c>
      <c r="E1592" s="41" t="s">
        <v>6558</v>
      </c>
      <c r="F1592" s="41" t="s">
        <v>77</v>
      </c>
      <c r="G1592" s="43">
        <v>44303</v>
      </c>
      <c r="H1592" s="18" t="s">
        <v>89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  <c r="AI1592" s="18">
        <v>0</v>
      </c>
      <c r="AJ1592" s="18">
        <v>0</v>
      </c>
      <c r="AK1592" s="18">
        <v>0</v>
      </c>
      <c r="AL1592" s="18">
        <v>0</v>
      </c>
      <c r="AM1592" s="18">
        <v>0</v>
      </c>
      <c r="AN1592" s="18">
        <v>0</v>
      </c>
      <c r="AO1592" s="18">
        <v>0</v>
      </c>
      <c r="AP1592" s="18">
        <v>0</v>
      </c>
      <c r="AQ1592" s="18">
        <v>0</v>
      </c>
      <c r="AR1592" s="18">
        <v>0</v>
      </c>
      <c r="AS1592" s="18">
        <v>0</v>
      </c>
      <c r="AT1592" s="18">
        <v>0</v>
      </c>
      <c r="AU1592" s="18">
        <v>0</v>
      </c>
      <c r="AV1592" s="18">
        <v>0</v>
      </c>
      <c r="AW1592" s="18">
        <v>0</v>
      </c>
      <c r="AX1592" s="18">
        <v>0</v>
      </c>
      <c r="AY1592" s="18">
        <v>0</v>
      </c>
      <c r="AZ1592" s="18">
        <v>0</v>
      </c>
      <c r="BA1592" s="18">
        <v>0</v>
      </c>
      <c r="BB1592" s="18">
        <v>0</v>
      </c>
      <c r="BC1592" s="45"/>
      <c r="BD1592" s="48"/>
      <c r="BE1592" s="51"/>
      <c r="BF1592" s="51"/>
      <c r="BG1592" s="54"/>
      <c r="BH1592" s="56" t="s">
        <v>83</v>
      </c>
    </row>
    <row r="1593" spans="1:60" ht="16.2" x14ac:dyDescent="0.25">
      <c r="A1593" s="41" t="s">
        <v>77</v>
      </c>
      <c r="B1593" s="42" t="s">
        <v>6559</v>
      </c>
      <c r="C1593" s="41" t="s">
        <v>79</v>
      </c>
      <c r="D1593" s="41" t="s">
        <v>165</v>
      </c>
      <c r="E1593" s="41" t="s">
        <v>6558</v>
      </c>
      <c r="F1593" s="41" t="s">
        <v>77</v>
      </c>
      <c r="G1593" s="43">
        <v>44303</v>
      </c>
      <c r="H1593" s="19" t="s">
        <v>96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19">
        <v>0</v>
      </c>
      <c r="AK1593" s="19">
        <v>0</v>
      </c>
      <c r="AL1593" s="19">
        <v>0</v>
      </c>
      <c r="AM1593" s="19">
        <v>0</v>
      </c>
      <c r="AN1593" s="19">
        <v>0</v>
      </c>
      <c r="AO1593" s="19">
        <v>0</v>
      </c>
      <c r="AP1593" s="19">
        <v>0</v>
      </c>
      <c r="AQ1593" s="19">
        <v>0</v>
      </c>
      <c r="AR1593" s="19">
        <v>0</v>
      </c>
      <c r="AS1593" s="19">
        <v>0</v>
      </c>
      <c r="AT1593" s="19">
        <v>0</v>
      </c>
      <c r="AU1593" s="19">
        <v>0</v>
      </c>
      <c r="AV1593" s="19">
        <v>0</v>
      </c>
      <c r="AW1593" s="19">
        <v>0</v>
      </c>
      <c r="AX1593" s="19">
        <v>0</v>
      </c>
      <c r="AY1593" s="19">
        <v>0</v>
      </c>
      <c r="AZ1593" s="19">
        <v>0</v>
      </c>
      <c r="BA1593" s="19">
        <v>0</v>
      </c>
      <c r="BB1593" s="19">
        <v>0</v>
      </c>
      <c r="BC1593" s="46"/>
      <c r="BD1593" s="49"/>
      <c r="BE1593" s="52"/>
      <c r="BF1593" s="52"/>
      <c r="BG1593" s="55"/>
      <c r="BH1593" s="56" t="s">
        <v>83</v>
      </c>
    </row>
    <row r="1594" spans="1:60" ht="16.2" x14ac:dyDescent="0.25">
      <c r="A1594" s="41" t="s">
        <v>77</v>
      </c>
      <c r="B1594" s="42" t="s">
        <v>6557</v>
      </c>
      <c r="C1594" s="41" t="s">
        <v>79</v>
      </c>
      <c r="D1594" s="41" t="s">
        <v>2519</v>
      </c>
      <c r="E1594" s="41" t="s">
        <v>6533</v>
      </c>
      <c r="F1594" s="41" t="s">
        <v>137</v>
      </c>
      <c r="G1594" s="43">
        <v>44303</v>
      </c>
      <c r="H1594" s="17" t="s">
        <v>82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7</v>
      </c>
      <c r="O1594" s="17">
        <v>0</v>
      </c>
      <c r="P1594" s="17">
        <v>8</v>
      </c>
      <c r="Q1594" s="17">
        <v>10</v>
      </c>
      <c r="R1594" s="17">
        <v>0</v>
      </c>
      <c r="S1594" s="17">
        <v>13</v>
      </c>
      <c r="T1594" s="17">
        <v>14</v>
      </c>
      <c r="U1594" s="17">
        <v>0</v>
      </c>
      <c r="V1594" s="17">
        <v>0</v>
      </c>
      <c r="W1594" s="17">
        <v>15</v>
      </c>
      <c r="X1594" s="17">
        <v>11</v>
      </c>
      <c r="Y1594" s="17">
        <v>0</v>
      </c>
      <c r="Z1594" s="17">
        <v>0</v>
      </c>
      <c r="AA1594" s="17">
        <v>9</v>
      </c>
      <c r="AB1594" s="17">
        <v>8</v>
      </c>
      <c r="AC1594" s="17">
        <v>0</v>
      </c>
      <c r="AD1594" s="17">
        <v>0</v>
      </c>
      <c r="AE1594" s="17">
        <v>9</v>
      </c>
      <c r="AF1594" s="17">
        <v>0</v>
      </c>
      <c r="AG1594" s="17">
        <v>0</v>
      </c>
      <c r="AH1594" s="17">
        <v>0</v>
      </c>
      <c r="AI1594" s="17">
        <v>0</v>
      </c>
      <c r="AJ1594" s="17">
        <v>0</v>
      </c>
      <c r="AK1594" s="17">
        <v>0</v>
      </c>
      <c r="AL1594" s="17">
        <v>0</v>
      </c>
      <c r="AM1594" s="17">
        <v>0</v>
      </c>
      <c r="AN1594" s="17">
        <v>0</v>
      </c>
      <c r="AO1594" s="17">
        <v>0</v>
      </c>
      <c r="AP1594" s="17">
        <v>0</v>
      </c>
      <c r="AQ1594" s="17">
        <v>0</v>
      </c>
      <c r="AR1594" s="17">
        <v>0</v>
      </c>
      <c r="AS1594" s="17">
        <v>0</v>
      </c>
      <c r="AT1594" s="17">
        <v>0</v>
      </c>
      <c r="AU1594" s="17">
        <v>0</v>
      </c>
      <c r="AV1594" s="17">
        <v>0</v>
      </c>
      <c r="AW1594" s="17">
        <v>0</v>
      </c>
      <c r="AX1594" s="17">
        <v>0</v>
      </c>
      <c r="AY1594" s="17">
        <v>0</v>
      </c>
      <c r="AZ1594" s="17">
        <v>0</v>
      </c>
      <c r="BA1594" s="17">
        <v>0</v>
      </c>
      <c r="BB1594" s="17">
        <v>0</v>
      </c>
      <c r="BC1594" s="44">
        <f t="shared" ref="BC1594" si="2116">SUM(I1594:BB1594)</f>
        <v>104</v>
      </c>
      <c r="BD1594" s="47">
        <f t="shared" ref="BD1594" si="2117">SUM(I1595:BB1595)</f>
        <v>104</v>
      </c>
      <c r="BE1594" s="50">
        <f t="shared" ref="BE1594" si="2118">SUM(I1596:BB1596)</f>
        <v>104</v>
      </c>
      <c r="BF1594" s="50">
        <f t="shared" ref="BF1594" si="2119">BE1594-BC1594</f>
        <v>0</v>
      </c>
      <c r="BG1594" s="53">
        <v>0.85150000000000003</v>
      </c>
      <c r="BH1594" s="56" t="s">
        <v>83</v>
      </c>
    </row>
    <row r="1595" spans="1:60" ht="16.2" x14ac:dyDescent="0.25">
      <c r="A1595" s="41" t="s">
        <v>77</v>
      </c>
      <c r="B1595" s="42" t="s">
        <v>6557</v>
      </c>
      <c r="C1595" s="41" t="s">
        <v>79</v>
      </c>
      <c r="D1595" s="41" t="s">
        <v>2519</v>
      </c>
      <c r="E1595" s="41" t="s">
        <v>6533</v>
      </c>
      <c r="F1595" s="41" t="s">
        <v>137</v>
      </c>
      <c r="G1595" s="43">
        <v>44303</v>
      </c>
      <c r="H1595" s="18" t="s">
        <v>89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7</v>
      </c>
      <c r="O1595" s="18">
        <v>0</v>
      </c>
      <c r="P1595" s="18">
        <v>8</v>
      </c>
      <c r="Q1595" s="18">
        <v>10</v>
      </c>
      <c r="R1595" s="18">
        <v>0</v>
      </c>
      <c r="S1595" s="18">
        <v>13</v>
      </c>
      <c r="T1595" s="18">
        <v>14</v>
      </c>
      <c r="U1595" s="18">
        <v>0</v>
      </c>
      <c r="V1595" s="18">
        <v>0</v>
      </c>
      <c r="W1595" s="18">
        <v>15</v>
      </c>
      <c r="X1595" s="18">
        <v>11</v>
      </c>
      <c r="Y1595" s="18">
        <v>0</v>
      </c>
      <c r="Z1595" s="18">
        <v>0</v>
      </c>
      <c r="AA1595" s="18">
        <v>9</v>
      </c>
      <c r="AB1595" s="18">
        <v>8</v>
      </c>
      <c r="AC1595" s="18">
        <v>0</v>
      </c>
      <c r="AD1595" s="18">
        <v>0</v>
      </c>
      <c r="AE1595" s="18">
        <v>9</v>
      </c>
      <c r="AF1595" s="18">
        <v>0</v>
      </c>
      <c r="AG1595" s="18">
        <v>0</v>
      </c>
      <c r="AH1595" s="18">
        <v>0</v>
      </c>
      <c r="AI1595" s="18">
        <v>0</v>
      </c>
      <c r="AJ1595" s="18">
        <v>0</v>
      </c>
      <c r="AK1595" s="18">
        <v>0</v>
      </c>
      <c r="AL1595" s="18">
        <v>0</v>
      </c>
      <c r="AM1595" s="18">
        <v>0</v>
      </c>
      <c r="AN1595" s="18">
        <v>0</v>
      </c>
      <c r="AO1595" s="18">
        <v>0</v>
      </c>
      <c r="AP1595" s="18">
        <v>0</v>
      </c>
      <c r="AQ1595" s="18">
        <v>0</v>
      </c>
      <c r="AR1595" s="18">
        <v>0</v>
      </c>
      <c r="AS1595" s="18">
        <v>0</v>
      </c>
      <c r="AT1595" s="18">
        <v>0</v>
      </c>
      <c r="AU1595" s="18">
        <v>0</v>
      </c>
      <c r="AV1595" s="18">
        <v>0</v>
      </c>
      <c r="AW1595" s="18">
        <v>0</v>
      </c>
      <c r="AX1595" s="18">
        <v>0</v>
      </c>
      <c r="AY1595" s="18">
        <v>0</v>
      </c>
      <c r="AZ1595" s="18">
        <v>0</v>
      </c>
      <c r="BA1595" s="18">
        <v>0</v>
      </c>
      <c r="BB1595" s="18">
        <v>0</v>
      </c>
      <c r="BC1595" s="45"/>
      <c r="BD1595" s="48"/>
      <c r="BE1595" s="51"/>
      <c r="BF1595" s="51"/>
      <c r="BG1595" s="54"/>
      <c r="BH1595" s="56" t="s">
        <v>83</v>
      </c>
    </row>
    <row r="1596" spans="1:60" ht="16.2" x14ac:dyDescent="0.25">
      <c r="A1596" s="41" t="s">
        <v>77</v>
      </c>
      <c r="B1596" s="42" t="s">
        <v>6557</v>
      </c>
      <c r="C1596" s="41" t="s">
        <v>79</v>
      </c>
      <c r="D1596" s="41" t="s">
        <v>2519</v>
      </c>
      <c r="E1596" s="41" t="s">
        <v>6533</v>
      </c>
      <c r="F1596" s="41" t="s">
        <v>137</v>
      </c>
      <c r="G1596" s="43">
        <v>44303</v>
      </c>
      <c r="H1596" s="19" t="s">
        <v>96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19">
        <v>7</v>
      </c>
      <c r="O1596" s="19">
        <v>0</v>
      </c>
      <c r="P1596" s="19">
        <v>8</v>
      </c>
      <c r="Q1596" s="19">
        <v>10</v>
      </c>
      <c r="R1596" s="19">
        <v>0</v>
      </c>
      <c r="S1596" s="19">
        <v>13</v>
      </c>
      <c r="T1596" s="19">
        <v>14</v>
      </c>
      <c r="U1596" s="19">
        <v>0</v>
      </c>
      <c r="V1596" s="19">
        <v>0</v>
      </c>
      <c r="W1596" s="19">
        <v>15</v>
      </c>
      <c r="X1596" s="19">
        <v>11</v>
      </c>
      <c r="Y1596" s="19">
        <v>0</v>
      </c>
      <c r="Z1596" s="19">
        <v>0</v>
      </c>
      <c r="AA1596" s="19">
        <v>9</v>
      </c>
      <c r="AB1596" s="19">
        <v>8</v>
      </c>
      <c r="AC1596" s="19">
        <v>0</v>
      </c>
      <c r="AD1596" s="19">
        <v>0</v>
      </c>
      <c r="AE1596" s="19">
        <v>9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19">
        <v>0</v>
      </c>
      <c r="AL1596" s="19">
        <v>0</v>
      </c>
      <c r="AM1596" s="19">
        <v>0</v>
      </c>
      <c r="AN1596" s="19">
        <v>0</v>
      </c>
      <c r="AO1596" s="19">
        <v>0</v>
      </c>
      <c r="AP1596" s="19">
        <v>0</v>
      </c>
      <c r="AQ1596" s="19">
        <v>0</v>
      </c>
      <c r="AR1596" s="19">
        <v>0</v>
      </c>
      <c r="AS1596" s="19">
        <v>0</v>
      </c>
      <c r="AT1596" s="19">
        <v>0</v>
      </c>
      <c r="AU1596" s="19">
        <v>0</v>
      </c>
      <c r="AV1596" s="19">
        <v>0</v>
      </c>
      <c r="AW1596" s="19">
        <v>0</v>
      </c>
      <c r="AX1596" s="19">
        <v>0</v>
      </c>
      <c r="AY1596" s="19">
        <v>0</v>
      </c>
      <c r="AZ1596" s="19">
        <v>0</v>
      </c>
      <c r="BA1596" s="19">
        <v>0</v>
      </c>
      <c r="BB1596" s="19">
        <v>0</v>
      </c>
      <c r="BC1596" s="46"/>
      <c r="BD1596" s="49"/>
      <c r="BE1596" s="52"/>
      <c r="BF1596" s="52"/>
      <c r="BG1596" s="55"/>
      <c r="BH1596" s="56" t="s">
        <v>83</v>
      </c>
    </row>
    <row r="1597" spans="1:60" ht="16.2" x14ac:dyDescent="0.25">
      <c r="A1597" s="41" t="s">
        <v>77</v>
      </c>
      <c r="B1597" s="42" t="s">
        <v>6556</v>
      </c>
      <c r="C1597" s="41" t="s">
        <v>79</v>
      </c>
      <c r="D1597" s="41" t="s">
        <v>6530</v>
      </c>
      <c r="E1597" s="41" t="s">
        <v>6529</v>
      </c>
      <c r="F1597" s="41" t="s">
        <v>137</v>
      </c>
      <c r="G1597" s="43">
        <v>44314</v>
      </c>
      <c r="H1597" s="17" t="s">
        <v>82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8</v>
      </c>
      <c r="Q1597" s="17">
        <v>13</v>
      </c>
      <c r="R1597" s="17">
        <v>0</v>
      </c>
      <c r="S1597" s="17">
        <v>19</v>
      </c>
      <c r="T1597" s="17">
        <v>17</v>
      </c>
      <c r="U1597" s="17">
        <v>0</v>
      </c>
      <c r="V1597" s="17">
        <v>0</v>
      </c>
      <c r="W1597" s="17">
        <v>24</v>
      </c>
      <c r="X1597" s="17">
        <v>14</v>
      </c>
      <c r="Y1597" s="17">
        <v>0</v>
      </c>
      <c r="Z1597" s="17">
        <v>0</v>
      </c>
      <c r="AA1597" s="17">
        <v>7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  <c r="AI1597" s="17">
        <v>0</v>
      </c>
      <c r="AJ1597" s="17">
        <v>0</v>
      </c>
      <c r="AK1597" s="17">
        <v>0</v>
      </c>
      <c r="AL1597" s="17">
        <v>0</v>
      </c>
      <c r="AM1597" s="17">
        <v>0</v>
      </c>
      <c r="AN1597" s="17">
        <v>0</v>
      </c>
      <c r="AO1597" s="17">
        <v>0</v>
      </c>
      <c r="AP1597" s="17">
        <v>0</v>
      </c>
      <c r="AQ1597" s="17">
        <v>0</v>
      </c>
      <c r="AR1597" s="17">
        <v>0</v>
      </c>
      <c r="AS1597" s="17">
        <v>0</v>
      </c>
      <c r="AT1597" s="17">
        <v>0</v>
      </c>
      <c r="AU1597" s="17">
        <v>0</v>
      </c>
      <c r="AV1597" s="17">
        <v>0</v>
      </c>
      <c r="AW1597" s="17">
        <v>0</v>
      </c>
      <c r="AX1597" s="17">
        <v>0</v>
      </c>
      <c r="AY1597" s="17">
        <v>0</v>
      </c>
      <c r="AZ1597" s="17">
        <v>0</v>
      </c>
      <c r="BA1597" s="17">
        <v>0</v>
      </c>
      <c r="BB1597" s="17">
        <v>0</v>
      </c>
      <c r="BC1597" s="44">
        <f t="shared" ref="BC1597" si="2120">SUM(I1597:BB1597)</f>
        <v>102</v>
      </c>
      <c r="BD1597" s="47">
        <f t="shared" ref="BD1597" si="2121">SUM(I1598:BB1598)</f>
        <v>102</v>
      </c>
      <c r="BE1597" s="50">
        <f t="shared" ref="BE1597" si="2122">SUM(I1599:BB1599)</f>
        <v>102</v>
      </c>
      <c r="BF1597" s="50">
        <f t="shared" ref="BF1597" si="2123">BE1597-BC1597</f>
        <v>0</v>
      </c>
      <c r="BG1597" s="53">
        <v>0.8548</v>
      </c>
      <c r="BH1597" s="56" t="s">
        <v>83</v>
      </c>
    </row>
    <row r="1598" spans="1:60" ht="16.2" x14ac:dyDescent="0.25">
      <c r="A1598" s="41" t="s">
        <v>77</v>
      </c>
      <c r="B1598" s="42" t="s">
        <v>6556</v>
      </c>
      <c r="C1598" s="41" t="s">
        <v>79</v>
      </c>
      <c r="D1598" s="41" t="s">
        <v>6530</v>
      </c>
      <c r="E1598" s="41" t="s">
        <v>6529</v>
      </c>
      <c r="F1598" s="41" t="s">
        <v>137</v>
      </c>
      <c r="G1598" s="43">
        <v>44314</v>
      </c>
      <c r="H1598" s="18" t="s">
        <v>89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8</v>
      </c>
      <c r="Q1598" s="18">
        <v>13</v>
      </c>
      <c r="R1598" s="18">
        <v>0</v>
      </c>
      <c r="S1598" s="18">
        <v>19</v>
      </c>
      <c r="T1598" s="18">
        <v>17</v>
      </c>
      <c r="U1598" s="18">
        <v>0</v>
      </c>
      <c r="V1598" s="18">
        <v>0</v>
      </c>
      <c r="W1598" s="18">
        <v>24</v>
      </c>
      <c r="X1598" s="18">
        <v>14</v>
      </c>
      <c r="Y1598" s="18">
        <v>0</v>
      </c>
      <c r="Z1598" s="18">
        <v>0</v>
      </c>
      <c r="AA1598" s="18">
        <v>7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0</v>
      </c>
      <c r="AH1598" s="18">
        <v>0</v>
      </c>
      <c r="AI1598" s="18">
        <v>0</v>
      </c>
      <c r="AJ1598" s="18">
        <v>0</v>
      </c>
      <c r="AK1598" s="18">
        <v>0</v>
      </c>
      <c r="AL1598" s="18">
        <v>0</v>
      </c>
      <c r="AM1598" s="18">
        <v>0</v>
      </c>
      <c r="AN1598" s="18">
        <v>0</v>
      </c>
      <c r="AO1598" s="18">
        <v>0</v>
      </c>
      <c r="AP1598" s="18">
        <v>0</v>
      </c>
      <c r="AQ1598" s="18">
        <v>0</v>
      </c>
      <c r="AR1598" s="18">
        <v>0</v>
      </c>
      <c r="AS1598" s="18">
        <v>0</v>
      </c>
      <c r="AT1598" s="18">
        <v>0</v>
      </c>
      <c r="AU1598" s="18">
        <v>0</v>
      </c>
      <c r="AV1598" s="18">
        <v>0</v>
      </c>
      <c r="AW1598" s="18">
        <v>0</v>
      </c>
      <c r="AX1598" s="18">
        <v>0</v>
      </c>
      <c r="AY1598" s="18">
        <v>0</v>
      </c>
      <c r="AZ1598" s="18">
        <v>0</v>
      </c>
      <c r="BA1598" s="18">
        <v>0</v>
      </c>
      <c r="BB1598" s="18">
        <v>0</v>
      </c>
      <c r="BC1598" s="45"/>
      <c r="BD1598" s="48"/>
      <c r="BE1598" s="51"/>
      <c r="BF1598" s="51"/>
      <c r="BG1598" s="54"/>
      <c r="BH1598" s="56" t="s">
        <v>83</v>
      </c>
    </row>
    <row r="1599" spans="1:60" ht="16.2" x14ac:dyDescent="0.25">
      <c r="A1599" s="41" t="s">
        <v>77</v>
      </c>
      <c r="B1599" s="42" t="s">
        <v>6556</v>
      </c>
      <c r="C1599" s="41" t="s">
        <v>79</v>
      </c>
      <c r="D1599" s="41" t="s">
        <v>6530</v>
      </c>
      <c r="E1599" s="41" t="s">
        <v>6529</v>
      </c>
      <c r="F1599" s="41" t="s">
        <v>137</v>
      </c>
      <c r="G1599" s="43">
        <v>44314</v>
      </c>
      <c r="H1599" s="19" t="s">
        <v>96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19">
        <v>8</v>
      </c>
      <c r="Q1599" s="19">
        <v>13</v>
      </c>
      <c r="R1599" s="19">
        <v>0</v>
      </c>
      <c r="S1599" s="19">
        <v>19</v>
      </c>
      <c r="T1599" s="19">
        <v>17</v>
      </c>
      <c r="U1599" s="19">
        <v>0</v>
      </c>
      <c r="V1599" s="19">
        <v>0</v>
      </c>
      <c r="W1599" s="19">
        <v>24</v>
      </c>
      <c r="X1599" s="19">
        <v>14</v>
      </c>
      <c r="Y1599" s="19">
        <v>0</v>
      </c>
      <c r="Z1599" s="19">
        <v>0</v>
      </c>
      <c r="AA1599" s="19">
        <v>7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19">
        <v>0</v>
      </c>
      <c r="AL1599" s="19">
        <v>0</v>
      </c>
      <c r="AM1599" s="19">
        <v>0</v>
      </c>
      <c r="AN1599" s="19">
        <v>0</v>
      </c>
      <c r="AO1599" s="19">
        <v>0</v>
      </c>
      <c r="AP1599" s="19">
        <v>0</v>
      </c>
      <c r="AQ1599" s="19">
        <v>0</v>
      </c>
      <c r="AR1599" s="19">
        <v>0</v>
      </c>
      <c r="AS1599" s="19">
        <v>0</v>
      </c>
      <c r="AT1599" s="19">
        <v>0</v>
      </c>
      <c r="AU1599" s="19">
        <v>0</v>
      </c>
      <c r="AV1599" s="19">
        <v>0</v>
      </c>
      <c r="AW1599" s="19">
        <v>0</v>
      </c>
      <c r="AX1599" s="19">
        <v>0</v>
      </c>
      <c r="AY1599" s="19">
        <v>0</v>
      </c>
      <c r="AZ1599" s="19">
        <v>0</v>
      </c>
      <c r="BA1599" s="19">
        <v>0</v>
      </c>
      <c r="BB1599" s="19">
        <v>0</v>
      </c>
      <c r="BC1599" s="46"/>
      <c r="BD1599" s="49"/>
      <c r="BE1599" s="52"/>
      <c r="BF1599" s="52"/>
      <c r="BG1599" s="55"/>
      <c r="BH1599" s="56" t="s">
        <v>83</v>
      </c>
    </row>
    <row r="1600" spans="1:60" ht="16.2" x14ac:dyDescent="0.25">
      <c r="A1600" s="41" t="s">
        <v>77</v>
      </c>
      <c r="B1600" s="42" t="s">
        <v>6555</v>
      </c>
      <c r="C1600" s="41" t="s">
        <v>79</v>
      </c>
      <c r="D1600" s="41" t="s">
        <v>121</v>
      </c>
      <c r="E1600" s="41" t="s">
        <v>6554</v>
      </c>
      <c r="F1600" s="41" t="s">
        <v>77</v>
      </c>
      <c r="G1600" s="43">
        <v>44310</v>
      </c>
      <c r="H1600" s="17" t="s">
        <v>82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6</v>
      </c>
      <c r="O1600" s="17">
        <v>0</v>
      </c>
      <c r="P1600" s="17">
        <v>5</v>
      </c>
      <c r="Q1600" s="17">
        <v>11</v>
      </c>
      <c r="R1600" s="17">
        <v>0</v>
      </c>
      <c r="S1600" s="17">
        <v>8</v>
      </c>
      <c r="T1600" s="17">
        <v>16</v>
      </c>
      <c r="U1600" s="17">
        <v>0</v>
      </c>
      <c r="V1600" s="17">
        <v>0</v>
      </c>
      <c r="W1600" s="17">
        <v>9</v>
      </c>
      <c r="X1600" s="17">
        <v>16</v>
      </c>
      <c r="Y1600" s="17">
        <v>0</v>
      </c>
      <c r="Z1600" s="17">
        <v>0</v>
      </c>
      <c r="AA1600" s="17">
        <v>7</v>
      </c>
      <c r="AB1600" s="17">
        <v>11</v>
      </c>
      <c r="AC1600" s="17">
        <v>0</v>
      </c>
      <c r="AD1600" s="17">
        <v>0</v>
      </c>
      <c r="AE1600" s="17">
        <v>5</v>
      </c>
      <c r="AF1600" s="17">
        <v>7</v>
      </c>
      <c r="AG1600" s="17">
        <v>0</v>
      </c>
      <c r="AH1600" s="17">
        <v>0</v>
      </c>
      <c r="AI1600" s="17">
        <v>0</v>
      </c>
      <c r="AJ1600" s="17">
        <v>0</v>
      </c>
      <c r="AK1600" s="17">
        <v>0</v>
      </c>
      <c r="AL1600" s="17">
        <v>0</v>
      </c>
      <c r="AM1600" s="17">
        <v>0</v>
      </c>
      <c r="AN1600" s="17">
        <v>0</v>
      </c>
      <c r="AO1600" s="17">
        <v>0</v>
      </c>
      <c r="AP1600" s="17">
        <v>0</v>
      </c>
      <c r="AQ1600" s="17">
        <v>0</v>
      </c>
      <c r="AR1600" s="17">
        <v>0</v>
      </c>
      <c r="AS1600" s="17">
        <v>0</v>
      </c>
      <c r="AT1600" s="17">
        <v>0</v>
      </c>
      <c r="AU1600" s="17">
        <v>0</v>
      </c>
      <c r="AV1600" s="17">
        <v>0</v>
      </c>
      <c r="AW1600" s="17">
        <v>0</v>
      </c>
      <c r="AX1600" s="17">
        <v>0</v>
      </c>
      <c r="AY1600" s="17">
        <v>0</v>
      </c>
      <c r="AZ1600" s="17">
        <v>0</v>
      </c>
      <c r="BA1600" s="17">
        <v>0</v>
      </c>
      <c r="BB1600" s="17">
        <v>0</v>
      </c>
      <c r="BC1600" s="44">
        <f t="shared" ref="BC1600" si="2124">SUM(I1600:BB1600)</f>
        <v>101</v>
      </c>
      <c r="BD1600" s="47">
        <f t="shared" ref="BD1600" si="2125">SUM(I1601:BB1601)</f>
        <v>202</v>
      </c>
      <c r="BE1600" s="50">
        <f t="shared" ref="BE1600" si="2126">SUM(I1602:BB1602)</f>
        <v>0</v>
      </c>
      <c r="BF1600" s="50">
        <f t="shared" ref="BF1600" si="2127">BE1600-BC1600</f>
        <v>-101</v>
      </c>
      <c r="BG1600" s="53">
        <v>0.87090000000000001</v>
      </c>
      <c r="BH1600" s="56" t="s">
        <v>83</v>
      </c>
    </row>
    <row r="1601" spans="1:60" ht="16.2" x14ac:dyDescent="0.25">
      <c r="A1601" s="41" t="s">
        <v>77</v>
      </c>
      <c r="B1601" s="42" t="s">
        <v>6555</v>
      </c>
      <c r="C1601" s="41" t="s">
        <v>79</v>
      </c>
      <c r="D1601" s="41" t="s">
        <v>121</v>
      </c>
      <c r="E1601" s="41" t="s">
        <v>6554</v>
      </c>
      <c r="F1601" s="41" t="s">
        <v>77</v>
      </c>
      <c r="G1601" s="43">
        <v>44310</v>
      </c>
      <c r="H1601" s="18" t="s">
        <v>89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12</v>
      </c>
      <c r="O1601" s="18">
        <v>0</v>
      </c>
      <c r="P1601" s="18">
        <v>10</v>
      </c>
      <c r="Q1601" s="18">
        <v>22</v>
      </c>
      <c r="R1601" s="18">
        <v>0</v>
      </c>
      <c r="S1601" s="18">
        <v>16</v>
      </c>
      <c r="T1601" s="18">
        <v>32</v>
      </c>
      <c r="U1601" s="18">
        <v>0</v>
      </c>
      <c r="V1601" s="18">
        <v>0</v>
      </c>
      <c r="W1601" s="18">
        <v>18</v>
      </c>
      <c r="X1601" s="18">
        <v>32</v>
      </c>
      <c r="Y1601" s="18">
        <v>0</v>
      </c>
      <c r="Z1601" s="18">
        <v>0</v>
      </c>
      <c r="AA1601" s="18">
        <v>14</v>
      </c>
      <c r="AB1601" s="18">
        <v>22</v>
      </c>
      <c r="AC1601" s="18">
        <v>0</v>
      </c>
      <c r="AD1601" s="18">
        <v>0</v>
      </c>
      <c r="AE1601" s="18">
        <v>10</v>
      </c>
      <c r="AF1601" s="18">
        <v>14</v>
      </c>
      <c r="AG1601" s="18">
        <v>0</v>
      </c>
      <c r="AH1601" s="18">
        <v>0</v>
      </c>
      <c r="AI1601" s="18">
        <v>0</v>
      </c>
      <c r="AJ1601" s="18">
        <v>0</v>
      </c>
      <c r="AK1601" s="18">
        <v>0</v>
      </c>
      <c r="AL1601" s="18">
        <v>0</v>
      </c>
      <c r="AM1601" s="18">
        <v>0</v>
      </c>
      <c r="AN1601" s="18">
        <v>0</v>
      </c>
      <c r="AO1601" s="18">
        <v>0</v>
      </c>
      <c r="AP1601" s="18">
        <v>0</v>
      </c>
      <c r="AQ1601" s="18">
        <v>0</v>
      </c>
      <c r="AR1601" s="18">
        <v>0</v>
      </c>
      <c r="AS1601" s="18">
        <v>0</v>
      </c>
      <c r="AT1601" s="18">
        <v>0</v>
      </c>
      <c r="AU1601" s="18">
        <v>0</v>
      </c>
      <c r="AV1601" s="18">
        <v>0</v>
      </c>
      <c r="AW1601" s="18">
        <v>0</v>
      </c>
      <c r="AX1601" s="18">
        <v>0</v>
      </c>
      <c r="AY1601" s="18">
        <v>0</v>
      </c>
      <c r="AZ1601" s="18">
        <v>0</v>
      </c>
      <c r="BA1601" s="18">
        <v>0</v>
      </c>
      <c r="BB1601" s="18">
        <v>0</v>
      </c>
      <c r="BC1601" s="45"/>
      <c r="BD1601" s="48"/>
      <c r="BE1601" s="51"/>
      <c r="BF1601" s="51"/>
      <c r="BG1601" s="54"/>
      <c r="BH1601" s="56" t="s">
        <v>83</v>
      </c>
    </row>
    <row r="1602" spans="1:60" ht="16.2" x14ac:dyDescent="0.25">
      <c r="A1602" s="41" t="s">
        <v>77</v>
      </c>
      <c r="B1602" s="42" t="s">
        <v>6555</v>
      </c>
      <c r="C1602" s="41" t="s">
        <v>79</v>
      </c>
      <c r="D1602" s="41" t="s">
        <v>121</v>
      </c>
      <c r="E1602" s="41" t="s">
        <v>6554</v>
      </c>
      <c r="F1602" s="41" t="s">
        <v>77</v>
      </c>
      <c r="G1602" s="43">
        <v>44310</v>
      </c>
      <c r="H1602" s="19" t="s">
        <v>96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19">
        <v>0</v>
      </c>
      <c r="AL1602" s="19">
        <v>0</v>
      </c>
      <c r="AM1602" s="19">
        <v>0</v>
      </c>
      <c r="AN1602" s="19">
        <v>0</v>
      </c>
      <c r="AO1602" s="19">
        <v>0</v>
      </c>
      <c r="AP1602" s="19">
        <v>0</v>
      </c>
      <c r="AQ1602" s="19">
        <v>0</v>
      </c>
      <c r="AR1602" s="19">
        <v>0</v>
      </c>
      <c r="AS1602" s="19">
        <v>0</v>
      </c>
      <c r="AT1602" s="19">
        <v>0</v>
      </c>
      <c r="AU1602" s="19">
        <v>0</v>
      </c>
      <c r="AV1602" s="19">
        <v>0</v>
      </c>
      <c r="AW1602" s="19">
        <v>0</v>
      </c>
      <c r="AX1602" s="19">
        <v>0</v>
      </c>
      <c r="AY1602" s="19">
        <v>0</v>
      </c>
      <c r="AZ1602" s="19">
        <v>0</v>
      </c>
      <c r="BA1602" s="19">
        <v>0</v>
      </c>
      <c r="BB1602" s="19">
        <v>0</v>
      </c>
      <c r="BC1602" s="46"/>
      <c r="BD1602" s="49"/>
      <c r="BE1602" s="52"/>
      <c r="BF1602" s="52"/>
      <c r="BG1602" s="55"/>
      <c r="BH1602" s="56" t="s">
        <v>83</v>
      </c>
    </row>
    <row r="1603" spans="1:60" ht="16.2" x14ac:dyDescent="0.25">
      <c r="A1603" s="41" t="s">
        <v>77</v>
      </c>
      <c r="B1603" s="42" t="s">
        <v>6555</v>
      </c>
      <c r="C1603" s="41" t="s">
        <v>79</v>
      </c>
      <c r="D1603" s="41" t="s">
        <v>121</v>
      </c>
      <c r="E1603" s="41" t="s">
        <v>6554</v>
      </c>
      <c r="F1603" s="41" t="s">
        <v>77</v>
      </c>
      <c r="G1603" s="43">
        <v>44310</v>
      </c>
      <c r="H1603" s="17" t="s">
        <v>82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6</v>
      </c>
      <c r="O1603" s="17">
        <v>0</v>
      </c>
      <c r="P1603" s="17">
        <v>5</v>
      </c>
      <c r="Q1603" s="17">
        <v>11</v>
      </c>
      <c r="R1603" s="17">
        <v>0</v>
      </c>
      <c r="S1603" s="17">
        <v>8</v>
      </c>
      <c r="T1603" s="17">
        <v>16</v>
      </c>
      <c r="U1603" s="17">
        <v>0</v>
      </c>
      <c r="V1603" s="17">
        <v>0</v>
      </c>
      <c r="W1603" s="17">
        <v>9</v>
      </c>
      <c r="X1603" s="17">
        <v>16</v>
      </c>
      <c r="Y1603" s="17">
        <v>0</v>
      </c>
      <c r="Z1603" s="17">
        <v>0</v>
      </c>
      <c r="AA1603" s="17">
        <v>7</v>
      </c>
      <c r="AB1603" s="17">
        <v>11</v>
      </c>
      <c r="AC1603" s="17">
        <v>0</v>
      </c>
      <c r="AD1603" s="17">
        <v>0</v>
      </c>
      <c r="AE1603" s="17">
        <v>5</v>
      </c>
      <c r="AF1603" s="17">
        <v>7</v>
      </c>
      <c r="AG1603" s="17">
        <v>0</v>
      </c>
      <c r="AH1603" s="17">
        <v>0</v>
      </c>
      <c r="AI1603" s="17">
        <v>0</v>
      </c>
      <c r="AJ1603" s="17">
        <v>0</v>
      </c>
      <c r="AK1603" s="17">
        <v>0</v>
      </c>
      <c r="AL1603" s="17">
        <v>0</v>
      </c>
      <c r="AM1603" s="17">
        <v>0</v>
      </c>
      <c r="AN1603" s="17">
        <v>0</v>
      </c>
      <c r="AO1603" s="17">
        <v>0</v>
      </c>
      <c r="AP1603" s="17">
        <v>0</v>
      </c>
      <c r="AQ1603" s="17">
        <v>0</v>
      </c>
      <c r="AR1603" s="17">
        <v>0</v>
      </c>
      <c r="AS1603" s="17">
        <v>0</v>
      </c>
      <c r="AT1603" s="17">
        <v>0</v>
      </c>
      <c r="AU1603" s="17">
        <v>0</v>
      </c>
      <c r="AV1603" s="17">
        <v>0</v>
      </c>
      <c r="AW1603" s="17">
        <v>0</v>
      </c>
      <c r="AX1603" s="17">
        <v>0</v>
      </c>
      <c r="AY1603" s="17">
        <v>0</v>
      </c>
      <c r="AZ1603" s="17">
        <v>0</v>
      </c>
      <c r="BA1603" s="17">
        <v>0</v>
      </c>
      <c r="BB1603" s="17">
        <v>0</v>
      </c>
      <c r="BC1603" s="44">
        <f t="shared" ref="BC1603" si="2128">SUM(I1603:BB1603)</f>
        <v>101</v>
      </c>
      <c r="BD1603" s="47">
        <f t="shared" ref="BD1603" si="2129">SUM(I1604:BB1604)</f>
        <v>202</v>
      </c>
      <c r="BE1603" s="50">
        <f t="shared" ref="BE1603" si="2130">SUM(I1605:BB1605)</f>
        <v>0</v>
      </c>
      <c r="BF1603" s="50">
        <f t="shared" ref="BF1603" si="2131">BE1603-BC1603</f>
        <v>-101</v>
      </c>
      <c r="BG1603" s="53">
        <v>0.88480000000000003</v>
      </c>
      <c r="BH1603" s="56" t="s">
        <v>83</v>
      </c>
    </row>
    <row r="1604" spans="1:60" ht="16.2" x14ac:dyDescent="0.25">
      <c r="A1604" s="41" t="s">
        <v>77</v>
      </c>
      <c r="B1604" s="42" t="s">
        <v>6555</v>
      </c>
      <c r="C1604" s="41" t="s">
        <v>79</v>
      </c>
      <c r="D1604" s="41" t="s">
        <v>121</v>
      </c>
      <c r="E1604" s="41" t="s">
        <v>6554</v>
      </c>
      <c r="F1604" s="41" t="s">
        <v>77</v>
      </c>
      <c r="G1604" s="43">
        <v>44310</v>
      </c>
      <c r="H1604" s="18" t="s">
        <v>89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12</v>
      </c>
      <c r="O1604" s="18">
        <v>0</v>
      </c>
      <c r="P1604" s="18">
        <v>10</v>
      </c>
      <c r="Q1604" s="18">
        <v>22</v>
      </c>
      <c r="R1604" s="18">
        <v>0</v>
      </c>
      <c r="S1604" s="18">
        <v>16</v>
      </c>
      <c r="T1604" s="18">
        <v>32</v>
      </c>
      <c r="U1604" s="18">
        <v>0</v>
      </c>
      <c r="V1604" s="18">
        <v>0</v>
      </c>
      <c r="W1604" s="18">
        <v>18</v>
      </c>
      <c r="X1604" s="18">
        <v>32</v>
      </c>
      <c r="Y1604" s="18">
        <v>0</v>
      </c>
      <c r="Z1604" s="18">
        <v>0</v>
      </c>
      <c r="AA1604" s="18">
        <v>14</v>
      </c>
      <c r="AB1604" s="18">
        <v>22</v>
      </c>
      <c r="AC1604" s="18">
        <v>0</v>
      </c>
      <c r="AD1604" s="18">
        <v>0</v>
      </c>
      <c r="AE1604" s="18">
        <v>10</v>
      </c>
      <c r="AF1604" s="18">
        <v>14</v>
      </c>
      <c r="AG1604" s="18">
        <v>0</v>
      </c>
      <c r="AH1604" s="18">
        <v>0</v>
      </c>
      <c r="AI1604" s="18">
        <v>0</v>
      </c>
      <c r="AJ1604" s="18">
        <v>0</v>
      </c>
      <c r="AK1604" s="18">
        <v>0</v>
      </c>
      <c r="AL1604" s="18">
        <v>0</v>
      </c>
      <c r="AM1604" s="18">
        <v>0</v>
      </c>
      <c r="AN1604" s="18">
        <v>0</v>
      </c>
      <c r="AO1604" s="18">
        <v>0</v>
      </c>
      <c r="AP1604" s="18">
        <v>0</v>
      </c>
      <c r="AQ1604" s="18">
        <v>0</v>
      </c>
      <c r="AR1604" s="18">
        <v>0</v>
      </c>
      <c r="AS1604" s="18">
        <v>0</v>
      </c>
      <c r="AT1604" s="18">
        <v>0</v>
      </c>
      <c r="AU1604" s="18">
        <v>0</v>
      </c>
      <c r="AV1604" s="18">
        <v>0</v>
      </c>
      <c r="AW1604" s="18">
        <v>0</v>
      </c>
      <c r="AX1604" s="18">
        <v>0</v>
      </c>
      <c r="AY1604" s="18">
        <v>0</v>
      </c>
      <c r="AZ1604" s="18">
        <v>0</v>
      </c>
      <c r="BA1604" s="18">
        <v>0</v>
      </c>
      <c r="BB1604" s="18">
        <v>0</v>
      </c>
      <c r="BC1604" s="45"/>
      <c r="BD1604" s="48"/>
      <c r="BE1604" s="51"/>
      <c r="BF1604" s="51"/>
      <c r="BG1604" s="54"/>
      <c r="BH1604" s="56" t="s">
        <v>83</v>
      </c>
    </row>
    <row r="1605" spans="1:60" ht="16.2" x14ac:dyDescent="0.25">
      <c r="A1605" s="41" t="s">
        <v>77</v>
      </c>
      <c r="B1605" s="42" t="s">
        <v>6555</v>
      </c>
      <c r="C1605" s="41" t="s">
        <v>79</v>
      </c>
      <c r="D1605" s="41" t="s">
        <v>121</v>
      </c>
      <c r="E1605" s="41" t="s">
        <v>6554</v>
      </c>
      <c r="F1605" s="41" t="s">
        <v>77</v>
      </c>
      <c r="G1605" s="43">
        <v>44310</v>
      </c>
      <c r="H1605" s="19" t="s">
        <v>96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19">
        <v>0</v>
      </c>
      <c r="AL1605" s="19">
        <v>0</v>
      </c>
      <c r="AM1605" s="19">
        <v>0</v>
      </c>
      <c r="AN1605" s="19">
        <v>0</v>
      </c>
      <c r="AO1605" s="19">
        <v>0</v>
      </c>
      <c r="AP1605" s="19">
        <v>0</v>
      </c>
      <c r="AQ1605" s="19">
        <v>0</v>
      </c>
      <c r="AR1605" s="19">
        <v>0</v>
      </c>
      <c r="AS1605" s="19">
        <v>0</v>
      </c>
      <c r="AT1605" s="19">
        <v>0</v>
      </c>
      <c r="AU1605" s="19">
        <v>0</v>
      </c>
      <c r="AV1605" s="19">
        <v>0</v>
      </c>
      <c r="AW1605" s="19">
        <v>0</v>
      </c>
      <c r="AX1605" s="19">
        <v>0</v>
      </c>
      <c r="AY1605" s="19">
        <v>0</v>
      </c>
      <c r="AZ1605" s="19">
        <v>0</v>
      </c>
      <c r="BA1605" s="19">
        <v>0</v>
      </c>
      <c r="BB1605" s="19">
        <v>0</v>
      </c>
      <c r="BC1605" s="46"/>
      <c r="BD1605" s="49"/>
      <c r="BE1605" s="52"/>
      <c r="BF1605" s="52"/>
      <c r="BG1605" s="55"/>
      <c r="BH1605" s="56" t="s">
        <v>83</v>
      </c>
    </row>
    <row r="1606" spans="1:60" ht="16.2" x14ac:dyDescent="0.25">
      <c r="A1606" s="41" t="s">
        <v>77</v>
      </c>
      <c r="B1606" s="42" t="s">
        <v>6553</v>
      </c>
      <c r="C1606" s="41" t="s">
        <v>79</v>
      </c>
      <c r="D1606" s="41" t="s">
        <v>121</v>
      </c>
      <c r="E1606" s="41" t="s">
        <v>1485</v>
      </c>
      <c r="F1606" s="41" t="s">
        <v>77</v>
      </c>
      <c r="G1606" s="43">
        <v>44306</v>
      </c>
      <c r="H1606" s="17" t="s">
        <v>82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6</v>
      </c>
      <c r="O1606" s="17">
        <v>0</v>
      </c>
      <c r="P1606" s="17">
        <v>5</v>
      </c>
      <c r="Q1606" s="17">
        <v>11</v>
      </c>
      <c r="R1606" s="17">
        <v>0</v>
      </c>
      <c r="S1606" s="17">
        <v>8</v>
      </c>
      <c r="T1606" s="17">
        <v>16</v>
      </c>
      <c r="U1606" s="17">
        <v>0</v>
      </c>
      <c r="V1606" s="17">
        <v>0</v>
      </c>
      <c r="W1606" s="17">
        <v>9</v>
      </c>
      <c r="X1606" s="17">
        <v>16</v>
      </c>
      <c r="Y1606" s="17">
        <v>0</v>
      </c>
      <c r="Z1606" s="17">
        <v>0</v>
      </c>
      <c r="AA1606" s="17">
        <v>7</v>
      </c>
      <c r="AB1606" s="17">
        <v>11</v>
      </c>
      <c r="AC1606" s="17">
        <v>0</v>
      </c>
      <c r="AD1606" s="17">
        <v>0</v>
      </c>
      <c r="AE1606" s="17">
        <v>5</v>
      </c>
      <c r="AF1606" s="17">
        <v>7</v>
      </c>
      <c r="AG1606" s="17">
        <v>0</v>
      </c>
      <c r="AH1606" s="17">
        <v>0</v>
      </c>
      <c r="AI1606" s="17">
        <v>0</v>
      </c>
      <c r="AJ1606" s="17">
        <v>0</v>
      </c>
      <c r="AK1606" s="17">
        <v>0</v>
      </c>
      <c r="AL1606" s="17">
        <v>0</v>
      </c>
      <c r="AM1606" s="17">
        <v>0</v>
      </c>
      <c r="AN1606" s="17">
        <v>0</v>
      </c>
      <c r="AO1606" s="17">
        <v>0</v>
      </c>
      <c r="AP1606" s="17">
        <v>0</v>
      </c>
      <c r="AQ1606" s="17">
        <v>0</v>
      </c>
      <c r="AR1606" s="17">
        <v>0</v>
      </c>
      <c r="AS1606" s="17">
        <v>0</v>
      </c>
      <c r="AT1606" s="17">
        <v>0</v>
      </c>
      <c r="AU1606" s="17">
        <v>0</v>
      </c>
      <c r="AV1606" s="17">
        <v>0</v>
      </c>
      <c r="AW1606" s="17">
        <v>0</v>
      </c>
      <c r="AX1606" s="17">
        <v>0</v>
      </c>
      <c r="AY1606" s="17">
        <v>0</v>
      </c>
      <c r="AZ1606" s="17">
        <v>0</v>
      </c>
      <c r="BA1606" s="17">
        <v>0</v>
      </c>
      <c r="BB1606" s="17">
        <v>0</v>
      </c>
      <c r="BC1606" s="44">
        <f t="shared" ref="BC1606" si="2132">SUM(I1606:BB1606)</f>
        <v>101</v>
      </c>
      <c r="BD1606" s="47">
        <f t="shared" ref="BD1606" si="2133">SUM(I1607:BB1607)</f>
        <v>202</v>
      </c>
      <c r="BE1606" s="50">
        <f t="shared" ref="BE1606" si="2134">SUM(I1608:BB1608)</f>
        <v>0</v>
      </c>
      <c r="BF1606" s="50">
        <f t="shared" ref="BF1606" si="2135">BE1606-BC1606</f>
        <v>-101</v>
      </c>
      <c r="BG1606" s="53">
        <v>0.84520000000000006</v>
      </c>
      <c r="BH1606" s="56" t="s">
        <v>83</v>
      </c>
    </row>
    <row r="1607" spans="1:60" ht="16.2" x14ac:dyDescent="0.25">
      <c r="A1607" s="41" t="s">
        <v>77</v>
      </c>
      <c r="B1607" s="42" t="s">
        <v>6553</v>
      </c>
      <c r="C1607" s="41" t="s">
        <v>79</v>
      </c>
      <c r="D1607" s="41" t="s">
        <v>121</v>
      </c>
      <c r="E1607" s="41" t="s">
        <v>1485</v>
      </c>
      <c r="F1607" s="41" t="s">
        <v>77</v>
      </c>
      <c r="G1607" s="43">
        <v>44306</v>
      </c>
      <c r="H1607" s="18" t="s">
        <v>89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12</v>
      </c>
      <c r="O1607" s="18">
        <v>0</v>
      </c>
      <c r="P1607" s="18">
        <v>10</v>
      </c>
      <c r="Q1607" s="18">
        <v>22</v>
      </c>
      <c r="R1607" s="18">
        <v>0</v>
      </c>
      <c r="S1607" s="18">
        <v>16</v>
      </c>
      <c r="T1607" s="18">
        <v>32</v>
      </c>
      <c r="U1607" s="18">
        <v>0</v>
      </c>
      <c r="V1607" s="18">
        <v>0</v>
      </c>
      <c r="W1607" s="18">
        <v>18</v>
      </c>
      <c r="X1607" s="18">
        <v>32</v>
      </c>
      <c r="Y1607" s="18">
        <v>0</v>
      </c>
      <c r="Z1607" s="18">
        <v>0</v>
      </c>
      <c r="AA1607" s="18">
        <v>14</v>
      </c>
      <c r="AB1607" s="18">
        <v>22</v>
      </c>
      <c r="AC1607" s="18">
        <v>0</v>
      </c>
      <c r="AD1607" s="18">
        <v>0</v>
      </c>
      <c r="AE1607" s="18">
        <v>10</v>
      </c>
      <c r="AF1607" s="18">
        <v>14</v>
      </c>
      <c r="AG1607" s="18">
        <v>0</v>
      </c>
      <c r="AH1607" s="18">
        <v>0</v>
      </c>
      <c r="AI1607" s="18">
        <v>0</v>
      </c>
      <c r="AJ1607" s="18">
        <v>0</v>
      </c>
      <c r="AK1607" s="18">
        <v>0</v>
      </c>
      <c r="AL1607" s="18">
        <v>0</v>
      </c>
      <c r="AM1607" s="18">
        <v>0</v>
      </c>
      <c r="AN1607" s="18">
        <v>0</v>
      </c>
      <c r="AO1607" s="18">
        <v>0</v>
      </c>
      <c r="AP1607" s="18">
        <v>0</v>
      </c>
      <c r="AQ1607" s="18">
        <v>0</v>
      </c>
      <c r="AR1607" s="18">
        <v>0</v>
      </c>
      <c r="AS1607" s="18">
        <v>0</v>
      </c>
      <c r="AT1607" s="18">
        <v>0</v>
      </c>
      <c r="AU1607" s="18">
        <v>0</v>
      </c>
      <c r="AV1607" s="18">
        <v>0</v>
      </c>
      <c r="AW1607" s="18">
        <v>0</v>
      </c>
      <c r="AX1607" s="18">
        <v>0</v>
      </c>
      <c r="AY1607" s="18">
        <v>0</v>
      </c>
      <c r="AZ1607" s="18">
        <v>0</v>
      </c>
      <c r="BA1607" s="18">
        <v>0</v>
      </c>
      <c r="BB1607" s="18">
        <v>0</v>
      </c>
      <c r="BC1607" s="45"/>
      <c r="BD1607" s="48"/>
      <c r="BE1607" s="51"/>
      <c r="BF1607" s="51"/>
      <c r="BG1607" s="54"/>
      <c r="BH1607" s="56" t="s">
        <v>83</v>
      </c>
    </row>
    <row r="1608" spans="1:60" ht="16.2" x14ac:dyDescent="0.25">
      <c r="A1608" s="41" t="s">
        <v>77</v>
      </c>
      <c r="B1608" s="42" t="s">
        <v>6553</v>
      </c>
      <c r="C1608" s="41" t="s">
        <v>79</v>
      </c>
      <c r="D1608" s="41" t="s">
        <v>121</v>
      </c>
      <c r="E1608" s="41" t="s">
        <v>1485</v>
      </c>
      <c r="F1608" s="41" t="s">
        <v>77</v>
      </c>
      <c r="G1608" s="43">
        <v>44306</v>
      </c>
      <c r="H1608" s="19" t="s">
        <v>96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0</v>
      </c>
      <c r="AK1608" s="19">
        <v>0</v>
      </c>
      <c r="AL1608" s="19">
        <v>0</v>
      </c>
      <c r="AM1608" s="19">
        <v>0</v>
      </c>
      <c r="AN1608" s="19">
        <v>0</v>
      </c>
      <c r="AO1608" s="19">
        <v>0</v>
      </c>
      <c r="AP1608" s="19">
        <v>0</v>
      </c>
      <c r="AQ1608" s="19">
        <v>0</v>
      </c>
      <c r="AR1608" s="19">
        <v>0</v>
      </c>
      <c r="AS1608" s="19">
        <v>0</v>
      </c>
      <c r="AT1608" s="19">
        <v>0</v>
      </c>
      <c r="AU1608" s="19">
        <v>0</v>
      </c>
      <c r="AV1608" s="19">
        <v>0</v>
      </c>
      <c r="AW1608" s="19">
        <v>0</v>
      </c>
      <c r="AX1608" s="19">
        <v>0</v>
      </c>
      <c r="AY1608" s="19">
        <v>0</v>
      </c>
      <c r="AZ1608" s="19">
        <v>0</v>
      </c>
      <c r="BA1608" s="19">
        <v>0</v>
      </c>
      <c r="BB1608" s="19">
        <v>0</v>
      </c>
      <c r="BC1608" s="46"/>
      <c r="BD1608" s="49"/>
      <c r="BE1608" s="52"/>
      <c r="BF1608" s="52"/>
      <c r="BG1608" s="55"/>
      <c r="BH1608" s="56" t="s">
        <v>83</v>
      </c>
    </row>
    <row r="1609" spans="1:60" ht="16.2" x14ac:dyDescent="0.25">
      <c r="A1609" s="41" t="s">
        <v>77</v>
      </c>
      <c r="B1609" s="42" t="s">
        <v>6553</v>
      </c>
      <c r="C1609" s="41" t="s">
        <v>79</v>
      </c>
      <c r="D1609" s="41" t="s">
        <v>121</v>
      </c>
      <c r="E1609" s="41" t="s">
        <v>1485</v>
      </c>
      <c r="F1609" s="41" t="s">
        <v>77</v>
      </c>
      <c r="G1609" s="43">
        <v>44306</v>
      </c>
      <c r="H1609" s="17" t="s">
        <v>82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6</v>
      </c>
      <c r="O1609" s="17">
        <v>0</v>
      </c>
      <c r="P1609" s="17">
        <v>5</v>
      </c>
      <c r="Q1609" s="17">
        <v>11</v>
      </c>
      <c r="R1609" s="17">
        <v>0</v>
      </c>
      <c r="S1609" s="17">
        <v>8</v>
      </c>
      <c r="T1609" s="17">
        <v>16</v>
      </c>
      <c r="U1609" s="17">
        <v>0</v>
      </c>
      <c r="V1609" s="17">
        <v>0</v>
      </c>
      <c r="W1609" s="17">
        <v>9</v>
      </c>
      <c r="X1609" s="17">
        <v>16</v>
      </c>
      <c r="Y1609" s="17">
        <v>0</v>
      </c>
      <c r="Z1609" s="17">
        <v>0</v>
      </c>
      <c r="AA1609" s="17">
        <v>7</v>
      </c>
      <c r="AB1609" s="17">
        <v>11</v>
      </c>
      <c r="AC1609" s="17">
        <v>0</v>
      </c>
      <c r="AD1609" s="17">
        <v>0</v>
      </c>
      <c r="AE1609" s="17">
        <v>5</v>
      </c>
      <c r="AF1609" s="17">
        <v>7</v>
      </c>
      <c r="AG1609" s="17">
        <v>0</v>
      </c>
      <c r="AH1609" s="17">
        <v>0</v>
      </c>
      <c r="AI1609" s="17">
        <v>0</v>
      </c>
      <c r="AJ1609" s="17">
        <v>0</v>
      </c>
      <c r="AK1609" s="17">
        <v>0</v>
      </c>
      <c r="AL1609" s="17">
        <v>0</v>
      </c>
      <c r="AM1609" s="17">
        <v>0</v>
      </c>
      <c r="AN1609" s="17">
        <v>0</v>
      </c>
      <c r="AO1609" s="17">
        <v>0</v>
      </c>
      <c r="AP1609" s="17">
        <v>0</v>
      </c>
      <c r="AQ1609" s="17">
        <v>0</v>
      </c>
      <c r="AR1609" s="17">
        <v>0</v>
      </c>
      <c r="AS1609" s="17">
        <v>0</v>
      </c>
      <c r="AT1609" s="17">
        <v>0</v>
      </c>
      <c r="AU1609" s="17">
        <v>0</v>
      </c>
      <c r="AV1609" s="17">
        <v>0</v>
      </c>
      <c r="AW1609" s="17">
        <v>0</v>
      </c>
      <c r="AX1609" s="17">
        <v>0</v>
      </c>
      <c r="AY1609" s="17">
        <v>0</v>
      </c>
      <c r="AZ1609" s="17">
        <v>0</v>
      </c>
      <c r="BA1609" s="17">
        <v>0</v>
      </c>
      <c r="BB1609" s="17">
        <v>0</v>
      </c>
      <c r="BC1609" s="44">
        <f t="shared" ref="BC1609" si="2136">SUM(I1609:BB1609)</f>
        <v>101</v>
      </c>
      <c r="BD1609" s="47">
        <f t="shared" ref="BD1609" si="2137">SUM(I1610:BB1610)</f>
        <v>202</v>
      </c>
      <c r="BE1609" s="50">
        <f t="shared" ref="BE1609" si="2138">SUM(I1611:BB1611)</f>
        <v>0</v>
      </c>
      <c r="BF1609" s="50">
        <f t="shared" ref="BF1609" si="2139">BE1609-BC1609</f>
        <v>-101</v>
      </c>
      <c r="BG1609" s="53">
        <v>0.83379999999999999</v>
      </c>
      <c r="BH1609" s="56" t="s">
        <v>83</v>
      </c>
    </row>
    <row r="1610" spans="1:60" ht="16.2" x14ac:dyDescent="0.25">
      <c r="A1610" s="41" t="s">
        <v>77</v>
      </c>
      <c r="B1610" s="42" t="s">
        <v>6553</v>
      </c>
      <c r="C1610" s="41" t="s">
        <v>79</v>
      </c>
      <c r="D1610" s="41" t="s">
        <v>121</v>
      </c>
      <c r="E1610" s="41" t="s">
        <v>1485</v>
      </c>
      <c r="F1610" s="41" t="s">
        <v>77</v>
      </c>
      <c r="G1610" s="43">
        <v>44306</v>
      </c>
      <c r="H1610" s="18" t="s">
        <v>89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12</v>
      </c>
      <c r="O1610" s="18">
        <v>0</v>
      </c>
      <c r="P1610" s="18">
        <v>10</v>
      </c>
      <c r="Q1610" s="18">
        <v>22</v>
      </c>
      <c r="R1610" s="18">
        <v>0</v>
      </c>
      <c r="S1610" s="18">
        <v>16</v>
      </c>
      <c r="T1610" s="18">
        <v>32</v>
      </c>
      <c r="U1610" s="18">
        <v>0</v>
      </c>
      <c r="V1610" s="18">
        <v>0</v>
      </c>
      <c r="W1610" s="18">
        <v>18</v>
      </c>
      <c r="X1610" s="18">
        <v>32</v>
      </c>
      <c r="Y1610" s="18">
        <v>0</v>
      </c>
      <c r="Z1610" s="18">
        <v>0</v>
      </c>
      <c r="AA1610" s="18">
        <v>14</v>
      </c>
      <c r="AB1610" s="18">
        <v>22</v>
      </c>
      <c r="AC1610" s="18">
        <v>0</v>
      </c>
      <c r="AD1610" s="18">
        <v>0</v>
      </c>
      <c r="AE1610" s="18">
        <v>10</v>
      </c>
      <c r="AF1610" s="18">
        <v>14</v>
      </c>
      <c r="AG1610" s="18">
        <v>0</v>
      </c>
      <c r="AH1610" s="18">
        <v>0</v>
      </c>
      <c r="AI1610" s="18">
        <v>0</v>
      </c>
      <c r="AJ1610" s="18">
        <v>0</v>
      </c>
      <c r="AK1610" s="18">
        <v>0</v>
      </c>
      <c r="AL1610" s="18">
        <v>0</v>
      </c>
      <c r="AM1610" s="18">
        <v>0</v>
      </c>
      <c r="AN1610" s="18">
        <v>0</v>
      </c>
      <c r="AO1610" s="18">
        <v>0</v>
      </c>
      <c r="AP1610" s="18">
        <v>0</v>
      </c>
      <c r="AQ1610" s="18">
        <v>0</v>
      </c>
      <c r="AR1610" s="18">
        <v>0</v>
      </c>
      <c r="AS1610" s="18">
        <v>0</v>
      </c>
      <c r="AT1610" s="18">
        <v>0</v>
      </c>
      <c r="AU1610" s="18">
        <v>0</v>
      </c>
      <c r="AV1610" s="18">
        <v>0</v>
      </c>
      <c r="AW1610" s="18">
        <v>0</v>
      </c>
      <c r="AX1610" s="18">
        <v>0</v>
      </c>
      <c r="AY1610" s="18">
        <v>0</v>
      </c>
      <c r="AZ1610" s="18">
        <v>0</v>
      </c>
      <c r="BA1610" s="18">
        <v>0</v>
      </c>
      <c r="BB1610" s="18">
        <v>0</v>
      </c>
      <c r="BC1610" s="45"/>
      <c r="BD1610" s="48"/>
      <c r="BE1610" s="51"/>
      <c r="BF1610" s="51"/>
      <c r="BG1610" s="54"/>
      <c r="BH1610" s="56" t="s">
        <v>83</v>
      </c>
    </row>
    <row r="1611" spans="1:60" ht="16.2" x14ac:dyDescent="0.25">
      <c r="A1611" s="41" t="s">
        <v>77</v>
      </c>
      <c r="B1611" s="42" t="s">
        <v>6553</v>
      </c>
      <c r="C1611" s="41" t="s">
        <v>79</v>
      </c>
      <c r="D1611" s="41" t="s">
        <v>121</v>
      </c>
      <c r="E1611" s="41" t="s">
        <v>1485</v>
      </c>
      <c r="F1611" s="41" t="s">
        <v>77</v>
      </c>
      <c r="G1611" s="43">
        <v>44306</v>
      </c>
      <c r="H1611" s="19" t="s">
        <v>96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19">
        <v>0</v>
      </c>
      <c r="AL1611" s="19">
        <v>0</v>
      </c>
      <c r="AM1611" s="19">
        <v>0</v>
      </c>
      <c r="AN1611" s="19">
        <v>0</v>
      </c>
      <c r="AO1611" s="19">
        <v>0</v>
      </c>
      <c r="AP1611" s="19">
        <v>0</v>
      </c>
      <c r="AQ1611" s="19">
        <v>0</v>
      </c>
      <c r="AR1611" s="19">
        <v>0</v>
      </c>
      <c r="AS1611" s="19">
        <v>0</v>
      </c>
      <c r="AT1611" s="19">
        <v>0</v>
      </c>
      <c r="AU1611" s="19">
        <v>0</v>
      </c>
      <c r="AV1611" s="19">
        <v>0</v>
      </c>
      <c r="AW1611" s="19">
        <v>0</v>
      </c>
      <c r="AX1611" s="19">
        <v>0</v>
      </c>
      <c r="AY1611" s="19">
        <v>0</v>
      </c>
      <c r="AZ1611" s="19">
        <v>0</v>
      </c>
      <c r="BA1611" s="19">
        <v>0</v>
      </c>
      <c r="BB1611" s="19">
        <v>0</v>
      </c>
      <c r="BC1611" s="46"/>
      <c r="BD1611" s="49"/>
      <c r="BE1611" s="52"/>
      <c r="BF1611" s="52"/>
      <c r="BG1611" s="55"/>
      <c r="BH1611" s="56" t="s">
        <v>83</v>
      </c>
    </row>
    <row r="1612" spans="1:60" ht="16.2" x14ac:dyDescent="0.25">
      <c r="A1612" s="41" t="s">
        <v>77</v>
      </c>
      <c r="B1612" s="42" t="s">
        <v>6552</v>
      </c>
      <c r="C1612" s="41" t="s">
        <v>79</v>
      </c>
      <c r="D1612" s="41" t="s">
        <v>121</v>
      </c>
      <c r="E1612" s="41" t="s">
        <v>1485</v>
      </c>
      <c r="F1612" s="41" t="s">
        <v>77</v>
      </c>
      <c r="G1612" s="43">
        <v>44306</v>
      </c>
      <c r="H1612" s="17" t="s">
        <v>82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3</v>
      </c>
      <c r="O1612" s="17">
        <v>0</v>
      </c>
      <c r="P1612" s="17">
        <v>8</v>
      </c>
      <c r="Q1612" s="17">
        <v>15</v>
      </c>
      <c r="R1612" s="17">
        <v>0</v>
      </c>
      <c r="S1612" s="17">
        <v>18</v>
      </c>
      <c r="T1612" s="17">
        <v>20</v>
      </c>
      <c r="U1612" s="17">
        <v>0</v>
      </c>
      <c r="V1612" s="17">
        <v>0</v>
      </c>
      <c r="W1612" s="17">
        <v>15</v>
      </c>
      <c r="X1612" s="17">
        <v>9</v>
      </c>
      <c r="Y1612" s="17">
        <v>0</v>
      </c>
      <c r="Z1612" s="17">
        <v>0</v>
      </c>
      <c r="AA1612" s="17">
        <v>8</v>
      </c>
      <c r="AB1612" s="17">
        <v>2</v>
      </c>
      <c r="AC1612" s="17">
        <v>0</v>
      </c>
      <c r="AD1612" s="17">
        <v>0</v>
      </c>
      <c r="AE1612" s="17">
        <v>1</v>
      </c>
      <c r="AF1612" s="17">
        <v>1</v>
      </c>
      <c r="AG1612" s="17">
        <v>0</v>
      </c>
      <c r="AH1612" s="17">
        <v>0</v>
      </c>
      <c r="AI1612" s="17">
        <v>0</v>
      </c>
      <c r="AJ1612" s="17">
        <v>0</v>
      </c>
      <c r="AK1612" s="17">
        <v>0</v>
      </c>
      <c r="AL1612" s="17">
        <v>0</v>
      </c>
      <c r="AM1612" s="17">
        <v>0</v>
      </c>
      <c r="AN1612" s="17">
        <v>0</v>
      </c>
      <c r="AO1612" s="17">
        <v>0</v>
      </c>
      <c r="AP1612" s="17">
        <v>0</v>
      </c>
      <c r="AQ1612" s="17">
        <v>0</v>
      </c>
      <c r="AR1612" s="17">
        <v>0</v>
      </c>
      <c r="AS1612" s="17">
        <v>0</v>
      </c>
      <c r="AT1612" s="17">
        <v>0</v>
      </c>
      <c r="AU1612" s="17">
        <v>0</v>
      </c>
      <c r="AV1612" s="17">
        <v>0</v>
      </c>
      <c r="AW1612" s="17">
        <v>0</v>
      </c>
      <c r="AX1612" s="17">
        <v>0</v>
      </c>
      <c r="AY1612" s="17">
        <v>0</v>
      </c>
      <c r="AZ1612" s="17">
        <v>0</v>
      </c>
      <c r="BA1612" s="17">
        <v>0</v>
      </c>
      <c r="BB1612" s="17">
        <v>0</v>
      </c>
      <c r="BC1612" s="44">
        <f t="shared" ref="BC1612" si="2140">SUM(I1612:BB1612)</f>
        <v>100</v>
      </c>
      <c r="BD1612" s="47">
        <f t="shared" ref="BD1612" si="2141">SUM(I1613:BB1613)</f>
        <v>200</v>
      </c>
      <c r="BE1612" s="50">
        <f t="shared" ref="BE1612" si="2142">SUM(I1614:BB1614)</f>
        <v>0</v>
      </c>
      <c r="BF1612" s="50">
        <f t="shared" ref="BF1612" si="2143">BE1612-BC1612</f>
        <v>-100</v>
      </c>
      <c r="BG1612" s="53">
        <v>0.8649</v>
      </c>
      <c r="BH1612" s="56" t="s">
        <v>83</v>
      </c>
    </row>
    <row r="1613" spans="1:60" ht="16.2" x14ac:dyDescent="0.25">
      <c r="A1613" s="41" t="s">
        <v>77</v>
      </c>
      <c r="B1613" s="42" t="s">
        <v>6552</v>
      </c>
      <c r="C1613" s="41" t="s">
        <v>79</v>
      </c>
      <c r="D1613" s="41" t="s">
        <v>121</v>
      </c>
      <c r="E1613" s="41" t="s">
        <v>1485</v>
      </c>
      <c r="F1613" s="41" t="s">
        <v>77</v>
      </c>
      <c r="G1613" s="43">
        <v>44306</v>
      </c>
      <c r="H1613" s="18" t="s">
        <v>89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6</v>
      </c>
      <c r="O1613" s="18">
        <v>0</v>
      </c>
      <c r="P1613" s="18">
        <v>16</v>
      </c>
      <c r="Q1613" s="18">
        <v>30</v>
      </c>
      <c r="R1613" s="18">
        <v>0</v>
      </c>
      <c r="S1613" s="18">
        <v>36</v>
      </c>
      <c r="T1613" s="18">
        <v>40</v>
      </c>
      <c r="U1613" s="18">
        <v>0</v>
      </c>
      <c r="V1613" s="18">
        <v>0</v>
      </c>
      <c r="W1613" s="18">
        <v>30</v>
      </c>
      <c r="X1613" s="18">
        <v>18</v>
      </c>
      <c r="Y1613" s="18">
        <v>0</v>
      </c>
      <c r="Z1613" s="18">
        <v>0</v>
      </c>
      <c r="AA1613" s="18">
        <v>16</v>
      </c>
      <c r="AB1613" s="18">
        <v>4</v>
      </c>
      <c r="AC1613" s="18">
        <v>0</v>
      </c>
      <c r="AD1613" s="18">
        <v>0</v>
      </c>
      <c r="AE1613" s="18">
        <v>2</v>
      </c>
      <c r="AF1613" s="18">
        <v>2</v>
      </c>
      <c r="AG1613" s="18">
        <v>0</v>
      </c>
      <c r="AH1613" s="18">
        <v>0</v>
      </c>
      <c r="AI1613" s="18">
        <v>0</v>
      </c>
      <c r="AJ1613" s="18">
        <v>0</v>
      </c>
      <c r="AK1613" s="18">
        <v>0</v>
      </c>
      <c r="AL1613" s="18">
        <v>0</v>
      </c>
      <c r="AM1613" s="18">
        <v>0</v>
      </c>
      <c r="AN1613" s="18">
        <v>0</v>
      </c>
      <c r="AO1613" s="18">
        <v>0</v>
      </c>
      <c r="AP1613" s="18">
        <v>0</v>
      </c>
      <c r="AQ1613" s="18">
        <v>0</v>
      </c>
      <c r="AR1613" s="18">
        <v>0</v>
      </c>
      <c r="AS1613" s="18">
        <v>0</v>
      </c>
      <c r="AT1613" s="18">
        <v>0</v>
      </c>
      <c r="AU1613" s="18">
        <v>0</v>
      </c>
      <c r="AV1613" s="18">
        <v>0</v>
      </c>
      <c r="AW1613" s="18">
        <v>0</v>
      </c>
      <c r="AX1613" s="18">
        <v>0</v>
      </c>
      <c r="AY1613" s="18">
        <v>0</v>
      </c>
      <c r="AZ1613" s="18">
        <v>0</v>
      </c>
      <c r="BA1613" s="18">
        <v>0</v>
      </c>
      <c r="BB1613" s="18">
        <v>0</v>
      </c>
      <c r="BC1613" s="45"/>
      <c r="BD1613" s="48"/>
      <c r="BE1613" s="51"/>
      <c r="BF1613" s="51"/>
      <c r="BG1613" s="54"/>
      <c r="BH1613" s="56" t="s">
        <v>83</v>
      </c>
    </row>
    <row r="1614" spans="1:60" ht="16.2" x14ac:dyDescent="0.25">
      <c r="A1614" s="41" t="s">
        <v>77</v>
      </c>
      <c r="B1614" s="42" t="s">
        <v>6552</v>
      </c>
      <c r="C1614" s="41" t="s">
        <v>79</v>
      </c>
      <c r="D1614" s="41" t="s">
        <v>121</v>
      </c>
      <c r="E1614" s="41" t="s">
        <v>1485</v>
      </c>
      <c r="F1614" s="41" t="s">
        <v>77</v>
      </c>
      <c r="G1614" s="43">
        <v>44306</v>
      </c>
      <c r="H1614" s="19" t="s">
        <v>96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19">
        <v>0</v>
      </c>
      <c r="AK1614" s="19">
        <v>0</v>
      </c>
      <c r="AL1614" s="19">
        <v>0</v>
      </c>
      <c r="AM1614" s="19">
        <v>0</v>
      </c>
      <c r="AN1614" s="19">
        <v>0</v>
      </c>
      <c r="AO1614" s="19">
        <v>0</v>
      </c>
      <c r="AP1614" s="19">
        <v>0</v>
      </c>
      <c r="AQ1614" s="19">
        <v>0</v>
      </c>
      <c r="AR1614" s="19">
        <v>0</v>
      </c>
      <c r="AS1614" s="19">
        <v>0</v>
      </c>
      <c r="AT1614" s="19">
        <v>0</v>
      </c>
      <c r="AU1614" s="19">
        <v>0</v>
      </c>
      <c r="AV1614" s="19">
        <v>0</v>
      </c>
      <c r="AW1614" s="19">
        <v>0</v>
      </c>
      <c r="AX1614" s="19">
        <v>0</v>
      </c>
      <c r="AY1614" s="19">
        <v>0</v>
      </c>
      <c r="AZ1614" s="19">
        <v>0</v>
      </c>
      <c r="BA1614" s="19">
        <v>0</v>
      </c>
      <c r="BB1614" s="19">
        <v>0</v>
      </c>
      <c r="BC1614" s="46"/>
      <c r="BD1614" s="49"/>
      <c r="BE1614" s="52"/>
      <c r="BF1614" s="52"/>
      <c r="BG1614" s="55"/>
      <c r="BH1614" s="56" t="s">
        <v>83</v>
      </c>
    </row>
    <row r="1615" spans="1:60" ht="16.2" x14ac:dyDescent="0.25">
      <c r="A1615" s="41" t="s">
        <v>77</v>
      </c>
      <c r="B1615" s="42" t="s">
        <v>6552</v>
      </c>
      <c r="C1615" s="41" t="s">
        <v>79</v>
      </c>
      <c r="D1615" s="41" t="s">
        <v>121</v>
      </c>
      <c r="E1615" s="41" t="s">
        <v>1485</v>
      </c>
      <c r="F1615" s="41" t="s">
        <v>77</v>
      </c>
      <c r="G1615" s="43">
        <v>44306</v>
      </c>
      <c r="H1615" s="17" t="s">
        <v>82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3</v>
      </c>
      <c r="O1615" s="17">
        <v>0</v>
      </c>
      <c r="P1615" s="17">
        <v>8</v>
      </c>
      <c r="Q1615" s="17">
        <v>15</v>
      </c>
      <c r="R1615" s="17">
        <v>0</v>
      </c>
      <c r="S1615" s="17">
        <v>18</v>
      </c>
      <c r="T1615" s="17">
        <v>20</v>
      </c>
      <c r="U1615" s="17">
        <v>0</v>
      </c>
      <c r="V1615" s="17">
        <v>0</v>
      </c>
      <c r="W1615" s="17">
        <v>15</v>
      </c>
      <c r="X1615" s="17">
        <v>9</v>
      </c>
      <c r="Y1615" s="17">
        <v>0</v>
      </c>
      <c r="Z1615" s="17">
        <v>0</v>
      </c>
      <c r="AA1615" s="17">
        <v>8</v>
      </c>
      <c r="AB1615" s="17">
        <v>2</v>
      </c>
      <c r="AC1615" s="17">
        <v>0</v>
      </c>
      <c r="AD1615" s="17">
        <v>0</v>
      </c>
      <c r="AE1615" s="17">
        <v>1</v>
      </c>
      <c r="AF1615" s="17">
        <v>1</v>
      </c>
      <c r="AG1615" s="17">
        <v>0</v>
      </c>
      <c r="AH1615" s="17">
        <v>0</v>
      </c>
      <c r="AI1615" s="17">
        <v>0</v>
      </c>
      <c r="AJ1615" s="17">
        <v>0</v>
      </c>
      <c r="AK1615" s="17">
        <v>0</v>
      </c>
      <c r="AL1615" s="17">
        <v>0</v>
      </c>
      <c r="AM1615" s="17">
        <v>0</v>
      </c>
      <c r="AN1615" s="17">
        <v>0</v>
      </c>
      <c r="AO1615" s="17">
        <v>0</v>
      </c>
      <c r="AP1615" s="17">
        <v>0</v>
      </c>
      <c r="AQ1615" s="17">
        <v>0</v>
      </c>
      <c r="AR1615" s="17">
        <v>0</v>
      </c>
      <c r="AS1615" s="17">
        <v>0</v>
      </c>
      <c r="AT1615" s="17">
        <v>0</v>
      </c>
      <c r="AU1615" s="17">
        <v>0</v>
      </c>
      <c r="AV1615" s="17">
        <v>0</v>
      </c>
      <c r="AW1615" s="17">
        <v>0</v>
      </c>
      <c r="AX1615" s="17">
        <v>0</v>
      </c>
      <c r="AY1615" s="17">
        <v>0</v>
      </c>
      <c r="AZ1615" s="17">
        <v>0</v>
      </c>
      <c r="BA1615" s="17">
        <v>0</v>
      </c>
      <c r="BB1615" s="17">
        <v>0</v>
      </c>
      <c r="BC1615" s="44">
        <f t="shared" ref="BC1615" si="2144">SUM(I1615:BB1615)</f>
        <v>100</v>
      </c>
      <c r="BD1615" s="47">
        <f t="shared" ref="BD1615" si="2145">SUM(I1616:BB1616)</f>
        <v>200</v>
      </c>
      <c r="BE1615" s="50">
        <f t="shared" ref="BE1615" si="2146">SUM(I1617:BB1617)</f>
        <v>0</v>
      </c>
      <c r="BF1615" s="50">
        <f t="shared" ref="BF1615" si="2147">BE1615-BC1615</f>
        <v>-100</v>
      </c>
      <c r="BG1615" s="53">
        <v>0.83779999999999999</v>
      </c>
      <c r="BH1615" s="56" t="s">
        <v>83</v>
      </c>
    </row>
    <row r="1616" spans="1:60" ht="16.2" x14ac:dyDescent="0.25">
      <c r="A1616" s="41" t="s">
        <v>77</v>
      </c>
      <c r="B1616" s="42" t="s">
        <v>6552</v>
      </c>
      <c r="C1616" s="41" t="s">
        <v>79</v>
      </c>
      <c r="D1616" s="41" t="s">
        <v>121</v>
      </c>
      <c r="E1616" s="41" t="s">
        <v>1485</v>
      </c>
      <c r="F1616" s="41" t="s">
        <v>77</v>
      </c>
      <c r="G1616" s="43">
        <v>44306</v>
      </c>
      <c r="H1616" s="18" t="s">
        <v>89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6</v>
      </c>
      <c r="O1616" s="18">
        <v>0</v>
      </c>
      <c r="P1616" s="18">
        <v>16</v>
      </c>
      <c r="Q1616" s="18">
        <v>30</v>
      </c>
      <c r="R1616" s="18">
        <v>0</v>
      </c>
      <c r="S1616" s="18">
        <v>36</v>
      </c>
      <c r="T1616" s="18">
        <v>40</v>
      </c>
      <c r="U1616" s="18">
        <v>0</v>
      </c>
      <c r="V1616" s="18">
        <v>0</v>
      </c>
      <c r="W1616" s="18">
        <v>30</v>
      </c>
      <c r="X1616" s="18">
        <v>18</v>
      </c>
      <c r="Y1616" s="18">
        <v>0</v>
      </c>
      <c r="Z1616" s="18">
        <v>0</v>
      </c>
      <c r="AA1616" s="18">
        <v>16</v>
      </c>
      <c r="AB1616" s="18">
        <v>4</v>
      </c>
      <c r="AC1616" s="18">
        <v>0</v>
      </c>
      <c r="AD1616" s="18">
        <v>0</v>
      </c>
      <c r="AE1616" s="18">
        <v>2</v>
      </c>
      <c r="AF1616" s="18">
        <v>2</v>
      </c>
      <c r="AG1616" s="18">
        <v>0</v>
      </c>
      <c r="AH1616" s="18">
        <v>0</v>
      </c>
      <c r="AI1616" s="18">
        <v>0</v>
      </c>
      <c r="AJ1616" s="18">
        <v>0</v>
      </c>
      <c r="AK1616" s="18">
        <v>0</v>
      </c>
      <c r="AL1616" s="18">
        <v>0</v>
      </c>
      <c r="AM1616" s="18">
        <v>0</v>
      </c>
      <c r="AN1616" s="18">
        <v>0</v>
      </c>
      <c r="AO1616" s="18">
        <v>0</v>
      </c>
      <c r="AP1616" s="18">
        <v>0</v>
      </c>
      <c r="AQ1616" s="18">
        <v>0</v>
      </c>
      <c r="AR1616" s="18">
        <v>0</v>
      </c>
      <c r="AS1616" s="18">
        <v>0</v>
      </c>
      <c r="AT1616" s="18">
        <v>0</v>
      </c>
      <c r="AU1616" s="18">
        <v>0</v>
      </c>
      <c r="AV1616" s="18">
        <v>0</v>
      </c>
      <c r="AW1616" s="18">
        <v>0</v>
      </c>
      <c r="AX1616" s="18">
        <v>0</v>
      </c>
      <c r="AY1616" s="18">
        <v>0</v>
      </c>
      <c r="AZ1616" s="18">
        <v>0</v>
      </c>
      <c r="BA1616" s="18">
        <v>0</v>
      </c>
      <c r="BB1616" s="18">
        <v>0</v>
      </c>
      <c r="BC1616" s="45"/>
      <c r="BD1616" s="48"/>
      <c r="BE1616" s="51"/>
      <c r="BF1616" s="51"/>
      <c r="BG1616" s="54"/>
      <c r="BH1616" s="56" t="s">
        <v>83</v>
      </c>
    </row>
    <row r="1617" spans="1:60" ht="16.2" x14ac:dyDescent="0.25">
      <c r="A1617" s="41" t="s">
        <v>77</v>
      </c>
      <c r="B1617" s="42" t="s">
        <v>6552</v>
      </c>
      <c r="C1617" s="41" t="s">
        <v>79</v>
      </c>
      <c r="D1617" s="41" t="s">
        <v>121</v>
      </c>
      <c r="E1617" s="41" t="s">
        <v>1485</v>
      </c>
      <c r="F1617" s="41" t="s">
        <v>77</v>
      </c>
      <c r="G1617" s="43">
        <v>44306</v>
      </c>
      <c r="H1617" s="19" t="s">
        <v>96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19">
        <v>0</v>
      </c>
      <c r="AL1617" s="19">
        <v>0</v>
      </c>
      <c r="AM1617" s="19">
        <v>0</v>
      </c>
      <c r="AN1617" s="19">
        <v>0</v>
      </c>
      <c r="AO1617" s="19">
        <v>0</v>
      </c>
      <c r="AP1617" s="19">
        <v>0</v>
      </c>
      <c r="AQ1617" s="19">
        <v>0</v>
      </c>
      <c r="AR1617" s="19">
        <v>0</v>
      </c>
      <c r="AS1617" s="19">
        <v>0</v>
      </c>
      <c r="AT1617" s="19">
        <v>0</v>
      </c>
      <c r="AU1617" s="19">
        <v>0</v>
      </c>
      <c r="AV1617" s="19">
        <v>0</v>
      </c>
      <c r="AW1617" s="19">
        <v>0</v>
      </c>
      <c r="AX1617" s="19">
        <v>0</v>
      </c>
      <c r="AY1617" s="19">
        <v>0</v>
      </c>
      <c r="AZ1617" s="19">
        <v>0</v>
      </c>
      <c r="BA1617" s="19">
        <v>0</v>
      </c>
      <c r="BB1617" s="19">
        <v>0</v>
      </c>
      <c r="BC1617" s="46"/>
      <c r="BD1617" s="49"/>
      <c r="BE1617" s="52"/>
      <c r="BF1617" s="52"/>
      <c r="BG1617" s="55"/>
      <c r="BH1617" s="56" t="s">
        <v>83</v>
      </c>
    </row>
    <row r="1618" spans="1:60" ht="16.2" x14ac:dyDescent="0.25">
      <c r="A1618" s="41" t="s">
        <v>77</v>
      </c>
      <c r="B1618" s="42" t="s">
        <v>6551</v>
      </c>
      <c r="C1618" s="41" t="s">
        <v>79</v>
      </c>
      <c r="D1618" s="41" t="s">
        <v>2519</v>
      </c>
      <c r="E1618" s="41" t="s">
        <v>6533</v>
      </c>
      <c r="F1618" s="41" t="s">
        <v>137</v>
      </c>
      <c r="G1618" s="43">
        <v>44309</v>
      </c>
      <c r="H1618" s="17" t="s">
        <v>82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25</v>
      </c>
      <c r="U1618" s="17">
        <v>0</v>
      </c>
      <c r="V1618" s="17">
        <v>0</v>
      </c>
      <c r="W1618" s="17">
        <v>20</v>
      </c>
      <c r="X1618" s="17">
        <v>19</v>
      </c>
      <c r="Y1618" s="17">
        <v>0</v>
      </c>
      <c r="Z1618" s="17">
        <v>0</v>
      </c>
      <c r="AA1618" s="17">
        <v>14</v>
      </c>
      <c r="AB1618" s="17">
        <v>13</v>
      </c>
      <c r="AC1618" s="17">
        <v>0</v>
      </c>
      <c r="AD1618" s="17">
        <v>0</v>
      </c>
      <c r="AE1618" s="17">
        <v>5</v>
      </c>
      <c r="AF1618" s="17">
        <v>4</v>
      </c>
      <c r="AG1618" s="17">
        <v>0</v>
      </c>
      <c r="AH1618" s="17">
        <v>0</v>
      </c>
      <c r="AI1618" s="17">
        <v>0</v>
      </c>
      <c r="AJ1618" s="17">
        <v>0</v>
      </c>
      <c r="AK1618" s="17">
        <v>0</v>
      </c>
      <c r="AL1618" s="17">
        <v>0</v>
      </c>
      <c r="AM1618" s="17">
        <v>0</v>
      </c>
      <c r="AN1618" s="17">
        <v>0</v>
      </c>
      <c r="AO1618" s="17">
        <v>0</v>
      </c>
      <c r="AP1618" s="17">
        <v>0</v>
      </c>
      <c r="AQ1618" s="17">
        <v>0</v>
      </c>
      <c r="AR1618" s="17">
        <v>0</v>
      </c>
      <c r="AS1618" s="17">
        <v>0</v>
      </c>
      <c r="AT1618" s="17">
        <v>0</v>
      </c>
      <c r="AU1618" s="17">
        <v>0</v>
      </c>
      <c r="AV1618" s="17">
        <v>0</v>
      </c>
      <c r="AW1618" s="17">
        <v>0</v>
      </c>
      <c r="AX1618" s="17">
        <v>0</v>
      </c>
      <c r="AY1618" s="17">
        <v>0</v>
      </c>
      <c r="AZ1618" s="17">
        <v>0</v>
      </c>
      <c r="BA1618" s="17">
        <v>0</v>
      </c>
      <c r="BB1618" s="17">
        <v>0</v>
      </c>
      <c r="BC1618" s="44">
        <f t="shared" ref="BC1618" si="2148">SUM(I1618:BB1618)</f>
        <v>100</v>
      </c>
      <c r="BD1618" s="47">
        <f t="shared" ref="BD1618" si="2149">SUM(I1619:BB1619)</f>
        <v>100</v>
      </c>
      <c r="BE1618" s="50">
        <f t="shared" ref="BE1618" si="2150">SUM(I1620:BB1620)</f>
        <v>100</v>
      </c>
      <c r="BF1618" s="50">
        <f t="shared" ref="BF1618" si="2151">BE1618-BC1618</f>
        <v>0</v>
      </c>
      <c r="BG1618" s="53">
        <v>0.87140000000000006</v>
      </c>
      <c r="BH1618" s="56" t="s">
        <v>83</v>
      </c>
    </row>
    <row r="1619" spans="1:60" ht="16.2" x14ac:dyDescent="0.25">
      <c r="A1619" s="41" t="s">
        <v>77</v>
      </c>
      <c r="B1619" s="42" t="s">
        <v>6551</v>
      </c>
      <c r="C1619" s="41" t="s">
        <v>79</v>
      </c>
      <c r="D1619" s="41" t="s">
        <v>2519</v>
      </c>
      <c r="E1619" s="41" t="s">
        <v>6533</v>
      </c>
      <c r="F1619" s="41" t="s">
        <v>137</v>
      </c>
      <c r="G1619" s="43">
        <v>44309</v>
      </c>
      <c r="H1619" s="18" t="s">
        <v>89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25</v>
      </c>
      <c r="U1619" s="18">
        <v>0</v>
      </c>
      <c r="V1619" s="18">
        <v>0</v>
      </c>
      <c r="W1619" s="18">
        <v>20</v>
      </c>
      <c r="X1619" s="18">
        <v>19</v>
      </c>
      <c r="Y1619" s="18">
        <v>0</v>
      </c>
      <c r="Z1619" s="18">
        <v>0</v>
      </c>
      <c r="AA1619" s="18">
        <v>14</v>
      </c>
      <c r="AB1619" s="18">
        <v>13</v>
      </c>
      <c r="AC1619" s="18">
        <v>0</v>
      </c>
      <c r="AD1619" s="18">
        <v>0</v>
      </c>
      <c r="AE1619" s="18">
        <v>5</v>
      </c>
      <c r="AF1619" s="18">
        <v>4</v>
      </c>
      <c r="AG1619" s="18">
        <v>0</v>
      </c>
      <c r="AH1619" s="18">
        <v>0</v>
      </c>
      <c r="AI1619" s="18">
        <v>0</v>
      </c>
      <c r="AJ1619" s="18">
        <v>0</v>
      </c>
      <c r="AK1619" s="18">
        <v>0</v>
      </c>
      <c r="AL1619" s="18">
        <v>0</v>
      </c>
      <c r="AM1619" s="18">
        <v>0</v>
      </c>
      <c r="AN1619" s="18">
        <v>0</v>
      </c>
      <c r="AO1619" s="18">
        <v>0</v>
      </c>
      <c r="AP1619" s="18">
        <v>0</v>
      </c>
      <c r="AQ1619" s="18">
        <v>0</v>
      </c>
      <c r="AR1619" s="18">
        <v>0</v>
      </c>
      <c r="AS1619" s="18">
        <v>0</v>
      </c>
      <c r="AT1619" s="18">
        <v>0</v>
      </c>
      <c r="AU1619" s="18">
        <v>0</v>
      </c>
      <c r="AV1619" s="18">
        <v>0</v>
      </c>
      <c r="AW1619" s="18">
        <v>0</v>
      </c>
      <c r="AX1619" s="18">
        <v>0</v>
      </c>
      <c r="AY1619" s="18">
        <v>0</v>
      </c>
      <c r="AZ1619" s="18">
        <v>0</v>
      </c>
      <c r="BA1619" s="18">
        <v>0</v>
      </c>
      <c r="BB1619" s="18">
        <v>0</v>
      </c>
      <c r="BC1619" s="45"/>
      <c r="BD1619" s="48"/>
      <c r="BE1619" s="51"/>
      <c r="BF1619" s="51"/>
      <c r="BG1619" s="54"/>
      <c r="BH1619" s="56" t="s">
        <v>83</v>
      </c>
    </row>
    <row r="1620" spans="1:60" ht="16.2" x14ac:dyDescent="0.25">
      <c r="A1620" s="41" t="s">
        <v>77</v>
      </c>
      <c r="B1620" s="42" t="s">
        <v>6551</v>
      </c>
      <c r="C1620" s="41" t="s">
        <v>79</v>
      </c>
      <c r="D1620" s="41" t="s">
        <v>2519</v>
      </c>
      <c r="E1620" s="41" t="s">
        <v>6533</v>
      </c>
      <c r="F1620" s="41" t="s">
        <v>137</v>
      </c>
      <c r="G1620" s="43">
        <v>44309</v>
      </c>
      <c r="H1620" s="19" t="s">
        <v>96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25</v>
      </c>
      <c r="U1620" s="19">
        <v>0</v>
      </c>
      <c r="V1620" s="19">
        <v>0</v>
      </c>
      <c r="W1620" s="19">
        <v>20</v>
      </c>
      <c r="X1620" s="19">
        <v>19</v>
      </c>
      <c r="Y1620" s="19">
        <v>0</v>
      </c>
      <c r="Z1620" s="19">
        <v>0</v>
      </c>
      <c r="AA1620" s="19">
        <v>14</v>
      </c>
      <c r="AB1620" s="19">
        <v>13</v>
      </c>
      <c r="AC1620" s="19">
        <v>0</v>
      </c>
      <c r="AD1620" s="19">
        <v>0</v>
      </c>
      <c r="AE1620" s="19">
        <v>5</v>
      </c>
      <c r="AF1620" s="19">
        <v>4</v>
      </c>
      <c r="AG1620" s="19">
        <v>0</v>
      </c>
      <c r="AH1620" s="19">
        <v>0</v>
      </c>
      <c r="AI1620" s="19">
        <v>0</v>
      </c>
      <c r="AJ1620" s="19">
        <v>0</v>
      </c>
      <c r="AK1620" s="19">
        <v>0</v>
      </c>
      <c r="AL1620" s="19">
        <v>0</v>
      </c>
      <c r="AM1620" s="19">
        <v>0</v>
      </c>
      <c r="AN1620" s="19">
        <v>0</v>
      </c>
      <c r="AO1620" s="19">
        <v>0</v>
      </c>
      <c r="AP1620" s="19">
        <v>0</v>
      </c>
      <c r="AQ1620" s="19">
        <v>0</v>
      </c>
      <c r="AR1620" s="19">
        <v>0</v>
      </c>
      <c r="AS1620" s="19">
        <v>0</v>
      </c>
      <c r="AT1620" s="19">
        <v>0</v>
      </c>
      <c r="AU1620" s="19">
        <v>0</v>
      </c>
      <c r="AV1620" s="19">
        <v>0</v>
      </c>
      <c r="AW1620" s="19">
        <v>0</v>
      </c>
      <c r="AX1620" s="19">
        <v>0</v>
      </c>
      <c r="AY1620" s="19">
        <v>0</v>
      </c>
      <c r="AZ1620" s="19">
        <v>0</v>
      </c>
      <c r="BA1620" s="19">
        <v>0</v>
      </c>
      <c r="BB1620" s="19">
        <v>0</v>
      </c>
      <c r="BC1620" s="46"/>
      <c r="BD1620" s="49"/>
      <c r="BE1620" s="52"/>
      <c r="BF1620" s="52"/>
      <c r="BG1620" s="55"/>
      <c r="BH1620" s="56" t="s">
        <v>83</v>
      </c>
    </row>
    <row r="1621" spans="1:60" ht="16.2" x14ac:dyDescent="0.25">
      <c r="A1621" s="41" t="s">
        <v>77</v>
      </c>
      <c r="B1621" s="42" t="s">
        <v>6550</v>
      </c>
      <c r="C1621" s="41" t="s">
        <v>79</v>
      </c>
      <c r="D1621" s="41" t="s">
        <v>2438</v>
      </c>
      <c r="E1621" s="41" t="s">
        <v>4320</v>
      </c>
      <c r="F1621" s="41" t="s">
        <v>137</v>
      </c>
      <c r="G1621" s="43">
        <v>44310</v>
      </c>
      <c r="H1621" s="17" t="s">
        <v>82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2</v>
      </c>
      <c r="O1621" s="17">
        <v>0</v>
      </c>
      <c r="P1621" s="17">
        <v>4</v>
      </c>
      <c r="Q1621" s="17">
        <v>4</v>
      </c>
      <c r="R1621" s="17">
        <v>0</v>
      </c>
      <c r="S1621" s="17">
        <v>5</v>
      </c>
      <c r="T1621" s="17">
        <v>4</v>
      </c>
      <c r="U1621" s="17">
        <v>0</v>
      </c>
      <c r="V1621" s="17">
        <v>0</v>
      </c>
      <c r="W1621" s="17">
        <v>5</v>
      </c>
      <c r="X1621" s="17">
        <v>4</v>
      </c>
      <c r="Y1621" s="17">
        <v>0</v>
      </c>
      <c r="Z1621" s="17">
        <v>0</v>
      </c>
      <c r="AA1621" s="17">
        <v>7</v>
      </c>
      <c r="AB1621" s="17">
        <v>7</v>
      </c>
      <c r="AC1621" s="17">
        <v>0</v>
      </c>
      <c r="AD1621" s="17">
        <v>0</v>
      </c>
      <c r="AE1621" s="17">
        <v>13</v>
      </c>
      <c r="AF1621" s="17">
        <v>8</v>
      </c>
      <c r="AG1621" s="17">
        <v>0</v>
      </c>
      <c r="AH1621" s="17">
        <v>0</v>
      </c>
      <c r="AI1621" s="17">
        <v>9</v>
      </c>
      <c r="AJ1621" s="17">
        <v>6</v>
      </c>
      <c r="AK1621" s="17">
        <v>0</v>
      </c>
      <c r="AL1621" s="17">
        <v>0</v>
      </c>
      <c r="AM1621" s="17">
        <v>6</v>
      </c>
      <c r="AN1621" s="17">
        <v>4</v>
      </c>
      <c r="AO1621" s="17">
        <v>0</v>
      </c>
      <c r="AP1621" s="17">
        <v>0</v>
      </c>
      <c r="AQ1621" s="17">
        <v>4</v>
      </c>
      <c r="AR1621" s="17">
        <v>3</v>
      </c>
      <c r="AS1621" s="17">
        <v>0</v>
      </c>
      <c r="AT1621" s="17">
        <v>0</v>
      </c>
      <c r="AU1621" s="17">
        <v>3</v>
      </c>
      <c r="AV1621" s="17">
        <v>2</v>
      </c>
      <c r="AW1621" s="17">
        <v>0</v>
      </c>
      <c r="AX1621" s="17">
        <v>0</v>
      </c>
      <c r="AY1621" s="17">
        <v>0</v>
      </c>
      <c r="AZ1621" s="17">
        <v>0</v>
      </c>
      <c r="BA1621" s="17">
        <v>0</v>
      </c>
      <c r="BB1621" s="17">
        <v>0</v>
      </c>
      <c r="BC1621" s="44">
        <f t="shared" ref="BC1621" si="2152">SUM(I1621:BB1621)</f>
        <v>100</v>
      </c>
      <c r="BD1621" s="47">
        <f t="shared" ref="BD1621" si="2153">SUM(I1622:BB1622)</f>
        <v>100</v>
      </c>
      <c r="BE1621" s="50">
        <f t="shared" ref="BE1621" si="2154">SUM(I1623:BB1623)</f>
        <v>100</v>
      </c>
      <c r="BF1621" s="50">
        <f t="shared" ref="BF1621" si="2155">BE1621-BC1621</f>
        <v>0</v>
      </c>
      <c r="BG1621" s="53">
        <v>0.88750000000000007</v>
      </c>
      <c r="BH1621" s="56" t="s">
        <v>83</v>
      </c>
    </row>
    <row r="1622" spans="1:60" ht="16.2" x14ac:dyDescent="0.25">
      <c r="A1622" s="41" t="s">
        <v>77</v>
      </c>
      <c r="B1622" s="42" t="s">
        <v>6550</v>
      </c>
      <c r="C1622" s="41" t="s">
        <v>79</v>
      </c>
      <c r="D1622" s="41" t="s">
        <v>2438</v>
      </c>
      <c r="E1622" s="41" t="s">
        <v>4320</v>
      </c>
      <c r="F1622" s="41" t="s">
        <v>137</v>
      </c>
      <c r="G1622" s="43">
        <v>44310</v>
      </c>
      <c r="H1622" s="18" t="s">
        <v>89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2</v>
      </c>
      <c r="O1622" s="18">
        <v>0</v>
      </c>
      <c r="P1622" s="18">
        <v>4</v>
      </c>
      <c r="Q1622" s="18">
        <v>4</v>
      </c>
      <c r="R1622" s="18">
        <v>0</v>
      </c>
      <c r="S1622" s="18">
        <v>5</v>
      </c>
      <c r="T1622" s="18">
        <v>4</v>
      </c>
      <c r="U1622" s="18">
        <v>0</v>
      </c>
      <c r="V1622" s="18">
        <v>0</v>
      </c>
      <c r="W1622" s="18">
        <v>5</v>
      </c>
      <c r="X1622" s="18">
        <v>4</v>
      </c>
      <c r="Y1622" s="18">
        <v>0</v>
      </c>
      <c r="Z1622" s="18">
        <v>0</v>
      </c>
      <c r="AA1622" s="18">
        <v>7</v>
      </c>
      <c r="AB1622" s="18">
        <v>7</v>
      </c>
      <c r="AC1622" s="18">
        <v>0</v>
      </c>
      <c r="AD1622" s="18">
        <v>0</v>
      </c>
      <c r="AE1622" s="18">
        <v>13</v>
      </c>
      <c r="AF1622" s="18">
        <v>8</v>
      </c>
      <c r="AG1622" s="18">
        <v>0</v>
      </c>
      <c r="AH1622" s="18">
        <v>0</v>
      </c>
      <c r="AI1622" s="18">
        <v>9</v>
      </c>
      <c r="AJ1622" s="18">
        <v>6</v>
      </c>
      <c r="AK1622" s="18">
        <v>0</v>
      </c>
      <c r="AL1622" s="18">
        <v>0</v>
      </c>
      <c r="AM1622" s="18">
        <v>6</v>
      </c>
      <c r="AN1622" s="18">
        <v>4</v>
      </c>
      <c r="AO1622" s="18">
        <v>0</v>
      </c>
      <c r="AP1622" s="18">
        <v>0</v>
      </c>
      <c r="AQ1622" s="18">
        <v>4</v>
      </c>
      <c r="AR1622" s="18">
        <v>3</v>
      </c>
      <c r="AS1622" s="18">
        <v>0</v>
      </c>
      <c r="AT1622" s="18">
        <v>0</v>
      </c>
      <c r="AU1622" s="18">
        <v>3</v>
      </c>
      <c r="AV1622" s="18">
        <v>2</v>
      </c>
      <c r="AW1622" s="18">
        <v>0</v>
      </c>
      <c r="AX1622" s="18">
        <v>0</v>
      </c>
      <c r="AY1622" s="18">
        <v>0</v>
      </c>
      <c r="AZ1622" s="18">
        <v>0</v>
      </c>
      <c r="BA1622" s="18">
        <v>0</v>
      </c>
      <c r="BB1622" s="18">
        <v>0</v>
      </c>
      <c r="BC1622" s="45"/>
      <c r="BD1622" s="48"/>
      <c r="BE1622" s="51"/>
      <c r="BF1622" s="51"/>
      <c r="BG1622" s="54"/>
      <c r="BH1622" s="56" t="s">
        <v>83</v>
      </c>
    </row>
    <row r="1623" spans="1:60" ht="16.2" x14ac:dyDescent="0.25">
      <c r="A1623" s="41" t="s">
        <v>77</v>
      </c>
      <c r="B1623" s="42" t="s">
        <v>6550</v>
      </c>
      <c r="C1623" s="41" t="s">
        <v>79</v>
      </c>
      <c r="D1623" s="41" t="s">
        <v>2438</v>
      </c>
      <c r="E1623" s="41" t="s">
        <v>4320</v>
      </c>
      <c r="F1623" s="41" t="s">
        <v>137</v>
      </c>
      <c r="G1623" s="43">
        <v>44310</v>
      </c>
      <c r="H1623" s="19" t="s">
        <v>96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2</v>
      </c>
      <c r="O1623" s="19">
        <v>0</v>
      </c>
      <c r="P1623" s="19">
        <v>4</v>
      </c>
      <c r="Q1623" s="19">
        <v>4</v>
      </c>
      <c r="R1623" s="19">
        <v>0</v>
      </c>
      <c r="S1623" s="19">
        <v>5</v>
      </c>
      <c r="T1623" s="19">
        <v>4</v>
      </c>
      <c r="U1623" s="19">
        <v>0</v>
      </c>
      <c r="V1623" s="19">
        <v>0</v>
      </c>
      <c r="W1623" s="19">
        <v>5</v>
      </c>
      <c r="X1623" s="19">
        <v>4</v>
      </c>
      <c r="Y1623" s="19">
        <v>0</v>
      </c>
      <c r="Z1623" s="19">
        <v>0</v>
      </c>
      <c r="AA1623" s="19">
        <v>7</v>
      </c>
      <c r="AB1623" s="19">
        <v>7</v>
      </c>
      <c r="AC1623" s="19">
        <v>0</v>
      </c>
      <c r="AD1623" s="19">
        <v>0</v>
      </c>
      <c r="AE1623" s="19">
        <v>13</v>
      </c>
      <c r="AF1623" s="19">
        <v>8</v>
      </c>
      <c r="AG1623" s="19">
        <v>0</v>
      </c>
      <c r="AH1623" s="19">
        <v>0</v>
      </c>
      <c r="AI1623" s="19">
        <v>9</v>
      </c>
      <c r="AJ1623" s="19">
        <v>6</v>
      </c>
      <c r="AK1623" s="19">
        <v>0</v>
      </c>
      <c r="AL1623" s="19">
        <v>0</v>
      </c>
      <c r="AM1623" s="19">
        <v>6</v>
      </c>
      <c r="AN1623" s="19">
        <v>4</v>
      </c>
      <c r="AO1623" s="19">
        <v>0</v>
      </c>
      <c r="AP1623" s="19">
        <v>0</v>
      </c>
      <c r="AQ1623" s="19">
        <v>4</v>
      </c>
      <c r="AR1623" s="19">
        <v>3</v>
      </c>
      <c r="AS1623" s="19">
        <v>0</v>
      </c>
      <c r="AT1623" s="19">
        <v>0</v>
      </c>
      <c r="AU1623" s="19">
        <v>3</v>
      </c>
      <c r="AV1623" s="19">
        <v>2</v>
      </c>
      <c r="AW1623" s="19">
        <v>0</v>
      </c>
      <c r="AX1623" s="19">
        <v>0</v>
      </c>
      <c r="AY1623" s="19">
        <v>0</v>
      </c>
      <c r="AZ1623" s="19">
        <v>0</v>
      </c>
      <c r="BA1623" s="19">
        <v>0</v>
      </c>
      <c r="BB1623" s="19">
        <v>0</v>
      </c>
      <c r="BC1623" s="46"/>
      <c r="BD1623" s="49"/>
      <c r="BE1623" s="52"/>
      <c r="BF1623" s="52"/>
      <c r="BG1623" s="55"/>
      <c r="BH1623" s="56" t="s">
        <v>83</v>
      </c>
    </row>
    <row r="1624" spans="1:60" ht="16.2" x14ac:dyDescent="0.25">
      <c r="A1624" s="41" t="s">
        <v>77</v>
      </c>
      <c r="B1624" s="42" t="s">
        <v>6549</v>
      </c>
      <c r="C1624" s="41" t="s">
        <v>79</v>
      </c>
      <c r="D1624" s="41" t="s">
        <v>139</v>
      </c>
      <c r="E1624" s="41" t="s">
        <v>4236</v>
      </c>
      <c r="F1624" s="41" t="s">
        <v>77</v>
      </c>
      <c r="G1624" s="43">
        <v>44306</v>
      </c>
      <c r="H1624" s="17" t="s">
        <v>82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1</v>
      </c>
      <c r="O1624" s="17">
        <v>0</v>
      </c>
      <c r="P1624" s="17">
        <v>1</v>
      </c>
      <c r="Q1624" s="17">
        <v>2</v>
      </c>
      <c r="R1624" s="17">
        <v>0</v>
      </c>
      <c r="S1624" s="17">
        <v>3</v>
      </c>
      <c r="T1624" s="17">
        <v>3</v>
      </c>
      <c r="U1624" s="17">
        <v>0</v>
      </c>
      <c r="V1624" s="17">
        <v>0</v>
      </c>
      <c r="W1624" s="17">
        <v>3</v>
      </c>
      <c r="X1624" s="17">
        <v>2</v>
      </c>
      <c r="Y1624" s="17">
        <v>0</v>
      </c>
      <c r="Z1624" s="17">
        <v>0</v>
      </c>
      <c r="AA1624" s="17">
        <v>3</v>
      </c>
      <c r="AB1624" s="17">
        <v>8</v>
      </c>
      <c r="AC1624" s="17">
        <v>0</v>
      </c>
      <c r="AD1624" s="17">
        <v>0</v>
      </c>
      <c r="AE1624" s="17">
        <v>12</v>
      </c>
      <c r="AF1624" s="17">
        <v>13</v>
      </c>
      <c r="AG1624" s="17">
        <v>0</v>
      </c>
      <c r="AH1624" s="17">
        <v>0</v>
      </c>
      <c r="AI1624" s="17">
        <v>16</v>
      </c>
      <c r="AJ1624" s="17">
        <v>13</v>
      </c>
      <c r="AK1624" s="17">
        <v>0</v>
      </c>
      <c r="AL1624" s="17">
        <v>0</v>
      </c>
      <c r="AM1624" s="17">
        <v>12</v>
      </c>
      <c r="AN1624" s="17">
        <v>3</v>
      </c>
      <c r="AO1624" s="17">
        <v>0</v>
      </c>
      <c r="AP1624" s="17">
        <v>0</v>
      </c>
      <c r="AQ1624" s="17">
        <v>1</v>
      </c>
      <c r="AR1624" s="17">
        <v>3</v>
      </c>
      <c r="AS1624" s="17">
        <v>0</v>
      </c>
      <c r="AT1624" s="17">
        <v>0</v>
      </c>
      <c r="AU1624" s="17">
        <v>1</v>
      </c>
      <c r="AV1624" s="17">
        <v>0</v>
      </c>
      <c r="AW1624" s="17">
        <v>0</v>
      </c>
      <c r="AX1624" s="17">
        <v>0</v>
      </c>
      <c r="AY1624" s="17">
        <v>0</v>
      </c>
      <c r="AZ1624" s="17">
        <v>0</v>
      </c>
      <c r="BA1624" s="17">
        <v>0</v>
      </c>
      <c r="BB1624" s="17">
        <v>0</v>
      </c>
      <c r="BC1624" s="44">
        <f t="shared" ref="BC1624" si="2156">SUM(I1624:BB1624)</f>
        <v>100</v>
      </c>
      <c r="BD1624" s="47">
        <f t="shared" ref="BD1624" si="2157">SUM(I1625:BB1625)</f>
        <v>100</v>
      </c>
      <c r="BE1624" s="50">
        <f t="shared" ref="BE1624" si="2158">SUM(I1626:BB1626)</f>
        <v>100</v>
      </c>
      <c r="BF1624" s="50">
        <f t="shared" ref="BF1624" si="2159">BE1624-BC1624</f>
        <v>0</v>
      </c>
      <c r="BG1624" s="53">
        <v>0.87420000000000009</v>
      </c>
      <c r="BH1624" s="56" t="s">
        <v>83</v>
      </c>
    </row>
    <row r="1625" spans="1:60" ht="16.2" x14ac:dyDescent="0.25">
      <c r="A1625" s="41" t="s">
        <v>77</v>
      </c>
      <c r="B1625" s="42" t="s">
        <v>6549</v>
      </c>
      <c r="C1625" s="41" t="s">
        <v>79</v>
      </c>
      <c r="D1625" s="41" t="s">
        <v>139</v>
      </c>
      <c r="E1625" s="41" t="s">
        <v>4236</v>
      </c>
      <c r="F1625" s="41" t="s">
        <v>77</v>
      </c>
      <c r="G1625" s="43">
        <v>44306</v>
      </c>
      <c r="H1625" s="18" t="s">
        <v>89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1</v>
      </c>
      <c r="O1625" s="18">
        <v>0</v>
      </c>
      <c r="P1625" s="18">
        <v>1</v>
      </c>
      <c r="Q1625" s="18">
        <v>2</v>
      </c>
      <c r="R1625" s="18">
        <v>0</v>
      </c>
      <c r="S1625" s="18">
        <v>3</v>
      </c>
      <c r="T1625" s="18">
        <v>3</v>
      </c>
      <c r="U1625" s="18">
        <v>0</v>
      </c>
      <c r="V1625" s="18">
        <v>0</v>
      </c>
      <c r="W1625" s="18">
        <v>3</v>
      </c>
      <c r="X1625" s="18">
        <v>2</v>
      </c>
      <c r="Y1625" s="18">
        <v>0</v>
      </c>
      <c r="Z1625" s="18">
        <v>0</v>
      </c>
      <c r="AA1625" s="18">
        <v>3</v>
      </c>
      <c r="AB1625" s="18">
        <v>8</v>
      </c>
      <c r="AC1625" s="18">
        <v>0</v>
      </c>
      <c r="AD1625" s="18">
        <v>0</v>
      </c>
      <c r="AE1625" s="18">
        <v>12</v>
      </c>
      <c r="AF1625" s="18">
        <v>13</v>
      </c>
      <c r="AG1625" s="18">
        <v>0</v>
      </c>
      <c r="AH1625" s="18">
        <v>0</v>
      </c>
      <c r="AI1625" s="18">
        <v>16</v>
      </c>
      <c r="AJ1625" s="18">
        <v>13</v>
      </c>
      <c r="AK1625" s="18">
        <v>0</v>
      </c>
      <c r="AL1625" s="18">
        <v>0</v>
      </c>
      <c r="AM1625" s="18">
        <v>12</v>
      </c>
      <c r="AN1625" s="18">
        <v>3</v>
      </c>
      <c r="AO1625" s="18">
        <v>0</v>
      </c>
      <c r="AP1625" s="18">
        <v>0</v>
      </c>
      <c r="AQ1625" s="18">
        <v>1</v>
      </c>
      <c r="AR1625" s="18">
        <v>3</v>
      </c>
      <c r="AS1625" s="18">
        <v>0</v>
      </c>
      <c r="AT1625" s="18">
        <v>0</v>
      </c>
      <c r="AU1625" s="18">
        <v>1</v>
      </c>
      <c r="AV1625" s="18">
        <v>0</v>
      </c>
      <c r="AW1625" s="18">
        <v>0</v>
      </c>
      <c r="AX1625" s="18">
        <v>0</v>
      </c>
      <c r="AY1625" s="18">
        <v>0</v>
      </c>
      <c r="AZ1625" s="18">
        <v>0</v>
      </c>
      <c r="BA1625" s="18">
        <v>0</v>
      </c>
      <c r="BB1625" s="18">
        <v>0</v>
      </c>
      <c r="BC1625" s="45"/>
      <c r="BD1625" s="48"/>
      <c r="BE1625" s="51"/>
      <c r="BF1625" s="51"/>
      <c r="BG1625" s="54"/>
      <c r="BH1625" s="56" t="s">
        <v>83</v>
      </c>
    </row>
    <row r="1626" spans="1:60" ht="16.2" x14ac:dyDescent="0.25">
      <c r="A1626" s="41" t="s">
        <v>77</v>
      </c>
      <c r="B1626" s="42" t="s">
        <v>6549</v>
      </c>
      <c r="C1626" s="41" t="s">
        <v>79</v>
      </c>
      <c r="D1626" s="41" t="s">
        <v>139</v>
      </c>
      <c r="E1626" s="41" t="s">
        <v>4236</v>
      </c>
      <c r="F1626" s="41" t="s">
        <v>77</v>
      </c>
      <c r="G1626" s="43">
        <v>44306</v>
      </c>
      <c r="H1626" s="19" t="s">
        <v>96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19">
        <v>1</v>
      </c>
      <c r="O1626" s="19">
        <v>0</v>
      </c>
      <c r="P1626" s="19">
        <v>1</v>
      </c>
      <c r="Q1626" s="19">
        <v>2</v>
      </c>
      <c r="R1626" s="19">
        <v>0</v>
      </c>
      <c r="S1626" s="19">
        <v>3</v>
      </c>
      <c r="T1626" s="19">
        <v>3</v>
      </c>
      <c r="U1626" s="19">
        <v>0</v>
      </c>
      <c r="V1626" s="19">
        <v>0</v>
      </c>
      <c r="W1626" s="19">
        <v>3</v>
      </c>
      <c r="X1626" s="19">
        <v>2</v>
      </c>
      <c r="Y1626" s="19">
        <v>0</v>
      </c>
      <c r="Z1626" s="19">
        <v>0</v>
      </c>
      <c r="AA1626" s="19">
        <v>3</v>
      </c>
      <c r="AB1626" s="19">
        <v>8</v>
      </c>
      <c r="AC1626" s="19">
        <v>0</v>
      </c>
      <c r="AD1626" s="19">
        <v>0</v>
      </c>
      <c r="AE1626" s="19">
        <v>12</v>
      </c>
      <c r="AF1626" s="19">
        <v>13</v>
      </c>
      <c r="AG1626" s="19">
        <v>0</v>
      </c>
      <c r="AH1626" s="19">
        <v>0</v>
      </c>
      <c r="AI1626" s="19">
        <v>16</v>
      </c>
      <c r="AJ1626" s="19">
        <v>13</v>
      </c>
      <c r="AK1626" s="19">
        <v>0</v>
      </c>
      <c r="AL1626" s="19">
        <v>0</v>
      </c>
      <c r="AM1626" s="19">
        <v>12</v>
      </c>
      <c r="AN1626" s="19">
        <v>3</v>
      </c>
      <c r="AO1626" s="19">
        <v>0</v>
      </c>
      <c r="AP1626" s="19">
        <v>0</v>
      </c>
      <c r="AQ1626" s="19">
        <v>1</v>
      </c>
      <c r="AR1626" s="19">
        <v>3</v>
      </c>
      <c r="AS1626" s="19">
        <v>0</v>
      </c>
      <c r="AT1626" s="19">
        <v>0</v>
      </c>
      <c r="AU1626" s="19">
        <v>1</v>
      </c>
      <c r="AV1626" s="19">
        <v>0</v>
      </c>
      <c r="AW1626" s="19">
        <v>0</v>
      </c>
      <c r="AX1626" s="19">
        <v>0</v>
      </c>
      <c r="AY1626" s="19">
        <v>0</v>
      </c>
      <c r="AZ1626" s="19">
        <v>0</v>
      </c>
      <c r="BA1626" s="19">
        <v>0</v>
      </c>
      <c r="BB1626" s="19">
        <v>0</v>
      </c>
      <c r="BC1626" s="46"/>
      <c r="BD1626" s="49"/>
      <c r="BE1626" s="52"/>
      <c r="BF1626" s="52"/>
      <c r="BG1626" s="55"/>
      <c r="BH1626" s="56" t="s">
        <v>83</v>
      </c>
    </row>
    <row r="1627" spans="1:60" ht="16.2" x14ac:dyDescent="0.25">
      <c r="A1627" s="41" t="s">
        <v>77</v>
      </c>
      <c r="B1627" s="42" t="s">
        <v>6548</v>
      </c>
      <c r="C1627" s="41" t="s">
        <v>79</v>
      </c>
      <c r="D1627" s="41" t="s">
        <v>6530</v>
      </c>
      <c r="E1627" s="41" t="s">
        <v>6529</v>
      </c>
      <c r="F1627" s="41" t="s">
        <v>137</v>
      </c>
      <c r="G1627" s="43">
        <v>44314</v>
      </c>
      <c r="H1627" s="17" t="s">
        <v>82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3</v>
      </c>
      <c r="O1627" s="17">
        <v>0</v>
      </c>
      <c r="P1627" s="17">
        <v>7</v>
      </c>
      <c r="Q1627" s="17">
        <v>4</v>
      </c>
      <c r="R1627" s="17">
        <v>0</v>
      </c>
      <c r="S1627" s="17">
        <v>8</v>
      </c>
      <c r="T1627" s="17">
        <v>9</v>
      </c>
      <c r="U1627" s="17">
        <v>0</v>
      </c>
      <c r="V1627" s="17">
        <v>0</v>
      </c>
      <c r="W1627" s="17">
        <v>12</v>
      </c>
      <c r="X1627" s="17">
        <v>13</v>
      </c>
      <c r="Y1627" s="17">
        <v>0</v>
      </c>
      <c r="Z1627" s="17">
        <v>0</v>
      </c>
      <c r="AA1627" s="17">
        <v>10</v>
      </c>
      <c r="AB1627" s="17">
        <v>5</v>
      </c>
      <c r="AC1627" s="17">
        <v>0</v>
      </c>
      <c r="AD1627" s="17">
        <v>0</v>
      </c>
      <c r="AE1627" s="17">
        <v>6</v>
      </c>
      <c r="AF1627" s="17">
        <v>0</v>
      </c>
      <c r="AG1627" s="17">
        <v>0</v>
      </c>
      <c r="AH1627" s="17">
        <v>0</v>
      </c>
      <c r="AI1627" s="17">
        <v>1</v>
      </c>
      <c r="AJ1627" s="17">
        <v>0</v>
      </c>
      <c r="AK1627" s="17">
        <v>0</v>
      </c>
      <c r="AL1627" s="17">
        <v>0</v>
      </c>
      <c r="AM1627" s="17">
        <v>0</v>
      </c>
      <c r="AN1627" s="17">
        <v>0</v>
      </c>
      <c r="AO1627" s="17">
        <v>0</v>
      </c>
      <c r="AP1627" s="17">
        <v>0</v>
      </c>
      <c r="AQ1627" s="17">
        <v>0</v>
      </c>
      <c r="AR1627" s="17">
        <v>0</v>
      </c>
      <c r="AS1627" s="17">
        <v>0</v>
      </c>
      <c r="AT1627" s="17">
        <v>0</v>
      </c>
      <c r="AU1627" s="17">
        <v>0</v>
      </c>
      <c r="AV1627" s="17">
        <v>0</v>
      </c>
      <c r="AW1627" s="17">
        <v>0</v>
      </c>
      <c r="AX1627" s="17">
        <v>0</v>
      </c>
      <c r="AY1627" s="17">
        <v>0</v>
      </c>
      <c r="AZ1627" s="17">
        <v>0</v>
      </c>
      <c r="BA1627" s="17">
        <v>0</v>
      </c>
      <c r="BB1627" s="17">
        <v>0</v>
      </c>
      <c r="BC1627" s="44">
        <f t="shared" ref="BC1627" si="2160">SUM(I1627:BB1627)</f>
        <v>78</v>
      </c>
      <c r="BD1627" s="47">
        <f t="shared" ref="BD1627" si="2161">SUM(I1628:BB1628)</f>
        <v>78</v>
      </c>
      <c r="BE1627" s="50">
        <f t="shared" ref="BE1627" si="2162">SUM(I1629:BB1629)</f>
        <v>78</v>
      </c>
      <c r="BF1627" s="50">
        <f t="shared" ref="BF1627" si="2163">BE1627-BC1627</f>
        <v>0</v>
      </c>
      <c r="BG1627" s="53">
        <v>0.83150000000000002</v>
      </c>
      <c r="BH1627" s="56" t="s">
        <v>83</v>
      </c>
    </row>
    <row r="1628" spans="1:60" ht="16.2" x14ac:dyDescent="0.25">
      <c r="A1628" s="41" t="s">
        <v>77</v>
      </c>
      <c r="B1628" s="42" t="s">
        <v>6548</v>
      </c>
      <c r="C1628" s="41" t="s">
        <v>79</v>
      </c>
      <c r="D1628" s="41" t="s">
        <v>6530</v>
      </c>
      <c r="E1628" s="41" t="s">
        <v>6529</v>
      </c>
      <c r="F1628" s="41" t="s">
        <v>137</v>
      </c>
      <c r="G1628" s="43">
        <v>44314</v>
      </c>
      <c r="H1628" s="18" t="s">
        <v>89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3</v>
      </c>
      <c r="O1628" s="18">
        <v>0</v>
      </c>
      <c r="P1628" s="18">
        <v>7</v>
      </c>
      <c r="Q1628" s="18">
        <v>4</v>
      </c>
      <c r="R1628" s="18">
        <v>0</v>
      </c>
      <c r="S1628" s="18">
        <v>8</v>
      </c>
      <c r="T1628" s="18">
        <v>9</v>
      </c>
      <c r="U1628" s="18">
        <v>0</v>
      </c>
      <c r="V1628" s="18">
        <v>0</v>
      </c>
      <c r="W1628" s="18">
        <v>12</v>
      </c>
      <c r="X1628" s="18">
        <v>13</v>
      </c>
      <c r="Y1628" s="18">
        <v>0</v>
      </c>
      <c r="Z1628" s="18">
        <v>0</v>
      </c>
      <c r="AA1628" s="18">
        <v>10</v>
      </c>
      <c r="AB1628" s="18">
        <v>5</v>
      </c>
      <c r="AC1628" s="18">
        <v>0</v>
      </c>
      <c r="AD1628" s="18">
        <v>0</v>
      </c>
      <c r="AE1628" s="18">
        <v>6</v>
      </c>
      <c r="AF1628" s="18">
        <v>0</v>
      </c>
      <c r="AG1628" s="18">
        <v>0</v>
      </c>
      <c r="AH1628" s="18">
        <v>0</v>
      </c>
      <c r="AI1628" s="18">
        <v>1</v>
      </c>
      <c r="AJ1628" s="18">
        <v>0</v>
      </c>
      <c r="AK1628" s="18">
        <v>0</v>
      </c>
      <c r="AL1628" s="18">
        <v>0</v>
      </c>
      <c r="AM1628" s="18">
        <v>0</v>
      </c>
      <c r="AN1628" s="18">
        <v>0</v>
      </c>
      <c r="AO1628" s="18">
        <v>0</v>
      </c>
      <c r="AP1628" s="18">
        <v>0</v>
      </c>
      <c r="AQ1628" s="18">
        <v>0</v>
      </c>
      <c r="AR1628" s="18">
        <v>0</v>
      </c>
      <c r="AS1628" s="18">
        <v>0</v>
      </c>
      <c r="AT1628" s="18">
        <v>0</v>
      </c>
      <c r="AU1628" s="18">
        <v>0</v>
      </c>
      <c r="AV1628" s="18">
        <v>0</v>
      </c>
      <c r="AW1628" s="18">
        <v>0</v>
      </c>
      <c r="AX1628" s="18">
        <v>0</v>
      </c>
      <c r="AY1628" s="18">
        <v>0</v>
      </c>
      <c r="AZ1628" s="18">
        <v>0</v>
      </c>
      <c r="BA1628" s="18">
        <v>0</v>
      </c>
      <c r="BB1628" s="18">
        <v>0</v>
      </c>
      <c r="BC1628" s="45"/>
      <c r="BD1628" s="48"/>
      <c r="BE1628" s="51"/>
      <c r="BF1628" s="51"/>
      <c r="BG1628" s="54"/>
      <c r="BH1628" s="56" t="s">
        <v>83</v>
      </c>
    </row>
    <row r="1629" spans="1:60" ht="16.2" x14ac:dyDescent="0.25">
      <c r="A1629" s="41" t="s">
        <v>77</v>
      </c>
      <c r="B1629" s="42" t="s">
        <v>6548</v>
      </c>
      <c r="C1629" s="41" t="s">
        <v>79</v>
      </c>
      <c r="D1629" s="41" t="s">
        <v>6530</v>
      </c>
      <c r="E1629" s="41" t="s">
        <v>6529</v>
      </c>
      <c r="F1629" s="41" t="s">
        <v>137</v>
      </c>
      <c r="G1629" s="43">
        <v>44314</v>
      </c>
      <c r="H1629" s="19" t="s">
        <v>96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3</v>
      </c>
      <c r="O1629" s="19">
        <v>0</v>
      </c>
      <c r="P1629" s="19">
        <v>7</v>
      </c>
      <c r="Q1629" s="19">
        <v>4</v>
      </c>
      <c r="R1629" s="19">
        <v>0</v>
      </c>
      <c r="S1629" s="19">
        <v>8</v>
      </c>
      <c r="T1629" s="19">
        <v>9</v>
      </c>
      <c r="U1629" s="19">
        <v>0</v>
      </c>
      <c r="V1629" s="19">
        <v>0</v>
      </c>
      <c r="W1629" s="19">
        <v>12</v>
      </c>
      <c r="X1629" s="19">
        <v>13</v>
      </c>
      <c r="Y1629" s="19">
        <v>0</v>
      </c>
      <c r="Z1629" s="19">
        <v>0</v>
      </c>
      <c r="AA1629" s="19">
        <v>10</v>
      </c>
      <c r="AB1629" s="19">
        <v>5</v>
      </c>
      <c r="AC1629" s="19">
        <v>0</v>
      </c>
      <c r="AD1629" s="19">
        <v>0</v>
      </c>
      <c r="AE1629" s="19">
        <v>6</v>
      </c>
      <c r="AF1629" s="19">
        <v>0</v>
      </c>
      <c r="AG1629" s="19">
        <v>0</v>
      </c>
      <c r="AH1629" s="19">
        <v>0</v>
      </c>
      <c r="AI1629" s="19">
        <v>1</v>
      </c>
      <c r="AJ1629" s="19">
        <v>0</v>
      </c>
      <c r="AK1629" s="19">
        <v>0</v>
      </c>
      <c r="AL1629" s="19">
        <v>0</v>
      </c>
      <c r="AM1629" s="19">
        <v>0</v>
      </c>
      <c r="AN1629" s="19">
        <v>0</v>
      </c>
      <c r="AO1629" s="19">
        <v>0</v>
      </c>
      <c r="AP1629" s="19">
        <v>0</v>
      </c>
      <c r="AQ1629" s="19">
        <v>0</v>
      </c>
      <c r="AR1629" s="19">
        <v>0</v>
      </c>
      <c r="AS1629" s="19">
        <v>0</v>
      </c>
      <c r="AT1629" s="19">
        <v>0</v>
      </c>
      <c r="AU1629" s="19">
        <v>0</v>
      </c>
      <c r="AV1629" s="19">
        <v>0</v>
      </c>
      <c r="AW1629" s="19">
        <v>0</v>
      </c>
      <c r="AX1629" s="19">
        <v>0</v>
      </c>
      <c r="AY1629" s="19">
        <v>0</v>
      </c>
      <c r="AZ1629" s="19">
        <v>0</v>
      </c>
      <c r="BA1629" s="19">
        <v>0</v>
      </c>
      <c r="BB1629" s="19">
        <v>0</v>
      </c>
      <c r="BC1629" s="46"/>
      <c r="BD1629" s="49"/>
      <c r="BE1629" s="52"/>
      <c r="BF1629" s="52"/>
      <c r="BG1629" s="55"/>
      <c r="BH1629" s="56" t="s">
        <v>83</v>
      </c>
    </row>
    <row r="1630" spans="1:60" ht="16.2" x14ac:dyDescent="0.25">
      <c r="A1630" s="41" t="s">
        <v>77</v>
      </c>
      <c r="B1630" s="42" t="s">
        <v>6547</v>
      </c>
      <c r="C1630" s="41" t="s">
        <v>79</v>
      </c>
      <c r="D1630" s="41" t="s">
        <v>6537</v>
      </c>
      <c r="E1630" s="41" t="s">
        <v>6536</v>
      </c>
      <c r="F1630" s="41" t="s">
        <v>137</v>
      </c>
      <c r="G1630" s="43">
        <v>44308</v>
      </c>
      <c r="H1630" s="17" t="s">
        <v>82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2</v>
      </c>
      <c r="O1630" s="17">
        <v>0</v>
      </c>
      <c r="P1630" s="17">
        <v>4</v>
      </c>
      <c r="Q1630" s="17">
        <v>5</v>
      </c>
      <c r="R1630" s="17">
        <v>0</v>
      </c>
      <c r="S1630" s="17">
        <v>10</v>
      </c>
      <c r="T1630" s="17">
        <v>10</v>
      </c>
      <c r="U1630" s="17">
        <v>0</v>
      </c>
      <c r="V1630" s="17">
        <v>0</v>
      </c>
      <c r="W1630" s="17">
        <v>16</v>
      </c>
      <c r="X1630" s="17">
        <v>9</v>
      </c>
      <c r="Y1630" s="17">
        <v>0</v>
      </c>
      <c r="Z1630" s="17">
        <v>0</v>
      </c>
      <c r="AA1630" s="17">
        <v>11</v>
      </c>
      <c r="AB1630" s="17">
        <v>6</v>
      </c>
      <c r="AC1630" s="17">
        <v>0</v>
      </c>
      <c r="AD1630" s="17">
        <v>0</v>
      </c>
      <c r="AE1630" s="17">
        <v>2</v>
      </c>
      <c r="AF1630" s="17">
        <v>0</v>
      </c>
      <c r="AG1630" s="17">
        <v>0</v>
      </c>
      <c r="AH1630" s="17">
        <v>0</v>
      </c>
      <c r="AI1630" s="17">
        <v>0</v>
      </c>
      <c r="AJ1630" s="17">
        <v>0</v>
      </c>
      <c r="AK1630" s="17">
        <v>0</v>
      </c>
      <c r="AL1630" s="17">
        <v>0</v>
      </c>
      <c r="AM1630" s="17">
        <v>0</v>
      </c>
      <c r="AN1630" s="17">
        <v>0</v>
      </c>
      <c r="AO1630" s="17">
        <v>0</v>
      </c>
      <c r="AP1630" s="17">
        <v>0</v>
      </c>
      <c r="AQ1630" s="17">
        <v>0</v>
      </c>
      <c r="AR1630" s="17">
        <v>0</v>
      </c>
      <c r="AS1630" s="17">
        <v>0</v>
      </c>
      <c r="AT1630" s="17">
        <v>0</v>
      </c>
      <c r="AU1630" s="17">
        <v>0</v>
      </c>
      <c r="AV1630" s="17">
        <v>0</v>
      </c>
      <c r="AW1630" s="17">
        <v>0</v>
      </c>
      <c r="AX1630" s="17">
        <v>0</v>
      </c>
      <c r="AY1630" s="17">
        <v>0</v>
      </c>
      <c r="AZ1630" s="17">
        <v>0</v>
      </c>
      <c r="BA1630" s="17">
        <v>0</v>
      </c>
      <c r="BB1630" s="17">
        <v>0</v>
      </c>
      <c r="BC1630" s="44">
        <f t="shared" ref="BC1630" si="2164">SUM(I1630:BB1630)</f>
        <v>75</v>
      </c>
      <c r="BD1630" s="47">
        <f t="shared" ref="BD1630" si="2165">SUM(I1631:BB1631)</f>
        <v>75</v>
      </c>
      <c r="BE1630" s="50">
        <f t="shared" ref="BE1630" si="2166">SUM(I1632:BB1632)</f>
        <v>75</v>
      </c>
      <c r="BF1630" s="50">
        <f t="shared" ref="BF1630" si="2167">BE1630-BC1630</f>
        <v>0</v>
      </c>
      <c r="BG1630" s="53">
        <v>0.83390000000000009</v>
      </c>
      <c r="BH1630" s="56" t="s">
        <v>83</v>
      </c>
    </row>
    <row r="1631" spans="1:60" ht="16.2" x14ac:dyDescent="0.25">
      <c r="A1631" s="41" t="s">
        <v>77</v>
      </c>
      <c r="B1631" s="42" t="s">
        <v>6547</v>
      </c>
      <c r="C1631" s="41" t="s">
        <v>79</v>
      </c>
      <c r="D1631" s="41" t="s">
        <v>6537</v>
      </c>
      <c r="E1631" s="41" t="s">
        <v>6536</v>
      </c>
      <c r="F1631" s="41" t="s">
        <v>137</v>
      </c>
      <c r="G1631" s="43">
        <v>44308</v>
      </c>
      <c r="H1631" s="18" t="s">
        <v>89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2</v>
      </c>
      <c r="O1631" s="18">
        <v>0</v>
      </c>
      <c r="P1631" s="18">
        <v>4</v>
      </c>
      <c r="Q1631" s="18">
        <v>5</v>
      </c>
      <c r="R1631" s="18">
        <v>0</v>
      </c>
      <c r="S1631" s="18">
        <v>10</v>
      </c>
      <c r="T1631" s="18">
        <v>10</v>
      </c>
      <c r="U1631" s="18">
        <v>0</v>
      </c>
      <c r="V1631" s="18">
        <v>0</v>
      </c>
      <c r="W1631" s="18">
        <v>16</v>
      </c>
      <c r="X1631" s="18">
        <v>9</v>
      </c>
      <c r="Y1631" s="18">
        <v>0</v>
      </c>
      <c r="Z1631" s="18">
        <v>0</v>
      </c>
      <c r="AA1631" s="18">
        <v>11</v>
      </c>
      <c r="AB1631" s="18">
        <v>6</v>
      </c>
      <c r="AC1631" s="18">
        <v>0</v>
      </c>
      <c r="AD1631" s="18">
        <v>0</v>
      </c>
      <c r="AE1631" s="18">
        <v>2</v>
      </c>
      <c r="AF1631" s="18">
        <v>0</v>
      </c>
      <c r="AG1631" s="18">
        <v>0</v>
      </c>
      <c r="AH1631" s="18">
        <v>0</v>
      </c>
      <c r="AI1631" s="18">
        <v>0</v>
      </c>
      <c r="AJ1631" s="18">
        <v>0</v>
      </c>
      <c r="AK1631" s="18">
        <v>0</v>
      </c>
      <c r="AL1631" s="18">
        <v>0</v>
      </c>
      <c r="AM1631" s="18">
        <v>0</v>
      </c>
      <c r="AN1631" s="18">
        <v>0</v>
      </c>
      <c r="AO1631" s="18">
        <v>0</v>
      </c>
      <c r="AP1631" s="18">
        <v>0</v>
      </c>
      <c r="AQ1631" s="18">
        <v>0</v>
      </c>
      <c r="AR1631" s="18">
        <v>0</v>
      </c>
      <c r="AS1631" s="18">
        <v>0</v>
      </c>
      <c r="AT1631" s="18">
        <v>0</v>
      </c>
      <c r="AU1631" s="18">
        <v>0</v>
      </c>
      <c r="AV1631" s="18">
        <v>0</v>
      </c>
      <c r="AW1631" s="18">
        <v>0</v>
      </c>
      <c r="AX1631" s="18">
        <v>0</v>
      </c>
      <c r="AY1631" s="18">
        <v>0</v>
      </c>
      <c r="AZ1631" s="18">
        <v>0</v>
      </c>
      <c r="BA1631" s="18">
        <v>0</v>
      </c>
      <c r="BB1631" s="18">
        <v>0</v>
      </c>
      <c r="BC1631" s="45"/>
      <c r="BD1631" s="48"/>
      <c r="BE1631" s="51"/>
      <c r="BF1631" s="51"/>
      <c r="BG1631" s="54"/>
      <c r="BH1631" s="56" t="s">
        <v>83</v>
      </c>
    </row>
    <row r="1632" spans="1:60" ht="16.2" x14ac:dyDescent="0.25">
      <c r="A1632" s="41" t="s">
        <v>77</v>
      </c>
      <c r="B1632" s="42" t="s">
        <v>6547</v>
      </c>
      <c r="C1632" s="41" t="s">
        <v>79</v>
      </c>
      <c r="D1632" s="41" t="s">
        <v>6537</v>
      </c>
      <c r="E1632" s="41" t="s">
        <v>6536</v>
      </c>
      <c r="F1632" s="41" t="s">
        <v>137</v>
      </c>
      <c r="G1632" s="43">
        <v>44308</v>
      </c>
      <c r="H1632" s="19" t="s">
        <v>96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2</v>
      </c>
      <c r="O1632" s="19">
        <v>0</v>
      </c>
      <c r="P1632" s="19">
        <v>4</v>
      </c>
      <c r="Q1632" s="19">
        <v>5</v>
      </c>
      <c r="R1632" s="19">
        <v>0</v>
      </c>
      <c r="S1632" s="19">
        <v>10</v>
      </c>
      <c r="T1632" s="19">
        <v>10</v>
      </c>
      <c r="U1632" s="19">
        <v>0</v>
      </c>
      <c r="V1632" s="19">
        <v>0</v>
      </c>
      <c r="W1632" s="19">
        <v>16</v>
      </c>
      <c r="X1632" s="19">
        <v>9</v>
      </c>
      <c r="Y1632" s="19">
        <v>0</v>
      </c>
      <c r="Z1632" s="19">
        <v>0</v>
      </c>
      <c r="AA1632" s="19">
        <v>11</v>
      </c>
      <c r="AB1632" s="19">
        <v>6</v>
      </c>
      <c r="AC1632" s="19">
        <v>0</v>
      </c>
      <c r="AD1632" s="19">
        <v>0</v>
      </c>
      <c r="AE1632" s="19">
        <v>2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19">
        <v>0</v>
      </c>
      <c r="AL1632" s="19">
        <v>0</v>
      </c>
      <c r="AM1632" s="19">
        <v>0</v>
      </c>
      <c r="AN1632" s="19">
        <v>0</v>
      </c>
      <c r="AO1632" s="19">
        <v>0</v>
      </c>
      <c r="AP1632" s="19">
        <v>0</v>
      </c>
      <c r="AQ1632" s="19">
        <v>0</v>
      </c>
      <c r="AR1632" s="19">
        <v>0</v>
      </c>
      <c r="AS1632" s="19">
        <v>0</v>
      </c>
      <c r="AT1632" s="19">
        <v>0</v>
      </c>
      <c r="AU1632" s="19">
        <v>0</v>
      </c>
      <c r="AV1632" s="19">
        <v>0</v>
      </c>
      <c r="AW1632" s="19">
        <v>0</v>
      </c>
      <c r="AX1632" s="19">
        <v>0</v>
      </c>
      <c r="AY1632" s="19">
        <v>0</v>
      </c>
      <c r="AZ1632" s="19">
        <v>0</v>
      </c>
      <c r="BA1632" s="19">
        <v>0</v>
      </c>
      <c r="BB1632" s="19">
        <v>0</v>
      </c>
      <c r="BC1632" s="46"/>
      <c r="BD1632" s="49"/>
      <c r="BE1632" s="52"/>
      <c r="BF1632" s="52"/>
      <c r="BG1632" s="55"/>
      <c r="BH1632" s="56" t="s">
        <v>83</v>
      </c>
    </row>
    <row r="1633" spans="1:60" ht="16.2" x14ac:dyDescent="0.25">
      <c r="A1633" s="41" t="s">
        <v>77</v>
      </c>
      <c r="B1633" s="42" t="s">
        <v>6546</v>
      </c>
      <c r="C1633" s="41" t="s">
        <v>79</v>
      </c>
      <c r="D1633" s="41" t="s">
        <v>6530</v>
      </c>
      <c r="E1633" s="41" t="s">
        <v>6529</v>
      </c>
      <c r="F1633" s="41" t="s">
        <v>137</v>
      </c>
      <c r="G1633" s="43">
        <v>44314</v>
      </c>
      <c r="H1633" s="17" t="s">
        <v>82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2</v>
      </c>
      <c r="O1633" s="17">
        <v>0</v>
      </c>
      <c r="P1633" s="17">
        <v>2</v>
      </c>
      <c r="Q1633" s="17">
        <v>6</v>
      </c>
      <c r="R1633" s="17">
        <v>0</v>
      </c>
      <c r="S1633" s="17">
        <v>6</v>
      </c>
      <c r="T1633" s="17">
        <v>9</v>
      </c>
      <c r="U1633" s="17">
        <v>0</v>
      </c>
      <c r="V1633" s="17">
        <v>0</v>
      </c>
      <c r="W1633" s="17">
        <v>9</v>
      </c>
      <c r="X1633" s="17">
        <v>12</v>
      </c>
      <c r="Y1633" s="17">
        <v>0</v>
      </c>
      <c r="Z1633" s="17">
        <v>0</v>
      </c>
      <c r="AA1633" s="17">
        <v>8</v>
      </c>
      <c r="AB1633" s="17">
        <v>6</v>
      </c>
      <c r="AC1633" s="17">
        <v>0</v>
      </c>
      <c r="AD1633" s="17">
        <v>0</v>
      </c>
      <c r="AE1633" s="17">
        <v>4</v>
      </c>
      <c r="AF1633" s="17">
        <v>3</v>
      </c>
      <c r="AG1633" s="17">
        <v>0</v>
      </c>
      <c r="AH1633" s="17">
        <v>0</v>
      </c>
      <c r="AI1633" s="17">
        <v>2</v>
      </c>
      <c r="AJ1633" s="17">
        <v>0</v>
      </c>
      <c r="AK1633" s="17">
        <v>0</v>
      </c>
      <c r="AL1633" s="17">
        <v>0</v>
      </c>
      <c r="AM1633" s="17">
        <v>0</v>
      </c>
      <c r="AN1633" s="17">
        <v>0</v>
      </c>
      <c r="AO1633" s="17">
        <v>0</v>
      </c>
      <c r="AP1633" s="17">
        <v>0</v>
      </c>
      <c r="AQ1633" s="17">
        <v>0</v>
      </c>
      <c r="AR1633" s="17">
        <v>0</v>
      </c>
      <c r="AS1633" s="17">
        <v>0</v>
      </c>
      <c r="AT1633" s="17">
        <v>0</v>
      </c>
      <c r="AU1633" s="17">
        <v>0</v>
      </c>
      <c r="AV1633" s="17">
        <v>0</v>
      </c>
      <c r="AW1633" s="17">
        <v>0</v>
      </c>
      <c r="AX1633" s="17">
        <v>0</v>
      </c>
      <c r="AY1633" s="17">
        <v>0</v>
      </c>
      <c r="AZ1633" s="17">
        <v>0</v>
      </c>
      <c r="BA1633" s="17">
        <v>0</v>
      </c>
      <c r="BB1633" s="17">
        <v>0</v>
      </c>
      <c r="BC1633" s="44">
        <f t="shared" ref="BC1633" si="2168">SUM(I1633:BB1633)</f>
        <v>69</v>
      </c>
      <c r="BD1633" s="47">
        <f t="shared" ref="BD1633" si="2169">SUM(I1634:BB1634)</f>
        <v>69</v>
      </c>
      <c r="BE1633" s="50">
        <f t="shared" ref="BE1633" si="2170">SUM(I1635:BB1635)</f>
        <v>69</v>
      </c>
      <c r="BF1633" s="50">
        <f t="shared" ref="BF1633" si="2171">BE1633-BC1633</f>
        <v>0</v>
      </c>
      <c r="BG1633" s="53">
        <v>0.87460000000000004</v>
      </c>
      <c r="BH1633" s="56" t="s">
        <v>83</v>
      </c>
    </row>
    <row r="1634" spans="1:60" ht="16.2" x14ac:dyDescent="0.25">
      <c r="A1634" s="41" t="s">
        <v>77</v>
      </c>
      <c r="B1634" s="42" t="s">
        <v>6546</v>
      </c>
      <c r="C1634" s="41" t="s">
        <v>79</v>
      </c>
      <c r="D1634" s="41" t="s">
        <v>6530</v>
      </c>
      <c r="E1634" s="41" t="s">
        <v>6529</v>
      </c>
      <c r="F1634" s="41" t="s">
        <v>137</v>
      </c>
      <c r="G1634" s="43">
        <v>44314</v>
      </c>
      <c r="H1634" s="18" t="s">
        <v>89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2</v>
      </c>
      <c r="O1634" s="18">
        <v>0</v>
      </c>
      <c r="P1634" s="18">
        <v>2</v>
      </c>
      <c r="Q1634" s="18">
        <v>6</v>
      </c>
      <c r="R1634" s="18">
        <v>0</v>
      </c>
      <c r="S1634" s="18">
        <v>6</v>
      </c>
      <c r="T1634" s="18">
        <v>9</v>
      </c>
      <c r="U1634" s="18">
        <v>0</v>
      </c>
      <c r="V1634" s="18">
        <v>0</v>
      </c>
      <c r="W1634" s="18">
        <v>9</v>
      </c>
      <c r="X1634" s="18">
        <v>12</v>
      </c>
      <c r="Y1634" s="18">
        <v>0</v>
      </c>
      <c r="Z1634" s="18">
        <v>0</v>
      </c>
      <c r="AA1634" s="18">
        <v>8</v>
      </c>
      <c r="AB1634" s="18">
        <v>6</v>
      </c>
      <c r="AC1634" s="18">
        <v>0</v>
      </c>
      <c r="AD1634" s="18">
        <v>0</v>
      </c>
      <c r="AE1634" s="18">
        <v>4</v>
      </c>
      <c r="AF1634" s="18">
        <v>3</v>
      </c>
      <c r="AG1634" s="18">
        <v>0</v>
      </c>
      <c r="AH1634" s="18">
        <v>0</v>
      </c>
      <c r="AI1634" s="18">
        <v>2</v>
      </c>
      <c r="AJ1634" s="18">
        <v>0</v>
      </c>
      <c r="AK1634" s="18">
        <v>0</v>
      </c>
      <c r="AL1634" s="18">
        <v>0</v>
      </c>
      <c r="AM1634" s="18">
        <v>0</v>
      </c>
      <c r="AN1634" s="18">
        <v>0</v>
      </c>
      <c r="AO1634" s="18">
        <v>0</v>
      </c>
      <c r="AP1634" s="18">
        <v>0</v>
      </c>
      <c r="AQ1634" s="18">
        <v>0</v>
      </c>
      <c r="AR1634" s="18">
        <v>0</v>
      </c>
      <c r="AS1634" s="18">
        <v>0</v>
      </c>
      <c r="AT1634" s="18">
        <v>0</v>
      </c>
      <c r="AU1634" s="18">
        <v>0</v>
      </c>
      <c r="AV1634" s="18">
        <v>0</v>
      </c>
      <c r="AW1634" s="18">
        <v>0</v>
      </c>
      <c r="AX1634" s="18">
        <v>0</v>
      </c>
      <c r="AY1634" s="18">
        <v>0</v>
      </c>
      <c r="AZ1634" s="18">
        <v>0</v>
      </c>
      <c r="BA1634" s="18">
        <v>0</v>
      </c>
      <c r="BB1634" s="18">
        <v>0</v>
      </c>
      <c r="BC1634" s="45"/>
      <c r="BD1634" s="48"/>
      <c r="BE1634" s="51"/>
      <c r="BF1634" s="51"/>
      <c r="BG1634" s="54"/>
      <c r="BH1634" s="56" t="s">
        <v>83</v>
      </c>
    </row>
    <row r="1635" spans="1:60" ht="16.2" x14ac:dyDescent="0.25">
      <c r="A1635" s="41" t="s">
        <v>77</v>
      </c>
      <c r="B1635" s="42" t="s">
        <v>6546</v>
      </c>
      <c r="C1635" s="41" t="s">
        <v>79</v>
      </c>
      <c r="D1635" s="41" t="s">
        <v>6530</v>
      </c>
      <c r="E1635" s="41" t="s">
        <v>6529</v>
      </c>
      <c r="F1635" s="41" t="s">
        <v>137</v>
      </c>
      <c r="G1635" s="43">
        <v>44314</v>
      </c>
      <c r="H1635" s="19" t="s">
        <v>96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2</v>
      </c>
      <c r="O1635" s="19">
        <v>0</v>
      </c>
      <c r="P1635" s="19">
        <v>2</v>
      </c>
      <c r="Q1635" s="19">
        <v>6</v>
      </c>
      <c r="R1635" s="19">
        <v>0</v>
      </c>
      <c r="S1635" s="19">
        <v>6</v>
      </c>
      <c r="T1635" s="19">
        <v>9</v>
      </c>
      <c r="U1635" s="19">
        <v>0</v>
      </c>
      <c r="V1635" s="19">
        <v>0</v>
      </c>
      <c r="W1635" s="19">
        <v>9</v>
      </c>
      <c r="X1635" s="19">
        <v>12</v>
      </c>
      <c r="Y1635" s="19">
        <v>0</v>
      </c>
      <c r="Z1635" s="19">
        <v>0</v>
      </c>
      <c r="AA1635" s="19">
        <v>8</v>
      </c>
      <c r="AB1635" s="19">
        <v>6</v>
      </c>
      <c r="AC1635" s="19">
        <v>0</v>
      </c>
      <c r="AD1635" s="19">
        <v>0</v>
      </c>
      <c r="AE1635" s="19">
        <v>4</v>
      </c>
      <c r="AF1635" s="19">
        <v>3</v>
      </c>
      <c r="AG1635" s="19">
        <v>0</v>
      </c>
      <c r="AH1635" s="19">
        <v>0</v>
      </c>
      <c r="AI1635" s="19">
        <v>2</v>
      </c>
      <c r="AJ1635" s="19">
        <v>0</v>
      </c>
      <c r="AK1635" s="19">
        <v>0</v>
      </c>
      <c r="AL1635" s="19">
        <v>0</v>
      </c>
      <c r="AM1635" s="19">
        <v>0</v>
      </c>
      <c r="AN1635" s="19">
        <v>0</v>
      </c>
      <c r="AO1635" s="19">
        <v>0</v>
      </c>
      <c r="AP1635" s="19">
        <v>0</v>
      </c>
      <c r="AQ1635" s="19">
        <v>0</v>
      </c>
      <c r="AR1635" s="19">
        <v>0</v>
      </c>
      <c r="AS1635" s="19">
        <v>0</v>
      </c>
      <c r="AT1635" s="19">
        <v>0</v>
      </c>
      <c r="AU1635" s="19">
        <v>0</v>
      </c>
      <c r="AV1635" s="19">
        <v>0</v>
      </c>
      <c r="AW1635" s="19">
        <v>0</v>
      </c>
      <c r="AX1635" s="19">
        <v>0</v>
      </c>
      <c r="AY1635" s="19">
        <v>0</v>
      </c>
      <c r="AZ1635" s="19">
        <v>0</v>
      </c>
      <c r="BA1635" s="19">
        <v>0</v>
      </c>
      <c r="BB1635" s="19">
        <v>0</v>
      </c>
      <c r="BC1635" s="46"/>
      <c r="BD1635" s="49"/>
      <c r="BE1635" s="52"/>
      <c r="BF1635" s="52"/>
      <c r="BG1635" s="55"/>
      <c r="BH1635" s="56" t="s">
        <v>83</v>
      </c>
    </row>
    <row r="1636" spans="1:60" ht="16.2" x14ac:dyDescent="0.25">
      <c r="A1636" s="41" t="s">
        <v>77</v>
      </c>
      <c r="B1636" s="42" t="s">
        <v>6545</v>
      </c>
      <c r="C1636" s="41" t="s">
        <v>79</v>
      </c>
      <c r="D1636" s="41" t="s">
        <v>6530</v>
      </c>
      <c r="E1636" s="41" t="s">
        <v>6540</v>
      </c>
      <c r="F1636" s="41" t="s">
        <v>137</v>
      </c>
      <c r="G1636" s="43">
        <v>44309</v>
      </c>
      <c r="H1636" s="17" t="s">
        <v>82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7</v>
      </c>
      <c r="Q1636" s="17">
        <v>10</v>
      </c>
      <c r="R1636" s="17">
        <v>0</v>
      </c>
      <c r="S1636" s="17">
        <v>13</v>
      </c>
      <c r="T1636" s="17">
        <v>11</v>
      </c>
      <c r="U1636" s="17">
        <v>0</v>
      </c>
      <c r="V1636" s="17">
        <v>0</v>
      </c>
      <c r="W1636" s="17">
        <v>15</v>
      </c>
      <c r="X1636" s="17">
        <v>7</v>
      </c>
      <c r="Y1636" s="17">
        <v>0</v>
      </c>
      <c r="Z1636" s="17">
        <v>0</v>
      </c>
      <c r="AA1636" s="17">
        <v>4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  <c r="AI1636" s="17">
        <v>0</v>
      </c>
      <c r="AJ1636" s="17">
        <v>0</v>
      </c>
      <c r="AK1636" s="17">
        <v>0</v>
      </c>
      <c r="AL1636" s="17">
        <v>0</v>
      </c>
      <c r="AM1636" s="17">
        <v>0</v>
      </c>
      <c r="AN1636" s="17">
        <v>0</v>
      </c>
      <c r="AO1636" s="17">
        <v>0</v>
      </c>
      <c r="AP1636" s="17">
        <v>0</v>
      </c>
      <c r="AQ1636" s="17">
        <v>0</v>
      </c>
      <c r="AR1636" s="17">
        <v>0</v>
      </c>
      <c r="AS1636" s="17">
        <v>0</v>
      </c>
      <c r="AT1636" s="17">
        <v>0</v>
      </c>
      <c r="AU1636" s="17">
        <v>0</v>
      </c>
      <c r="AV1636" s="17">
        <v>0</v>
      </c>
      <c r="AW1636" s="17">
        <v>0</v>
      </c>
      <c r="AX1636" s="17">
        <v>0</v>
      </c>
      <c r="AY1636" s="17">
        <v>0</v>
      </c>
      <c r="AZ1636" s="17">
        <v>0</v>
      </c>
      <c r="BA1636" s="17">
        <v>0</v>
      </c>
      <c r="BB1636" s="17">
        <v>0</v>
      </c>
      <c r="BC1636" s="44">
        <f t="shared" ref="BC1636" si="2172">SUM(I1636:BB1636)</f>
        <v>67</v>
      </c>
      <c r="BD1636" s="47">
        <f t="shared" ref="BD1636" si="2173">SUM(I1637:BB1637)</f>
        <v>67</v>
      </c>
      <c r="BE1636" s="50">
        <f t="shared" ref="BE1636" si="2174">SUM(I1638:BB1638)</f>
        <v>67</v>
      </c>
      <c r="BF1636" s="50">
        <f t="shared" ref="BF1636" si="2175">BE1636-BC1636</f>
        <v>0</v>
      </c>
      <c r="BG1636" s="53">
        <v>0.87820000000000009</v>
      </c>
      <c r="BH1636" s="56" t="s">
        <v>83</v>
      </c>
    </row>
    <row r="1637" spans="1:60" ht="16.2" x14ac:dyDescent="0.25">
      <c r="A1637" s="41" t="s">
        <v>77</v>
      </c>
      <c r="B1637" s="42" t="s">
        <v>6545</v>
      </c>
      <c r="C1637" s="41" t="s">
        <v>79</v>
      </c>
      <c r="D1637" s="41" t="s">
        <v>6530</v>
      </c>
      <c r="E1637" s="41" t="s">
        <v>6540</v>
      </c>
      <c r="F1637" s="41" t="s">
        <v>137</v>
      </c>
      <c r="G1637" s="43">
        <v>44309</v>
      </c>
      <c r="H1637" s="18" t="s">
        <v>89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7</v>
      </c>
      <c r="Q1637" s="18">
        <v>10</v>
      </c>
      <c r="R1637" s="18">
        <v>0</v>
      </c>
      <c r="S1637" s="18">
        <v>13</v>
      </c>
      <c r="T1637" s="18">
        <v>11</v>
      </c>
      <c r="U1637" s="18">
        <v>0</v>
      </c>
      <c r="V1637" s="18">
        <v>0</v>
      </c>
      <c r="W1637" s="18">
        <v>15</v>
      </c>
      <c r="X1637" s="18">
        <v>7</v>
      </c>
      <c r="Y1637" s="18">
        <v>0</v>
      </c>
      <c r="Z1637" s="18">
        <v>0</v>
      </c>
      <c r="AA1637" s="18">
        <v>4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  <c r="AI1637" s="18">
        <v>0</v>
      </c>
      <c r="AJ1637" s="18">
        <v>0</v>
      </c>
      <c r="AK1637" s="18">
        <v>0</v>
      </c>
      <c r="AL1637" s="18">
        <v>0</v>
      </c>
      <c r="AM1637" s="18">
        <v>0</v>
      </c>
      <c r="AN1637" s="18">
        <v>0</v>
      </c>
      <c r="AO1637" s="18">
        <v>0</v>
      </c>
      <c r="AP1637" s="18">
        <v>0</v>
      </c>
      <c r="AQ1637" s="18">
        <v>0</v>
      </c>
      <c r="AR1637" s="18">
        <v>0</v>
      </c>
      <c r="AS1637" s="18">
        <v>0</v>
      </c>
      <c r="AT1637" s="18">
        <v>0</v>
      </c>
      <c r="AU1637" s="18">
        <v>0</v>
      </c>
      <c r="AV1637" s="18">
        <v>0</v>
      </c>
      <c r="AW1637" s="18">
        <v>0</v>
      </c>
      <c r="AX1637" s="18">
        <v>0</v>
      </c>
      <c r="AY1637" s="18">
        <v>0</v>
      </c>
      <c r="AZ1637" s="18">
        <v>0</v>
      </c>
      <c r="BA1637" s="18">
        <v>0</v>
      </c>
      <c r="BB1637" s="18">
        <v>0</v>
      </c>
      <c r="BC1637" s="45"/>
      <c r="BD1637" s="48"/>
      <c r="BE1637" s="51"/>
      <c r="BF1637" s="51"/>
      <c r="BG1637" s="54"/>
      <c r="BH1637" s="56" t="s">
        <v>83</v>
      </c>
    </row>
    <row r="1638" spans="1:60" ht="16.2" x14ac:dyDescent="0.25">
      <c r="A1638" s="41" t="s">
        <v>77</v>
      </c>
      <c r="B1638" s="42" t="s">
        <v>6545</v>
      </c>
      <c r="C1638" s="41" t="s">
        <v>79</v>
      </c>
      <c r="D1638" s="41" t="s">
        <v>6530</v>
      </c>
      <c r="E1638" s="41" t="s">
        <v>6540</v>
      </c>
      <c r="F1638" s="41" t="s">
        <v>137</v>
      </c>
      <c r="G1638" s="43">
        <v>44309</v>
      </c>
      <c r="H1638" s="19" t="s">
        <v>96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19">
        <v>0</v>
      </c>
      <c r="P1638" s="19">
        <v>7</v>
      </c>
      <c r="Q1638" s="19">
        <v>10</v>
      </c>
      <c r="R1638" s="19">
        <v>0</v>
      </c>
      <c r="S1638" s="19">
        <v>13</v>
      </c>
      <c r="T1638" s="19">
        <v>11</v>
      </c>
      <c r="U1638" s="19">
        <v>0</v>
      </c>
      <c r="V1638" s="19">
        <v>0</v>
      </c>
      <c r="W1638" s="19">
        <v>15</v>
      </c>
      <c r="X1638" s="19">
        <v>7</v>
      </c>
      <c r="Y1638" s="19">
        <v>0</v>
      </c>
      <c r="Z1638" s="19">
        <v>0</v>
      </c>
      <c r="AA1638" s="19">
        <v>4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19">
        <v>0</v>
      </c>
      <c r="AK1638" s="19">
        <v>0</v>
      </c>
      <c r="AL1638" s="19">
        <v>0</v>
      </c>
      <c r="AM1638" s="19">
        <v>0</v>
      </c>
      <c r="AN1638" s="19">
        <v>0</v>
      </c>
      <c r="AO1638" s="19">
        <v>0</v>
      </c>
      <c r="AP1638" s="19">
        <v>0</v>
      </c>
      <c r="AQ1638" s="19">
        <v>0</v>
      </c>
      <c r="AR1638" s="19">
        <v>0</v>
      </c>
      <c r="AS1638" s="19">
        <v>0</v>
      </c>
      <c r="AT1638" s="19">
        <v>0</v>
      </c>
      <c r="AU1638" s="19">
        <v>0</v>
      </c>
      <c r="AV1638" s="19">
        <v>0</v>
      </c>
      <c r="AW1638" s="19">
        <v>0</v>
      </c>
      <c r="AX1638" s="19">
        <v>0</v>
      </c>
      <c r="AY1638" s="19">
        <v>0</v>
      </c>
      <c r="AZ1638" s="19">
        <v>0</v>
      </c>
      <c r="BA1638" s="19">
        <v>0</v>
      </c>
      <c r="BB1638" s="19">
        <v>0</v>
      </c>
      <c r="BC1638" s="46"/>
      <c r="BD1638" s="49"/>
      <c r="BE1638" s="52"/>
      <c r="BF1638" s="52"/>
      <c r="BG1638" s="55"/>
      <c r="BH1638" s="56" t="s">
        <v>83</v>
      </c>
    </row>
    <row r="1639" spans="1:60" ht="16.2" x14ac:dyDescent="0.25">
      <c r="A1639" s="41" t="s">
        <v>77</v>
      </c>
      <c r="B1639" s="42" t="s">
        <v>6544</v>
      </c>
      <c r="C1639" s="41" t="s">
        <v>79</v>
      </c>
      <c r="D1639" s="41" t="s">
        <v>2519</v>
      </c>
      <c r="E1639" s="41" t="s">
        <v>6533</v>
      </c>
      <c r="F1639" s="41" t="s">
        <v>137</v>
      </c>
      <c r="G1639" s="43">
        <v>44303</v>
      </c>
      <c r="H1639" s="17" t="s">
        <v>82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6</v>
      </c>
      <c r="Q1639" s="17">
        <v>8</v>
      </c>
      <c r="R1639" s="17">
        <v>0</v>
      </c>
      <c r="S1639" s="17">
        <v>13</v>
      </c>
      <c r="T1639" s="17">
        <v>10</v>
      </c>
      <c r="U1639" s="17">
        <v>0</v>
      </c>
      <c r="V1639" s="17">
        <v>0</v>
      </c>
      <c r="W1639" s="17">
        <v>15</v>
      </c>
      <c r="X1639" s="17">
        <v>6</v>
      </c>
      <c r="Y1639" s="17">
        <v>0</v>
      </c>
      <c r="Z1639" s="17">
        <v>0</v>
      </c>
      <c r="AA1639" s="17">
        <v>5</v>
      </c>
      <c r="AB1639" s="17">
        <v>0</v>
      </c>
      <c r="AC1639" s="17">
        <v>0</v>
      </c>
      <c r="AD1639" s="17">
        <v>0</v>
      </c>
      <c r="AE1639" s="17">
        <v>1</v>
      </c>
      <c r="AF1639" s="17">
        <v>0</v>
      </c>
      <c r="AG1639" s="17">
        <v>0</v>
      </c>
      <c r="AH1639" s="17">
        <v>0</v>
      </c>
      <c r="AI1639" s="17">
        <v>0</v>
      </c>
      <c r="AJ1639" s="17">
        <v>0</v>
      </c>
      <c r="AK1639" s="17">
        <v>0</v>
      </c>
      <c r="AL1639" s="17">
        <v>0</v>
      </c>
      <c r="AM1639" s="17">
        <v>0</v>
      </c>
      <c r="AN1639" s="17">
        <v>0</v>
      </c>
      <c r="AO1639" s="17">
        <v>0</v>
      </c>
      <c r="AP1639" s="17">
        <v>0</v>
      </c>
      <c r="AQ1639" s="17">
        <v>0</v>
      </c>
      <c r="AR1639" s="17">
        <v>0</v>
      </c>
      <c r="AS1639" s="17">
        <v>0</v>
      </c>
      <c r="AT1639" s="17">
        <v>0</v>
      </c>
      <c r="AU1639" s="17">
        <v>0</v>
      </c>
      <c r="AV1639" s="17">
        <v>0</v>
      </c>
      <c r="AW1639" s="17">
        <v>0</v>
      </c>
      <c r="AX1639" s="17">
        <v>0</v>
      </c>
      <c r="AY1639" s="17">
        <v>0</v>
      </c>
      <c r="AZ1639" s="17">
        <v>0</v>
      </c>
      <c r="BA1639" s="17">
        <v>0</v>
      </c>
      <c r="BB1639" s="17">
        <v>0</v>
      </c>
      <c r="BC1639" s="44">
        <f t="shared" ref="BC1639" si="2176">SUM(I1639:BB1639)</f>
        <v>64</v>
      </c>
      <c r="BD1639" s="47">
        <f t="shared" ref="BD1639" si="2177">SUM(I1640:BB1640)</f>
        <v>64</v>
      </c>
      <c r="BE1639" s="50">
        <f t="shared" ref="BE1639" si="2178">SUM(I1641:BB1641)</f>
        <v>64</v>
      </c>
      <c r="BF1639" s="50">
        <f t="shared" ref="BF1639" si="2179">BE1639-BC1639</f>
        <v>0</v>
      </c>
      <c r="BG1639" s="53">
        <v>0.83910000000000007</v>
      </c>
      <c r="BH1639" s="56" t="s">
        <v>83</v>
      </c>
    </row>
    <row r="1640" spans="1:60" ht="16.2" x14ac:dyDescent="0.25">
      <c r="A1640" s="41" t="s">
        <v>77</v>
      </c>
      <c r="B1640" s="42" t="s">
        <v>6544</v>
      </c>
      <c r="C1640" s="41" t="s">
        <v>79</v>
      </c>
      <c r="D1640" s="41" t="s">
        <v>2519</v>
      </c>
      <c r="E1640" s="41" t="s">
        <v>6533</v>
      </c>
      <c r="F1640" s="41" t="s">
        <v>137</v>
      </c>
      <c r="G1640" s="43">
        <v>44303</v>
      </c>
      <c r="H1640" s="18" t="s">
        <v>89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6</v>
      </c>
      <c r="Q1640" s="18">
        <v>8</v>
      </c>
      <c r="R1640" s="18">
        <v>0</v>
      </c>
      <c r="S1640" s="18">
        <v>13</v>
      </c>
      <c r="T1640" s="18">
        <v>10</v>
      </c>
      <c r="U1640" s="18">
        <v>0</v>
      </c>
      <c r="V1640" s="18">
        <v>0</v>
      </c>
      <c r="W1640" s="18">
        <v>15</v>
      </c>
      <c r="X1640" s="18">
        <v>6</v>
      </c>
      <c r="Y1640" s="18">
        <v>0</v>
      </c>
      <c r="Z1640" s="18">
        <v>0</v>
      </c>
      <c r="AA1640" s="18">
        <v>5</v>
      </c>
      <c r="AB1640" s="18">
        <v>0</v>
      </c>
      <c r="AC1640" s="18">
        <v>0</v>
      </c>
      <c r="AD1640" s="18">
        <v>0</v>
      </c>
      <c r="AE1640" s="18">
        <v>1</v>
      </c>
      <c r="AF1640" s="18">
        <v>0</v>
      </c>
      <c r="AG1640" s="18">
        <v>0</v>
      </c>
      <c r="AH1640" s="18">
        <v>0</v>
      </c>
      <c r="AI1640" s="18">
        <v>0</v>
      </c>
      <c r="AJ1640" s="18">
        <v>0</v>
      </c>
      <c r="AK1640" s="18">
        <v>0</v>
      </c>
      <c r="AL1640" s="18">
        <v>0</v>
      </c>
      <c r="AM1640" s="18">
        <v>0</v>
      </c>
      <c r="AN1640" s="18">
        <v>0</v>
      </c>
      <c r="AO1640" s="18">
        <v>0</v>
      </c>
      <c r="AP1640" s="18">
        <v>0</v>
      </c>
      <c r="AQ1640" s="18">
        <v>0</v>
      </c>
      <c r="AR1640" s="18">
        <v>0</v>
      </c>
      <c r="AS1640" s="18">
        <v>0</v>
      </c>
      <c r="AT1640" s="18">
        <v>0</v>
      </c>
      <c r="AU1640" s="18">
        <v>0</v>
      </c>
      <c r="AV1640" s="18">
        <v>0</v>
      </c>
      <c r="AW1640" s="18">
        <v>0</v>
      </c>
      <c r="AX1640" s="18">
        <v>0</v>
      </c>
      <c r="AY1640" s="18">
        <v>0</v>
      </c>
      <c r="AZ1640" s="18">
        <v>0</v>
      </c>
      <c r="BA1640" s="18">
        <v>0</v>
      </c>
      <c r="BB1640" s="18">
        <v>0</v>
      </c>
      <c r="BC1640" s="45"/>
      <c r="BD1640" s="48"/>
      <c r="BE1640" s="51"/>
      <c r="BF1640" s="51"/>
      <c r="BG1640" s="54"/>
      <c r="BH1640" s="56" t="s">
        <v>83</v>
      </c>
    </row>
    <row r="1641" spans="1:60" ht="16.2" x14ac:dyDescent="0.25">
      <c r="A1641" s="41" t="s">
        <v>77</v>
      </c>
      <c r="B1641" s="42" t="s">
        <v>6544</v>
      </c>
      <c r="C1641" s="41" t="s">
        <v>79</v>
      </c>
      <c r="D1641" s="41" t="s">
        <v>2519</v>
      </c>
      <c r="E1641" s="41" t="s">
        <v>6533</v>
      </c>
      <c r="F1641" s="41" t="s">
        <v>137</v>
      </c>
      <c r="G1641" s="43">
        <v>44303</v>
      </c>
      <c r="H1641" s="19" t="s">
        <v>96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19">
        <v>6</v>
      </c>
      <c r="Q1641" s="19">
        <v>8</v>
      </c>
      <c r="R1641" s="19">
        <v>0</v>
      </c>
      <c r="S1641" s="19">
        <v>13</v>
      </c>
      <c r="T1641" s="19">
        <v>10</v>
      </c>
      <c r="U1641" s="19">
        <v>0</v>
      </c>
      <c r="V1641" s="19">
        <v>0</v>
      </c>
      <c r="W1641" s="19">
        <v>15</v>
      </c>
      <c r="X1641" s="19">
        <v>6</v>
      </c>
      <c r="Y1641" s="19">
        <v>0</v>
      </c>
      <c r="Z1641" s="19">
        <v>0</v>
      </c>
      <c r="AA1641" s="19">
        <v>5</v>
      </c>
      <c r="AB1641" s="19">
        <v>0</v>
      </c>
      <c r="AC1641" s="19">
        <v>0</v>
      </c>
      <c r="AD1641" s="19">
        <v>0</v>
      </c>
      <c r="AE1641" s="19">
        <v>1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19">
        <v>0</v>
      </c>
      <c r="AL1641" s="19">
        <v>0</v>
      </c>
      <c r="AM1641" s="19">
        <v>0</v>
      </c>
      <c r="AN1641" s="19">
        <v>0</v>
      </c>
      <c r="AO1641" s="19">
        <v>0</v>
      </c>
      <c r="AP1641" s="19">
        <v>0</v>
      </c>
      <c r="AQ1641" s="19">
        <v>0</v>
      </c>
      <c r="AR1641" s="19">
        <v>0</v>
      </c>
      <c r="AS1641" s="19">
        <v>0</v>
      </c>
      <c r="AT1641" s="19">
        <v>0</v>
      </c>
      <c r="AU1641" s="19">
        <v>0</v>
      </c>
      <c r="AV1641" s="19">
        <v>0</v>
      </c>
      <c r="AW1641" s="19">
        <v>0</v>
      </c>
      <c r="AX1641" s="19">
        <v>0</v>
      </c>
      <c r="AY1641" s="19">
        <v>0</v>
      </c>
      <c r="AZ1641" s="19">
        <v>0</v>
      </c>
      <c r="BA1641" s="19">
        <v>0</v>
      </c>
      <c r="BB1641" s="19">
        <v>0</v>
      </c>
      <c r="BC1641" s="46"/>
      <c r="BD1641" s="49"/>
      <c r="BE1641" s="52"/>
      <c r="BF1641" s="52"/>
      <c r="BG1641" s="55"/>
      <c r="BH1641" s="56" t="s">
        <v>83</v>
      </c>
    </row>
    <row r="1642" spans="1:60" ht="16.2" x14ac:dyDescent="0.25">
      <c r="A1642" s="41" t="s">
        <v>77</v>
      </c>
      <c r="B1642" s="42" t="s">
        <v>6543</v>
      </c>
      <c r="C1642" s="41" t="s">
        <v>79</v>
      </c>
      <c r="D1642" s="41" t="s">
        <v>6530</v>
      </c>
      <c r="E1642" s="41" t="s">
        <v>6540</v>
      </c>
      <c r="F1642" s="41" t="s">
        <v>137</v>
      </c>
      <c r="G1642" s="43">
        <v>44309</v>
      </c>
      <c r="H1642" s="17" t="s">
        <v>82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2</v>
      </c>
      <c r="O1642" s="17">
        <v>0</v>
      </c>
      <c r="P1642" s="17">
        <v>8</v>
      </c>
      <c r="Q1642" s="17">
        <v>8</v>
      </c>
      <c r="R1642" s="17">
        <v>0</v>
      </c>
      <c r="S1642" s="17">
        <v>14</v>
      </c>
      <c r="T1642" s="17">
        <v>8</v>
      </c>
      <c r="U1642" s="17">
        <v>0</v>
      </c>
      <c r="V1642" s="17">
        <v>0</v>
      </c>
      <c r="W1642" s="17">
        <v>14</v>
      </c>
      <c r="X1642" s="17">
        <v>6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  <c r="AI1642" s="17">
        <v>0</v>
      </c>
      <c r="AJ1642" s="17">
        <v>0</v>
      </c>
      <c r="AK1642" s="17">
        <v>0</v>
      </c>
      <c r="AL1642" s="17">
        <v>0</v>
      </c>
      <c r="AM1642" s="17">
        <v>0</v>
      </c>
      <c r="AN1642" s="17">
        <v>0</v>
      </c>
      <c r="AO1642" s="17">
        <v>0</v>
      </c>
      <c r="AP1642" s="17">
        <v>0</v>
      </c>
      <c r="AQ1642" s="17">
        <v>0</v>
      </c>
      <c r="AR1642" s="17">
        <v>0</v>
      </c>
      <c r="AS1642" s="17">
        <v>0</v>
      </c>
      <c r="AT1642" s="17">
        <v>0</v>
      </c>
      <c r="AU1642" s="17">
        <v>0</v>
      </c>
      <c r="AV1642" s="17">
        <v>0</v>
      </c>
      <c r="AW1642" s="17">
        <v>0</v>
      </c>
      <c r="AX1642" s="17">
        <v>0</v>
      </c>
      <c r="AY1642" s="17">
        <v>0</v>
      </c>
      <c r="AZ1642" s="17">
        <v>0</v>
      </c>
      <c r="BA1642" s="17">
        <v>0</v>
      </c>
      <c r="BB1642" s="17">
        <v>0</v>
      </c>
      <c r="BC1642" s="44">
        <f t="shared" ref="BC1642" si="2180">SUM(I1642:BB1642)</f>
        <v>60</v>
      </c>
      <c r="BD1642" s="47">
        <f t="shared" ref="BD1642" si="2181">SUM(I1643:BB1643)</f>
        <v>60</v>
      </c>
      <c r="BE1642" s="50">
        <f t="shared" ref="BE1642" si="2182">SUM(I1644:BB1644)</f>
        <v>60</v>
      </c>
      <c r="BF1642" s="50">
        <f t="shared" ref="BF1642" si="2183">BE1642-BC1642</f>
        <v>0</v>
      </c>
      <c r="BG1642" s="53">
        <v>0.83169999999999999</v>
      </c>
      <c r="BH1642" s="56" t="s">
        <v>83</v>
      </c>
    </row>
    <row r="1643" spans="1:60" ht="16.2" x14ac:dyDescent="0.25">
      <c r="A1643" s="41" t="s">
        <v>77</v>
      </c>
      <c r="B1643" s="42" t="s">
        <v>6543</v>
      </c>
      <c r="C1643" s="41" t="s">
        <v>79</v>
      </c>
      <c r="D1643" s="41" t="s">
        <v>6530</v>
      </c>
      <c r="E1643" s="41" t="s">
        <v>6540</v>
      </c>
      <c r="F1643" s="41" t="s">
        <v>137</v>
      </c>
      <c r="G1643" s="43">
        <v>44309</v>
      </c>
      <c r="H1643" s="18" t="s">
        <v>89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2</v>
      </c>
      <c r="O1643" s="18">
        <v>0</v>
      </c>
      <c r="P1643" s="18">
        <v>8</v>
      </c>
      <c r="Q1643" s="18">
        <v>8</v>
      </c>
      <c r="R1643" s="18">
        <v>0</v>
      </c>
      <c r="S1643" s="18">
        <v>14</v>
      </c>
      <c r="T1643" s="18">
        <v>8</v>
      </c>
      <c r="U1643" s="18">
        <v>0</v>
      </c>
      <c r="V1643" s="18">
        <v>0</v>
      </c>
      <c r="W1643" s="18">
        <v>14</v>
      </c>
      <c r="X1643" s="18">
        <v>6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  <c r="AI1643" s="18">
        <v>0</v>
      </c>
      <c r="AJ1643" s="18">
        <v>0</v>
      </c>
      <c r="AK1643" s="18">
        <v>0</v>
      </c>
      <c r="AL1643" s="18">
        <v>0</v>
      </c>
      <c r="AM1643" s="18">
        <v>0</v>
      </c>
      <c r="AN1643" s="18">
        <v>0</v>
      </c>
      <c r="AO1643" s="18">
        <v>0</v>
      </c>
      <c r="AP1643" s="18">
        <v>0</v>
      </c>
      <c r="AQ1643" s="18">
        <v>0</v>
      </c>
      <c r="AR1643" s="18">
        <v>0</v>
      </c>
      <c r="AS1643" s="18">
        <v>0</v>
      </c>
      <c r="AT1643" s="18">
        <v>0</v>
      </c>
      <c r="AU1643" s="18">
        <v>0</v>
      </c>
      <c r="AV1643" s="18">
        <v>0</v>
      </c>
      <c r="AW1643" s="18">
        <v>0</v>
      </c>
      <c r="AX1643" s="18">
        <v>0</v>
      </c>
      <c r="AY1643" s="18">
        <v>0</v>
      </c>
      <c r="AZ1643" s="18">
        <v>0</v>
      </c>
      <c r="BA1643" s="18">
        <v>0</v>
      </c>
      <c r="BB1643" s="18">
        <v>0</v>
      </c>
      <c r="BC1643" s="45"/>
      <c r="BD1643" s="48"/>
      <c r="BE1643" s="51"/>
      <c r="BF1643" s="51"/>
      <c r="BG1643" s="54"/>
      <c r="BH1643" s="56" t="s">
        <v>83</v>
      </c>
    </row>
    <row r="1644" spans="1:60" ht="16.2" x14ac:dyDescent="0.25">
      <c r="A1644" s="41" t="s">
        <v>77</v>
      </c>
      <c r="B1644" s="42" t="s">
        <v>6543</v>
      </c>
      <c r="C1644" s="41" t="s">
        <v>79</v>
      </c>
      <c r="D1644" s="41" t="s">
        <v>6530</v>
      </c>
      <c r="E1644" s="41" t="s">
        <v>6540</v>
      </c>
      <c r="F1644" s="41" t="s">
        <v>137</v>
      </c>
      <c r="G1644" s="43">
        <v>44309</v>
      </c>
      <c r="H1644" s="19" t="s">
        <v>96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2</v>
      </c>
      <c r="O1644" s="19">
        <v>0</v>
      </c>
      <c r="P1644" s="19">
        <v>8</v>
      </c>
      <c r="Q1644" s="19">
        <v>8</v>
      </c>
      <c r="R1644" s="19">
        <v>0</v>
      </c>
      <c r="S1644" s="19">
        <v>14</v>
      </c>
      <c r="T1644" s="19">
        <v>8</v>
      </c>
      <c r="U1644" s="19">
        <v>0</v>
      </c>
      <c r="V1644" s="19">
        <v>0</v>
      </c>
      <c r="W1644" s="19">
        <v>14</v>
      </c>
      <c r="X1644" s="19">
        <v>6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19">
        <v>0</v>
      </c>
      <c r="AL1644" s="19">
        <v>0</v>
      </c>
      <c r="AM1644" s="19">
        <v>0</v>
      </c>
      <c r="AN1644" s="19">
        <v>0</v>
      </c>
      <c r="AO1644" s="19">
        <v>0</v>
      </c>
      <c r="AP1644" s="19">
        <v>0</v>
      </c>
      <c r="AQ1644" s="19">
        <v>0</v>
      </c>
      <c r="AR1644" s="19">
        <v>0</v>
      </c>
      <c r="AS1644" s="19">
        <v>0</v>
      </c>
      <c r="AT1644" s="19">
        <v>0</v>
      </c>
      <c r="AU1644" s="19">
        <v>0</v>
      </c>
      <c r="AV1644" s="19">
        <v>0</v>
      </c>
      <c r="AW1644" s="19">
        <v>0</v>
      </c>
      <c r="AX1644" s="19">
        <v>0</v>
      </c>
      <c r="AY1644" s="19">
        <v>0</v>
      </c>
      <c r="AZ1644" s="19">
        <v>0</v>
      </c>
      <c r="BA1644" s="19">
        <v>0</v>
      </c>
      <c r="BB1644" s="19">
        <v>0</v>
      </c>
      <c r="BC1644" s="46"/>
      <c r="BD1644" s="49"/>
      <c r="BE1644" s="52"/>
      <c r="BF1644" s="52"/>
      <c r="BG1644" s="55"/>
      <c r="BH1644" s="56" t="s">
        <v>83</v>
      </c>
    </row>
    <row r="1645" spans="1:60" ht="16.2" x14ac:dyDescent="0.25">
      <c r="A1645" s="41" t="s">
        <v>77</v>
      </c>
      <c r="B1645" s="42" t="s">
        <v>6542</v>
      </c>
      <c r="C1645" s="41" t="s">
        <v>79</v>
      </c>
      <c r="D1645" s="41" t="s">
        <v>6537</v>
      </c>
      <c r="E1645" s="41" t="s">
        <v>6536</v>
      </c>
      <c r="F1645" s="41" t="s">
        <v>137</v>
      </c>
      <c r="G1645" s="43">
        <v>44308</v>
      </c>
      <c r="H1645" s="17" t="s">
        <v>82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4</v>
      </c>
      <c r="Q1645" s="17">
        <v>6</v>
      </c>
      <c r="R1645" s="17">
        <v>0</v>
      </c>
      <c r="S1645" s="17">
        <v>10</v>
      </c>
      <c r="T1645" s="17">
        <v>8</v>
      </c>
      <c r="U1645" s="17">
        <v>0</v>
      </c>
      <c r="V1645" s="17">
        <v>0</v>
      </c>
      <c r="W1645" s="17">
        <v>12</v>
      </c>
      <c r="X1645" s="17">
        <v>8</v>
      </c>
      <c r="Y1645" s="17">
        <v>0</v>
      </c>
      <c r="Z1645" s="17">
        <v>0</v>
      </c>
      <c r="AA1645" s="17">
        <v>6</v>
      </c>
      <c r="AB1645" s="17">
        <v>4</v>
      </c>
      <c r="AC1645" s="17">
        <v>0</v>
      </c>
      <c r="AD1645" s="17">
        <v>0</v>
      </c>
      <c r="AE1645" s="17">
        <v>1</v>
      </c>
      <c r="AF1645" s="17">
        <v>0</v>
      </c>
      <c r="AG1645" s="17">
        <v>0</v>
      </c>
      <c r="AH1645" s="17">
        <v>0</v>
      </c>
      <c r="AI1645" s="17">
        <v>0</v>
      </c>
      <c r="AJ1645" s="17">
        <v>0</v>
      </c>
      <c r="AK1645" s="17">
        <v>0</v>
      </c>
      <c r="AL1645" s="17">
        <v>0</v>
      </c>
      <c r="AM1645" s="17">
        <v>0</v>
      </c>
      <c r="AN1645" s="17">
        <v>0</v>
      </c>
      <c r="AO1645" s="17">
        <v>0</v>
      </c>
      <c r="AP1645" s="17">
        <v>0</v>
      </c>
      <c r="AQ1645" s="17">
        <v>0</v>
      </c>
      <c r="AR1645" s="17">
        <v>0</v>
      </c>
      <c r="AS1645" s="17">
        <v>0</v>
      </c>
      <c r="AT1645" s="17">
        <v>0</v>
      </c>
      <c r="AU1645" s="17">
        <v>0</v>
      </c>
      <c r="AV1645" s="17">
        <v>0</v>
      </c>
      <c r="AW1645" s="17">
        <v>0</v>
      </c>
      <c r="AX1645" s="17">
        <v>0</v>
      </c>
      <c r="AY1645" s="17">
        <v>0</v>
      </c>
      <c r="AZ1645" s="17">
        <v>0</v>
      </c>
      <c r="BA1645" s="17">
        <v>0</v>
      </c>
      <c r="BB1645" s="17">
        <v>0</v>
      </c>
      <c r="BC1645" s="44">
        <f t="shared" ref="BC1645" si="2184">SUM(I1645:BB1645)</f>
        <v>59</v>
      </c>
      <c r="BD1645" s="47">
        <f t="shared" ref="BD1645" si="2185">SUM(I1646:BB1646)</f>
        <v>59</v>
      </c>
      <c r="BE1645" s="50">
        <f t="shared" ref="BE1645" si="2186">SUM(I1647:BB1647)</f>
        <v>59</v>
      </c>
      <c r="BF1645" s="50">
        <f t="shared" ref="BF1645" si="2187">BE1645-BC1645</f>
        <v>0</v>
      </c>
      <c r="BG1645" s="53">
        <v>0.8449000000000001</v>
      </c>
      <c r="BH1645" s="56" t="s">
        <v>83</v>
      </c>
    </row>
    <row r="1646" spans="1:60" ht="16.2" x14ac:dyDescent="0.25">
      <c r="A1646" s="41" t="s">
        <v>77</v>
      </c>
      <c r="B1646" s="42" t="s">
        <v>6542</v>
      </c>
      <c r="C1646" s="41" t="s">
        <v>79</v>
      </c>
      <c r="D1646" s="41" t="s">
        <v>6537</v>
      </c>
      <c r="E1646" s="41" t="s">
        <v>6536</v>
      </c>
      <c r="F1646" s="41" t="s">
        <v>137</v>
      </c>
      <c r="G1646" s="43">
        <v>44308</v>
      </c>
      <c r="H1646" s="18" t="s">
        <v>89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4</v>
      </c>
      <c r="Q1646" s="18">
        <v>6</v>
      </c>
      <c r="R1646" s="18">
        <v>0</v>
      </c>
      <c r="S1646" s="18">
        <v>10</v>
      </c>
      <c r="T1646" s="18">
        <v>8</v>
      </c>
      <c r="U1646" s="18">
        <v>0</v>
      </c>
      <c r="V1646" s="18">
        <v>0</v>
      </c>
      <c r="W1646" s="18">
        <v>12</v>
      </c>
      <c r="X1646" s="18">
        <v>8</v>
      </c>
      <c r="Y1646" s="18">
        <v>0</v>
      </c>
      <c r="Z1646" s="18">
        <v>0</v>
      </c>
      <c r="AA1646" s="18">
        <v>6</v>
      </c>
      <c r="AB1646" s="18">
        <v>4</v>
      </c>
      <c r="AC1646" s="18">
        <v>0</v>
      </c>
      <c r="AD1646" s="18">
        <v>0</v>
      </c>
      <c r="AE1646" s="18">
        <v>1</v>
      </c>
      <c r="AF1646" s="18">
        <v>0</v>
      </c>
      <c r="AG1646" s="18">
        <v>0</v>
      </c>
      <c r="AH1646" s="18">
        <v>0</v>
      </c>
      <c r="AI1646" s="18">
        <v>0</v>
      </c>
      <c r="AJ1646" s="18">
        <v>0</v>
      </c>
      <c r="AK1646" s="18">
        <v>0</v>
      </c>
      <c r="AL1646" s="18">
        <v>0</v>
      </c>
      <c r="AM1646" s="18">
        <v>0</v>
      </c>
      <c r="AN1646" s="18">
        <v>0</v>
      </c>
      <c r="AO1646" s="18">
        <v>0</v>
      </c>
      <c r="AP1646" s="18">
        <v>0</v>
      </c>
      <c r="AQ1646" s="18">
        <v>0</v>
      </c>
      <c r="AR1646" s="18">
        <v>0</v>
      </c>
      <c r="AS1646" s="18">
        <v>0</v>
      </c>
      <c r="AT1646" s="18">
        <v>0</v>
      </c>
      <c r="AU1646" s="18">
        <v>0</v>
      </c>
      <c r="AV1646" s="18">
        <v>0</v>
      </c>
      <c r="AW1646" s="18">
        <v>0</v>
      </c>
      <c r="AX1646" s="18">
        <v>0</v>
      </c>
      <c r="AY1646" s="18">
        <v>0</v>
      </c>
      <c r="AZ1646" s="18">
        <v>0</v>
      </c>
      <c r="BA1646" s="18">
        <v>0</v>
      </c>
      <c r="BB1646" s="18">
        <v>0</v>
      </c>
      <c r="BC1646" s="45"/>
      <c r="BD1646" s="48"/>
      <c r="BE1646" s="51"/>
      <c r="BF1646" s="51"/>
      <c r="BG1646" s="54"/>
      <c r="BH1646" s="56" t="s">
        <v>83</v>
      </c>
    </row>
    <row r="1647" spans="1:60" ht="16.2" x14ac:dyDescent="0.25">
      <c r="A1647" s="41" t="s">
        <v>77</v>
      </c>
      <c r="B1647" s="42" t="s">
        <v>6542</v>
      </c>
      <c r="C1647" s="41" t="s">
        <v>79</v>
      </c>
      <c r="D1647" s="41" t="s">
        <v>6537</v>
      </c>
      <c r="E1647" s="41" t="s">
        <v>6536</v>
      </c>
      <c r="F1647" s="41" t="s">
        <v>137</v>
      </c>
      <c r="G1647" s="43">
        <v>44308</v>
      </c>
      <c r="H1647" s="19" t="s">
        <v>96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19">
        <v>4</v>
      </c>
      <c r="Q1647" s="19">
        <v>6</v>
      </c>
      <c r="R1647" s="19">
        <v>0</v>
      </c>
      <c r="S1647" s="19">
        <v>10</v>
      </c>
      <c r="T1647" s="19">
        <v>8</v>
      </c>
      <c r="U1647" s="19">
        <v>0</v>
      </c>
      <c r="V1647" s="19">
        <v>0</v>
      </c>
      <c r="W1647" s="19">
        <v>12</v>
      </c>
      <c r="X1647" s="19">
        <v>8</v>
      </c>
      <c r="Y1647" s="19">
        <v>0</v>
      </c>
      <c r="Z1647" s="19">
        <v>0</v>
      </c>
      <c r="AA1647" s="19">
        <v>6</v>
      </c>
      <c r="AB1647" s="19">
        <v>4</v>
      </c>
      <c r="AC1647" s="19">
        <v>0</v>
      </c>
      <c r="AD1647" s="19">
        <v>0</v>
      </c>
      <c r="AE1647" s="19">
        <v>1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19">
        <v>0</v>
      </c>
      <c r="AL1647" s="19">
        <v>0</v>
      </c>
      <c r="AM1647" s="19">
        <v>0</v>
      </c>
      <c r="AN1647" s="19">
        <v>0</v>
      </c>
      <c r="AO1647" s="19">
        <v>0</v>
      </c>
      <c r="AP1647" s="19">
        <v>0</v>
      </c>
      <c r="AQ1647" s="19">
        <v>0</v>
      </c>
      <c r="AR1647" s="19">
        <v>0</v>
      </c>
      <c r="AS1647" s="19">
        <v>0</v>
      </c>
      <c r="AT1647" s="19">
        <v>0</v>
      </c>
      <c r="AU1647" s="19">
        <v>0</v>
      </c>
      <c r="AV1647" s="19">
        <v>0</v>
      </c>
      <c r="AW1647" s="19">
        <v>0</v>
      </c>
      <c r="AX1647" s="19">
        <v>0</v>
      </c>
      <c r="AY1647" s="19">
        <v>0</v>
      </c>
      <c r="AZ1647" s="19">
        <v>0</v>
      </c>
      <c r="BA1647" s="19">
        <v>0</v>
      </c>
      <c r="BB1647" s="19">
        <v>0</v>
      </c>
      <c r="BC1647" s="46"/>
      <c r="BD1647" s="49"/>
      <c r="BE1647" s="52"/>
      <c r="BF1647" s="52"/>
      <c r="BG1647" s="55"/>
      <c r="BH1647" s="56" t="s">
        <v>83</v>
      </c>
    </row>
    <row r="1648" spans="1:60" ht="16.2" x14ac:dyDescent="0.25">
      <c r="A1648" s="41" t="s">
        <v>77</v>
      </c>
      <c r="B1648" s="42" t="s">
        <v>6541</v>
      </c>
      <c r="C1648" s="41" t="s">
        <v>79</v>
      </c>
      <c r="D1648" s="41" t="s">
        <v>6530</v>
      </c>
      <c r="E1648" s="41" t="s">
        <v>6540</v>
      </c>
      <c r="F1648" s="41" t="s">
        <v>137</v>
      </c>
      <c r="G1648" s="43">
        <v>44309</v>
      </c>
      <c r="H1648" s="17" t="s">
        <v>82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2</v>
      </c>
      <c r="Q1648" s="17">
        <v>7</v>
      </c>
      <c r="R1648" s="17">
        <v>0</v>
      </c>
      <c r="S1648" s="17">
        <v>8</v>
      </c>
      <c r="T1648" s="17">
        <v>8</v>
      </c>
      <c r="U1648" s="17">
        <v>0</v>
      </c>
      <c r="V1648" s="17">
        <v>0</v>
      </c>
      <c r="W1648" s="17">
        <v>11</v>
      </c>
      <c r="X1648" s="17">
        <v>9</v>
      </c>
      <c r="Y1648" s="17">
        <v>0</v>
      </c>
      <c r="Z1648" s="17">
        <v>0</v>
      </c>
      <c r="AA1648" s="17">
        <v>5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  <c r="AI1648" s="17">
        <v>0</v>
      </c>
      <c r="AJ1648" s="17">
        <v>0</v>
      </c>
      <c r="AK1648" s="17">
        <v>0</v>
      </c>
      <c r="AL1648" s="17">
        <v>0</v>
      </c>
      <c r="AM1648" s="17">
        <v>0</v>
      </c>
      <c r="AN1648" s="17">
        <v>0</v>
      </c>
      <c r="AO1648" s="17">
        <v>0</v>
      </c>
      <c r="AP1648" s="17">
        <v>0</v>
      </c>
      <c r="AQ1648" s="17">
        <v>0</v>
      </c>
      <c r="AR1648" s="17">
        <v>0</v>
      </c>
      <c r="AS1648" s="17">
        <v>0</v>
      </c>
      <c r="AT1648" s="17">
        <v>0</v>
      </c>
      <c r="AU1648" s="17">
        <v>0</v>
      </c>
      <c r="AV1648" s="17">
        <v>0</v>
      </c>
      <c r="AW1648" s="17">
        <v>0</v>
      </c>
      <c r="AX1648" s="17">
        <v>0</v>
      </c>
      <c r="AY1648" s="17">
        <v>0</v>
      </c>
      <c r="AZ1648" s="17">
        <v>0</v>
      </c>
      <c r="BA1648" s="17">
        <v>0</v>
      </c>
      <c r="BB1648" s="17">
        <v>0</v>
      </c>
      <c r="BC1648" s="44">
        <f t="shared" ref="BC1648" si="2188">SUM(I1648:BB1648)</f>
        <v>50</v>
      </c>
      <c r="BD1648" s="47">
        <f t="shared" ref="BD1648" si="2189">SUM(I1649:BB1649)</f>
        <v>50</v>
      </c>
      <c r="BE1648" s="50">
        <f t="shared" ref="BE1648" si="2190">SUM(I1650:BB1650)</f>
        <v>50</v>
      </c>
      <c r="BF1648" s="50">
        <f t="shared" ref="BF1648" si="2191">BE1648-BC1648</f>
        <v>0</v>
      </c>
      <c r="BG1648" s="53">
        <v>0.83540000000000003</v>
      </c>
      <c r="BH1648" s="56" t="s">
        <v>83</v>
      </c>
    </row>
    <row r="1649" spans="1:60" ht="16.2" x14ac:dyDescent="0.25">
      <c r="A1649" s="41" t="s">
        <v>77</v>
      </c>
      <c r="B1649" s="42" t="s">
        <v>6541</v>
      </c>
      <c r="C1649" s="41" t="s">
        <v>79</v>
      </c>
      <c r="D1649" s="41" t="s">
        <v>6530</v>
      </c>
      <c r="E1649" s="41" t="s">
        <v>6540</v>
      </c>
      <c r="F1649" s="41" t="s">
        <v>137</v>
      </c>
      <c r="G1649" s="43">
        <v>44309</v>
      </c>
      <c r="H1649" s="18" t="s">
        <v>89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  <c r="P1649" s="18">
        <v>2</v>
      </c>
      <c r="Q1649" s="18">
        <v>7</v>
      </c>
      <c r="R1649" s="18">
        <v>0</v>
      </c>
      <c r="S1649" s="18">
        <v>8</v>
      </c>
      <c r="T1649" s="18">
        <v>8</v>
      </c>
      <c r="U1649" s="18">
        <v>0</v>
      </c>
      <c r="V1649" s="18">
        <v>0</v>
      </c>
      <c r="W1649" s="18">
        <v>11</v>
      </c>
      <c r="X1649" s="18">
        <v>9</v>
      </c>
      <c r="Y1649" s="18">
        <v>0</v>
      </c>
      <c r="Z1649" s="18">
        <v>0</v>
      </c>
      <c r="AA1649" s="18">
        <v>5</v>
      </c>
      <c r="AB1649" s="18">
        <v>0</v>
      </c>
      <c r="AC1649" s="18">
        <v>0</v>
      </c>
      <c r="AD1649" s="18">
        <v>0</v>
      </c>
      <c r="AE1649" s="18">
        <v>0</v>
      </c>
      <c r="AF1649" s="18">
        <v>0</v>
      </c>
      <c r="AG1649" s="18">
        <v>0</v>
      </c>
      <c r="AH1649" s="18">
        <v>0</v>
      </c>
      <c r="AI1649" s="18">
        <v>0</v>
      </c>
      <c r="AJ1649" s="18">
        <v>0</v>
      </c>
      <c r="AK1649" s="18">
        <v>0</v>
      </c>
      <c r="AL1649" s="18">
        <v>0</v>
      </c>
      <c r="AM1649" s="18">
        <v>0</v>
      </c>
      <c r="AN1649" s="18">
        <v>0</v>
      </c>
      <c r="AO1649" s="18">
        <v>0</v>
      </c>
      <c r="AP1649" s="18">
        <v>0</v>
      </c>
      <c r="AQ1649" s="18">
        <v>0</v>
      </c>
      <c r="AR1649" s="18">
        <v>0</v>
      </c>
      <c r="AS1649" s="18">
        <v>0</v>
      </c>
      <c r="AT1649" s="18">
        <v>0</v>
      </c>
      <c r="AU1649" s="18">
        <v>0</v>
      </c>
      <c r="AV1649" s="18">
        <v>0</v>
      </c>
      <c r="AW1649" s="18">
        <v>0</v>
      </c>
      <c r="AX1649" s="18">
        <v>0</v>
      </c>
      <c r="AY1649" s="18">
        <v>0</v>
      </c>
      <c r="AZ1649" s="18">
        <v>0</v>
      </c>
      <c r="BA1649" s="18">
        <v>0</v>
      </c>
      <c r="BB1649" s="18">
        <v>0</v>
      </c>
      <c r="BC1649" s="45"/>
      <c r="BD1649" s="48"/>
      <c r="BE1649" s="51"/>
      <c r="BF1649" s="51"/>
      <c r="BG1649" s="54"/>
      <c r="BH1649" s="56" t="s">
        <v>83</v>
      </c>
    </row>
    <row r="1650" spans="1:60" ht="16.2" x14ac:dyDescent="0.25">
      <c r="A1650" s="41" t="s">
        <v>77</v>
      </c>
      <c r="B1650" s="42" t="s">
        <v>6541</v>
      </c>
      <c r="C1650" s="41" t="s">
        <v>79</v>
      </c>
      <c r="D1650" s="41" t="s">
        <v>6530</v>
      </c>
      <c r="E1650" s="41" t="s">
        <v>6540</v>
      </c>
      <c r="F1650" s="41" t="s">
        <v>137</v>
      </c>
      <c r="G1650" s="43">
        <v>44309</v>
      </c>
      <c r="H1650" s="19" t="s">
        <v>96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19">
        <v>2</v>
      </c>
      <c r="Q1650" s="19">
        <v>7</v>
      </c>
      <c r="R1650" s="19">
        <v>0</v>
      </c>
      <c r="S1650" s="19">
        <v>8</v>
      </c>
      <c r="T1650" s="19">
        <v>8</v>
      </c>
      <c r="U1650" s="19">
        <v>0</v>
      </c>
      <c r="V1650" s="19">
        <v>0</v>
      </c>
      <c r="W1650" s="19">
        <v>11</v>
      </c>
      <c r="X1650" s="19">
        <v>9</v>
      </c>
      <c r="Y1650" s="19">
        <v>0</v>
      </c>
      <c r="Z1650" s="19">
        <v>0</v>
      </c>
      <c r="AA1650" s="19">
        <v>5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19">
        <v>0</v>
      </c>
      <c r="AL1650" s="19">
        <v>0</v>
      </c>
      <c r="AM1650" s="19">
        <v>0</v>
      </c>
      <c r="AN1650" s="19">
        <v>0</v>
      </c>
      <c r="AO1650" s="19">
        <v>0</v>
      </c>
      <c r="AP1650" s="19">
        <v>0</v>
      </c>
      <c r="AQ1650" s="19">
        <v>0</v>
      </c>
      <c r="AR1650" s="19">
        <v>0</v>
      </c>
      <c r="AS1650" s="19">
        <v>0</v>
      </c>
      <c r="AT1650" s="19">
        <v>0</v>
      </c>
      <c r="AU1650" s="19">
        <v>0</v>
      </c>
      <c r="AV1650" s="19">
        <v>0</v>
      </c>
      <c r="AW1650" s="19">
        <v>0</v>
      </c>
      <c r="AX1650" s="19">
        <v>0</v>
      </c>
      <c r="AY1650" s="19">
        <v>0</v>
      </c>
      <c r="AZ1650" s="19">
        <v>0</v>
      </c>
      <c r="BA1650" s="19">
        <v>0</v>
      </c>
      <c r="BB1650" s="19">
        <v>0</v>
      </c>
      <c r="BC1650" s="46"/>
      <c r="BD1650" s="49"/>
      <c r="BE1650" s="52"/>
      <c r="BF1650" s="52"/>
      <c r="BG1650" s="55"/>
      <c r="BH1650" s="56" t="s">
        <v>83</v>
      </c>
    </row>
    <row r="1651" spans="1:60" ht="16.2" x14ac:dyDescent="0.25">
      <c r="A1651" s="41" t="s">
        <v>77</v>
      </c>
      <c r="B1651" s="42" t="s">
        <v>6539</v>
      </c>
      <c r="C1651" s="41" t="s">
        <v>79</v>
      </c>
      <c r="D1651" s="41" t="s">
        <v>2519</v>
      </c>
      <c r="E1651" s="41" t="s">
        <v>6533</v>
      </c>
      <c r="F1651" s="41" t="s">
        <v>137</v>
      </c>
      <c r="G1651" s="43">
        <v>44303</v>
      </c>
      <c r="H1651" s="17" t="s">
        <v>82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2</v>
      </c>
      <c r="Q1651" s="17">
        <v>8</v>
      </c>
      <c r="R1651" s="17">
        <v>0</v>
      </c>
      <c r="S1651" s="17">
        <v>9</v>
      </c>
      <c r="T1651" s="17">
        <v>8</v>
      </c>
      <c r="U1651" s="17">
        <v>0</v>
      </c>
      <c r="V1651" s="17">
        <v>0</v>
      </c>
      <c r="W1651" s="17">
        <v>11</v>
      </c>
      <c r="X1651" s="17">
        <v>7</v>
      </c>
      <c r="Y1651" s="17">
        <v>0</v>
      </c>
      <c r="Z1651" s="17">
        <v>0</v>
      </c>
      <c r="AA1651" s="17">
        <v>5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  <c r="AI1651" s="17">
        <v>0</v>
      </c>
      <c r="AJ1651" s="17">
        <v>0</v>
      </c>
      <c r="AK1651" s="17">
        <v>0</v>
      </c>
      <c r="AL1651" s="17">
        <v>0</v>
      </c>
      <c r="AM1651" s="17">
        <v>0</v>
      </c>
      <c r="AN1651" s="17">
        <v>0</v>
      </c>
      <c r="AO1651" s="17">
        <v>0</v>
      </c>
      <c r="AP1651" s="17">
        <v>0</v>
      </c>
      <c r="AQ1651" s="17">
        <v>0</v>
      </c>
      <c r="AR1651" s="17">
        <v>0</v>
      </c>
      <c r="AS1651" s="17">
        <v>0</v>
      </c>
      <c r="AT1651" s="17">
        <v>0</v>
      </c>
      <c r="AU1651" s="17">
        <v>0</v>
      </c>
      <c r="AV1651" s="17">
        <v>0</v>
      </c>
      <c r="AW1651" s="17">
        <v>0</v>
      </c>
      <c r="AX1651" s="17">
        <v>0</v>
      </c>
      <c r="AY1651" s="17">
        <v>0</v>
      </c>
      <c r="AZ1651" s="17">
        <v>0</v>
      </c>
      <c r="BA1651" s="17">
        <v>0</v>
      </c>
      <c r="BB1651" s="17">
        <v>0</v>
      </c>
      <c r="BC1651" s="44">
        <f t="shared" ref="BC1651" si="2192">SUM(I1651:BB1651)</f>
        <v>50</v>
      </c>
      <c r="BD1651" s="47">
        <f t="shared" ref="BD1651" si="2193">SUM(I1652:BB1652)</f>
        <v>50</v>
      </c>
      <c r="BE1651" s="50">
        <f t="shared" ref="BE1651" si="2194">SUM(I1653:BB1653)</f>
        <v>50</v>
      </c>
      <c r="BF1651" s="50">
        <f t="shared" ref="BF1651" si="2195">BE1651-BC1651</f>
        <v>0</v>
      </c>
      <c r="BG1651" s="53">
        <v>0.88930000000000009</v>
      </c>
      <c r="BH1651" s="56" t="s">
        <v>83</v>
      </c>
    </row>
    <row r="1652" spans="1:60" ht="16.2" x14ac:dyDescent="0.25">
      <c r="A1652" s="41" t="s">
        <v>77</v>
      </c>
      <c r="B1652" s="42" t="s">
        <v>6539</v>
      </c>
      <c r="C1652" s="41" t="s">
        <v>79</v>
      </c>
      <c r="D1652" s="41" t="s">
        <v>2519</v>
      </c>
      <c r="E1652" s="41" t="s">
        <v>6533</v>
      </c>
      <c r="F1652" s="41" t="s">
        <v>137</v>
      </c>
      <c r="G1652" s="43">
        <v>44303</v>
      </c>
      <c r="H1652" s="18" t="s">
        <v>89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2</v>
      </c>
      <c r="Q1652" s="18">
        <v>8</v>
      </c>
      <c r="R1652" s="18">
        <v>0</v>
      </c>
      <c r="S1652" s="18">
        <v>9</v>
      </c>
      <c r="T1652" s="18">
        <v>8</v>
      </c>
      <c r="U1652" s="18">
        <v>0</v>
      </c>
      <c r="V1652" s="18">
        <v>0</v>
      </c>
      <c r="W1652" s="18">
        <v>11</v>
      </c>
      <c r="X1652" s="18">
        <v>7</v>
      </c>
      <c r="Y1652" s="18">
        <v>0</v>
      </c>
      <c r="Z1652" s="18">
        <v>0</v>
      </c>
      <c r="AA1652" s="18">
        <v>5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  <c r="AI1652" s="18">
        <v>0</v>
      </c>
      <c r="AJ1652" s="18">
        <v>0</v>
      </c>
      <c r="AK1652" s="18">
        <v>0</v>
      </c>
      <c r="AL1652" s="18">
        <v>0</v>
      </c>
      <c r="AM1652" s="18">
        <v>0</v>
      </c>
      <c r="AN1652" s="18">
        <v>0</v>
      </c>
      <c r="AO1652" s="18">
        <v>0</v>
      </c>
      <c r="AP1652" s="18">
        <v>0</v>
      </c>
      <c r="AQ1652" s="18">
        <v>0</v>
      </c>
      <c r="AR1652" s="18">
        <v>0</v>
      </c>
      <c r="AS1652" s="18">
        <v>0</v>
      </c>
      <c r="AT1652" s="18">
        <v>0</v>
      </c>
      <c r="AU1652" s="18">
        <v>0</v>
      </c>
      <c r="AV1652" s="18">
        <v>0</v>
      </c>
      <c r="AW1652" s="18">
        <v>0</v>
      </c>
      <c r="AX1652" s="18">
        <v>0</v>
      </c>
      <c r="AY1652" s="18">
        <v>0</v>
      </c>
      <c r="AZ1652" s="18">
        <v>0</v>
      </c>
      <c r="BA1652" s="18">
        <v>0</v>
      </c>
      <c r="BB1652" s="18">
        <v>0</v>
      </c>
      <c r="BC1652" s="45"/>
      <c r="BD1652" s="48"/>
      <c r="BE1652" s="51"/>
      <c r="BF1652" s="51"/>
      <c r="BG1652" s="54"/>
      <c r="BH1652" s="56" t="s">
        <v>83</v>
      </c>
    </row>
    <row r="1653" spans="1:60" ht="16.2" x14ac:dyDescent="0.25">
      <c r="A1653" s="41" t="s">
        <v>77</v>
      </c>
      <c r="B1653" s="42" t="s">
        <v>6539</v>
      </c>
      <c r="C1653" s="41" t="s">
        <v>79</v>
      </c>
      <c r="D1653" s="41" t="s">
        <v>2519</v>
      </c>
      <c r="E1653" s="41" t="s">
        <v>6533</v>
      </c>
      <c r="F1653" s="41" t="s">
        <v>137</v>
      </c>
      <c r="G1653" s="43">
        <v>44303</v>
      </c>
      <c r="H1653" s="19" t="s">
        <v>96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19">
        <v>2</v>
      </c>
      <c r="Q1653" s="19">
        <v>8</v>
      </c>
      <c r="R1653" s="19">
        <v>0</v>
      </c>
      <c r="S1653" s="19">
        <v>9</v>
      </c>
      <c r="T1653" s="19">
        <v>8</v>
      </c>
      <c r="U1653" s="19">
        <v>0</v>
      </c>
      <c r="V1653" s="19">
        <v>0</v>
      </c>
      <c r="W1653" s="19">
        <v>11</v>
      </c>
      <c r="X1653" s="19">
        <v>7</v>
      </c>
      <c r="Y1653" s="19">
        <v>0</v>
      </c>
      <c r="Z1653" s="19">
        <v>0</v>
      </c>
      <c r="AA1653" s="19">
        <v>5</v>
      </c>
      <c r="AB1653" s="19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19">
        <v>0</v>
      </c>
      <c r="AK1653" s="19">
        <v>0</v>
      </c>
      <c r="AL1653" s="19">
        <v>0</v>
      </c>
      <c r="AM1653" s="19">
        <v>0</v>
      </c>
      <c r="AN1653" s="19">
        <v>0</v>
      </c>
      <c r="AO1653" s="19">
        <v>0</v>
      </c>
      <c r="AP1653" s="19">
        <v>0</v>
      </c>
      <c r="AQ1653" s="19">
        <v>0</v>
      </c>
      <c r="AR1653" s="19">
        <v>0</v>
      </c>
      <c r="AS1653" s="19">
        <v>0</v>
      </c>
      <c r="AT1653" s="19">
        <v>0</v>
      </c>
      <c r="AU1653" s="19">
        <v>0</v>
      </c>
      <c r="AV1653" s="19">
        <v>0</v>
      </c>
      <c r="AW1653" s="19">
        <v>0</v>
      </c>
      <c r="AX1653" s="19">
        <v>0</v>
      </c>
      <c r="AY1653" s="19">
        <v>0</v>
      </c>
      <c r="AZ1653" s="19">
        <v>0</v>
      </c>
      <c r="BA1653" s="19">
        <v>0</v>
      </c>
      <c r="BB1653" s="19">
        <v>0</v>
      </c>
      <c r="BC1653" s="46"/>
      <c r="BD1653" s="49"/>
      <c r="BE1653" s="52"/>
      <c r="BF1653" s="52"/>
      <c r="BG1653" s="55"/>
      <c r="BH1653" s="56" t="s">
        <v>83</v>
      </c>
    </row>
    <row r="1654" spans="1:60" ht="16.2" x14ac:dyDescent="0.25">
      <c r="A1654" s="41" t="s">
        <v>77</v>
      </c>
      <c r="B1654" s="42" t="s">
        <v>6538</v>
      </c>
      <c r="C1654" s="41" t="s">
        <v>79</v>
      </c>
      <c r="D1654" s="41" t="s">
        <v>6537</v>
      </c>
      <c r="E1654" s="41" t="s">
        <v>6536</v>
      </c>
      <c r="F1654" s="41" t="s">
        <v>137</v>
      </c>
      <c r="G1654" s="43">
        <v>44308</v>
      </c>
      <c r="H1654" s="17" t="s">
        <v>82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3</v>
      </c>
      <c r="O1654" s="17">
        <v>0</v>
      </c>
      <c r="P1654" s="17">
        <v>4</v>
      </c>
      <c r="Q1654" s="17">
        <v>8</v>
      </c>
      <c r="R1654" s="17">
        <v>0</v>
      </c>
      <c r="S1654" s="17">
        <v>8</v>
      </c>
      <c r="T1654" s="17">
        <v>8</v>
      </c>
      <c r="U1654" s="17">
        <v>0</v>
      </c>
      <c r="V1654" s="17">
        <v>0</v>
      </c>
      <c r="W1654" s="17">
        <v>6</v>
      </c>
      <c r="X1654" s="17">
        <v>3</v>
      </c>
      <c r="Y1654" s="17">
        <v>0</v>
      </c>
      <c r="Z1654" s="17">
        <v>0</v>
      </c>
      <c r="AA1654" s="17">
        <v>2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  <c r="AI1654" s="17">
        <v>0</v>
      </c>
      <c r="AJ1654" s="17">
        <v>0</v>
      </c>
      <c r="AK1654" s="17">
        <v>0</v>
      </c>
      <c r="AL1654" s="17">
        <v>0</v>
      </c>
      <c r="AM1654" s="17">
        <v>0</v>
      </c>
      <c r="AN1654" s="17">
        <v>0</v>
      </c>
      <c r="AO1654" s="17">
        <v>0</v>
      </c>
      <c r="AP1654" s="17">
        <v>0</v>
      </c>
      <c r="AQ1654" s="17">
        <v>0</v>
      </c>
      <c r="AR1654" s="17">
        <v>0</v>
      </c>
      <c r="AS1654" s="17">
        <v>0</v>
      </c>
      <c r="AT1654" s="17">
        <v>0</v>
      </c>
      <c r="AU1654" s="17">
        <v>0</v>
      </c>
      <c r="AV1654" s="17">
        <v>0</v>
      </c>
      <c r="AW1654" s="17">
        <v>0</v>
      </c>
      <c r="AX1654" s="17">
        <v>0</v>
      </c>
      <c r="AY1654" s="17">
        <v>0</v>
      </c>
      <c r="AZ1654" s="17">
        <v>0</v>
      </c>
      <c r="BA1654" s="17">
        <v>0</v>
      </c>
      <c r="BB1654" s="17">
        <v>0</v>
      </c>
      <c r="BC1654" s="44">
        <f t="shared" ref="BC1654" si="2196">SUM(I1654:BB1654)</f>
        <v>42</v>
      </c>
      <c r="BD1654" s="47">
        <f t="shared" ref="BD1654" si="2197">SUM(I1655:BB1655)</f>
        <v>42</v>
      </c>
      <c r="BE1654" s="50">
        <f t="shared" ref="BE1654" si="2198">SUM(I1656:BB1656)</f>
        <v>42</v>
      </c>
      <c r="BF1654" s="50">
        <f t="shared" ref="BF1654" si="2199">BE1654-BC1654</f>
        <v>0</v>
      </c>
      <c r="BG1654" s="53">
        <v>0.877</v>
      </c>
      <c r="BH1654" s="56" t="s">
        <v>83</v>
      </c>
    </row>
    <row r="1655" spans="1:60" ht="16.2" x14ac:dyDescent="0.25">
      <c r="A1655" s="41" t="s">
        <v>77</v>
      </c>
      <c r="B1655" s="42" t="s">
        <v>6538</v>
      </c>
      <c r="C1655" s="41" t="s">
        <v>79</v>
      </c>
      <c r="D1655" s="41" t="s">
        <v>6537</v>
      </c>
      <c r="E1655" s="41" t="s">
        <v>6536</v>
      </c>
      <c r="F1655" s="41" t="s">
        <v>137</v>
      </c>
      <c r="G1655" s="43">
        <v>44308</v>
      </c>
      <c r="H1655" s="18" t="s">
        <v>89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3</v>
      </c>
      <c r="O1655" s="18">
        <v>0</v>
      </c>
      <c r="P1655" s="18">
        <v>4</v>
      </c>
      <c r="Q1655" s="18">
        <v>8</v>
      </c>
      <c r="R1655" s="18">
        <v>0</v>
      </c>
      <c r="S1655" s="18">
        <v>8</v>
      </c>
      <c r="T1655" s="18">
        <v>8</v>
      </c>
      <c r="U1655" s="18">
        <v>0</v>
      </c>
      <c r="V1655" s="18">
        <v>0</v>
      </c>
      <c r="W1655" s="18">
        <v>6</v>
      </c>
      <c r="X1655" s="18">
        <v>3</v>
      </c>
      <c r="Y1655" s="18">
        <v>0</v>
      </c>
      <c r="Z1655" s="18">
        <v>0</v>
      </c>
      <c r="AA1655" s="18">
        <v>2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  <c r="AI1655" s="18">
        <v>0</v>
      </c>
      <c r="AJ1655" s="18">
        <v>0</v>
      </c>
      <c r="AK1655" s="18">
        <v>0</v>
      </c>
      <c r="AL1655" s="18">
        <v>0</v>
      </c>
      <c r="AM1655" s="18">
        <v>0</v>
      </c>
      <c r="AN1655" s="18">
        <v>0</v>
      </c>
      <c r="AO1655" s="18">
        <v>0</v>
      </c>
      <c r="AP1655" s="18">
        <v>0</v>
      </c>
      <c r="AQ1655" s="18">
        <v>0</v>
      </c>
      <c r="AR1655" s="18">
        <v>0</v>
      </c>
      <c r="AS1655" s="18">
        <v>0</v>
      </c>
      <c r="AT1655" s="18">
        <v>0</v>
      </c>
      <c r="AU1655" s="18">
        <v>0</v>
      </c>
      <c r="AV1655" s="18">
        <v>0</v>
      </c>
      <c r="AW1655" s="18">
        <v>0</v>
      </c>
      <c r="AX1655" s="18">
        <v>0</v>
      </c>
      <c r="AY1655" s="18">
        <v>0</v>
      </c>
      <c r="AZ1655" s="18">
        <v>0</v>
      </c>
      <c r="BA1655" s="18">
        <v>0</v>
      </c>
      <c r="BB1655" s="18">
        <v>0</v>
      </c>
      <c r="BC1655" s="45"/>
      <c r="BD1655" s="48"/>
      <c r="BE1655" s="51"/>
      <c r="BF1655" s="51"/>
      <c r="BG1655" s="54"/>
      <c r="BH1655" s="56" t="s">
        <v>83</v>
      </c>
    </row>
    <row r="1656" spans="1:60" ht="16.2" x14ac:dyDescent="0.25">
      <c r="A1656" s="41" t="s">
        <v>77</v>
      </c>
      <c r="B1656" s="42" t="s">
        <v>6538</v>
      </c>
      <c r="C1656" s="41" t="s">
        <v>79</v>
      </c>
      <c r="D1656" s="41" t="s">
        <v>6537</v>
      </c>
      <c r="E1656" s="41" t="s">
        <v>6536</v>
      </c>
      <c r="F1656" s="41" t="s">
        <v>137</v>
      </c>
      <c r="G1656" s="43">
        <v>44308</v>
      </c>
      <c r="H1656" s="19" t="s">
        <v>96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3</v>
      </c>
      <c r="O1656" s="19">
        <v>0</v>
      </c>
      <c r="P1656" s="19">
        <v>4</v>
      </c>
      <c r="Q1656" s="19">
        <v>8</v>
      </c>
      <c r="R1656" s="19">
        <v>0</v>
      </c>
      <c r="S1656" s="19">
        <v>8</v>
      </c>
      <c r="T1656" s="19">
        <v>8</v>
      </c>
      <c r="U1656" s="19">
        <v>0</v>
      </c>
      <c r="V1656" s="19">
        <v>0</v>
      </c>
      <c r="W1656" s="19">
        <v>6</v>
      </c>
      <c r="X1656" s="19">
        <v>3</v>
      </c>
      <c r="Y1656" s="19">
        <v>0</v>
      </c>
      <c r="Z1656" s="19">
        <v>0</v>
      </c>
      <c r="AA1656" s="19">
        <v>2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19">
        <v>0</v>
      </c>
      <c r="AL1656" s="19">
        <v>0</v>
      </c>
      <c r="AM1656" s="19">
        <v>0</v>
      </c>
      <c r="AN1656" s="19">
        <v>0</v>
      </c>
      <c r="AO1656" s="19">
        <v>0</v>
      </c>
      <c r="AP1656" s="19">
        <v>0</v>
      </c>
      <c r="AQ1656" s="19">
        <v>0</v>
      </c>
      <c r="AR1656" s="19">
        <v>0</v>
      </c>
      <c r="AS1656" s="19">
        <v>0</v>
      </c>
      <c r="AT1656" s="19">
        <v>0</v>
      </c>
      <c r="AU1656" s="19">
        <v>0</v>
      </c>
      <c r="AV1656" s="19">
        <v>0</v>
      </c>
      <c r="AW1656" s="19">
        <v>0</v>
      </c>
      <c r="AX1656" s="19">
        <v>0</v>
      </c>
      <c r="AY1656" s="19">
        <v>0</v>
      </c>
      <c r="AZ1656" s="19">
        <v>0</v>
      </c>
      <c r="BA1656" s="19">
        <v>0</v>
      </c>
      <c r="BB1656" s="19">
        <v>0</v>
      </c>
      <c r="BC1656" s="46"/>
      <c r="BD1656" s="49"/>
      <c r="BE1656" s="52"/>
      <c r="BF1656" s="52"/>
      <c r="BG1656" s="55"/>
      <c r="BH1656" s="56" t="s">
        <v>83</v>
      </c>
    </row>
    <row r="1657" spans="1:60" ht="16.2" x14ac:dyDescent="0.25">
      <c r="A1657" s="41" t="s">
        <v>77</v>
      </c>
      <c r="B1657" s="42" t="s">
        <v>6535</v>
      </c>
      <c r="C1657" s="41" t="s">
        <v>79</v>
      </c>
      <c r="D1657" s="41" t="s">
        <v>2519</v>
      </c>
      <c r="E1657" s="41" t="s">
        <v>6533</v>
      </c>
      <c r="F1657" s="41" t="s">
        <v>137</v>
      </c>
      <c r="G1657" s="43">
        <v>44303</v>
      </c>
      <c r="H1657" s="17" t="s">
        <v>82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3</v>
      </c>
      <c r="O1657" s="17">
        <v>0</v>
      </c>
      <c r="P1657" s="17">
        <v>3</v>
      </c>
      <c r="Q1657" s="17">
        <v>3</v>
      </c>
      <c r="R1657" s="17">
        <v>0</v>
      </c>
      <c r="S1657" s="17">
        <v>4</v>
      </c>
      <c r="T1657" s="17">
        <v>5</v>
      </c>
      <c r="U1657" s="17">
        <v>0</v>
      </c>
      <c r="V1657" s="17">
        <v>0</v>
      </c>
      <c r="W1657" s="17">
        <v>5</v>
      </c>
      <c r="X1657" s="17">
        <v>5</v>
      </c>
      <c r="Y1657" s="17">
        <v>0</v>
      </c>
      <c r="Z1657" s="17">
        <v>0</v>
      </c>
      <c r="AA1657" s="17">
        <v>3</v>
      </c>
      <c r="AB1657" s="17">
        <v>3</v>
      </c>
      <c r="AC1657" s="17">
        <v>0</v>
      </c>
      <c r="AD1657" s="17">
        <v>0</v>
      </c>
      <c r="AE1657" s="17">
        <v>3</v>
      </c>
      <c r="AF1657" s="17">
        <v>0</v>
      </c>
      <c r="AG1657" s="17">
        <v>0</v>
      </c>
      <c r="AH1657" s="17">
        <v>0</v>
      </c>
      <c r="AI1657" s="17">
        <v>0</v>
      </c>
      <c r="AJ1657" s="17">
        <v>0</v>
      </c>
      <c r="AK1657" s="17">
        <v>0</v>
      </c>
      <c r="AL1657" s="17">
        <v>0</v>
      </c>
      <c r="AM1657" s="17">
        <v>0</v>
      </c>
      <c r="AN1657" s="17">
        <v>0</v>
      </c>
      <c r="AO1657" s="17">
        <v>0</v>
      </c>
      <c r="AP1657" s="17">
        <v>0</v>
      </c>
      <c r="AQ1657" s="17">
        <v>0</v>
      </c>
      <c r="AR1657" s="17">
        <v>0</v>
      </c>
      <c r="AS1657" s="17">
        <v>0</v>
      </c>
      <c r="AT1657" s="17">
        <v>0</v>
      </c>
      <c r="AU1657" s="17">
        <v>0</v>
      </c>
      <c r="AV1657" s="17">
        <v>0</v>
      </c>
      <c r="AW1657" s="17">
        <v>0</v>
      </c>
      <c r="AX1657" s="17">
        <v>0</v>
      </c>
      <c r="AY1657" s="17">
        <v>0</v>
      </c>
      <c r="AZ1657" s="17">
        <v>0</v>
      </c>
      <c r="BA1657" s="17">
        <v>0</v>
      </c>
      <c r="BB1657" s="17">
        <v>0</v>
      </c>
      <c r="BC1657" s="44">
        <f t="shared" ref="BC1657" si="2200">SUM(I1657:BB1657)</f>
        <v>37</v>
      </c>
      <c r="BD1657" s="47">
        <f t="shared" ref="BD1657" si="2201">SUM(I1658:BB1658)</f>
        <v>37</v>
      </c>
      <c r="BE1657" s="50">
        <f t="shared" ref="BE1657" si="2202">SUM(I1659:BB1659)</f>
        <v>37</v>
      </c>
      <c r="BF1657" s="50">
        <f t="shared" ref="BF1657" si="2203">BE1657-BC1657</f>
        <v>0</v>
      </c>
      <c r="BG1657" s="53">
        <v>0.86699999999999999</v>
      </c>
      <c r="BH1657" s="56" t="s">
        <v>83</v>
      </c>
    </row>
    <row r="1658" spans="1:60" ht="16.2" x14ac:dyDescent="0.25">
      <c r="A1658" s="41" t="s">
        <v>77</v>
      </c>
      <c r="B1658" s="42" t="s">
        <v>6535</v>
      </c>
      <c r="C1658" s="41" t="s">
        <v>79</v>
      </c>
      <c r="D1658" s="41" t="s">
        <v>2519</v>
      </c>
      <c r="E1658" s="41" t="s">
        <v>6533</v>
      </c>
      <c r="F1658" s="41" t="s">
        <v>137</v>
      </c>
      <c r="G1658" s="43">
        <v>44303</v>
      </c>
      <c r="H1658" s="18" t="s">
        <v>89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3</v>
      </c>
      <c r="O1658" s="18">
        <v>0</v>
      </c>
      <c r="P1658" s="18">
        <v>3</v>
      </c>
      <c r="Q1658" s="18">
        <v>3</v>
      </c>
      <c r="R1658" s="18">
        <v>0</v>
      </c>
      <c r="S1658" s="18">
        <v>4</v>
      </c>
      <c r="T1658" s="18">
        <v>5</v>
      </c>
      <c r="U1658" s="18">
        <v>0</v>
      </c>
      <c r="V1658" s="18">
        <v>0</v>
      </c>
      <c r="W1658" s="18">
        <v>5</v>
      </c>
      <c r="X1658" s="18">
        <v>5</v>
      </c>
      <c r="Y1658" s="18">
        <v>0</v>
      </c>
      <c r="Z1658" s="18">
        <v>0</v>
      </c>
      <c r="AA1658" s="18">
        <v>3</v>
      </c>
      <c r="AB1658" s="18">
        <v>3</v>
      </c>
      <c r="AC1658" s="18">
        <v>0</v>
      </c>
      <c r="AD1658" s="18">
        <v>0</v>
      </c>
      <c r="AE1658" s="18">
        <v>3</v>
      </c>
      <c r="AF1658" s="18">
        <v>0</v>
      </c>
      <c r="AG1658" s="18">
        <v>0</v>
      </c>
      <c r="AH1658" s="18">
        <v>0</v>
      </c>
      <c r="AI1658" s="18">
        <v>0</v>
      </c>
      <c r="AJ1658" s="18">
        <v>0</v>
      </c>
      <c r="AK1658" s="18">
        <v>0</v>
      </c>
      <c r="AL1658" s="18">
        <v>0</v>
      </c>
      <c r="AM1658" s="18">
        <v>0</v>
      </c>
      <c r="AN1658" s="18">
        <v>0</v>
      </c>
      <c r="AO1658" s="18">
        <v>0</v>
      </c>
      <c r="AP1658" s="18">
        <v>0</v>
      </c>
      <c r="AQ1658" s="18">
        <v>0</v>
      </c>
      <c r="AR1658" s="18">
        <v>0</v>
      </c>
      <c r="AS1658" s="18">
        <v>0</v>
      </c>
      <c r="AT1658" s="18">
        <v>0</v>
      </c>
      <c r="AU1658" s="18">
        <v>0</v>
      </c>
      <c r="AV1658" s="18">
        <v>0</v>
      </c>
      <c r="AW1658" s="18">
        <v>0</v>
      </c>
      <c r="AX1658" s="18">
        <v>0</v>
      </c>
      <c r="AY1658" s="18">
        <v>0</v>
      </c>
      <c r="AZ1658" s="18">
        <v>0</v>
      </c>
      <c r="BA1658" s="18">
        <v>0</v>
      </c>
      <c r="BB1658" s="18">
        <v>0</v>
      </c>
      <c r="BC1658" s="45"/>
      <c r="BD1658" s="48"/>
      <c r="BE1658" s="51"/>
      <c r="BF1658" s="51"/>
      <c r="BG1658" s="54"/>
      <c r="BH1658" s="56" t="s">
        <v>83</v>
      </c>
    </row>
    <row r="1659" spans="1:60" ht="16.2" x14ac:dyDescent="0.25">
      <c r="A1659" s="41" t="s">
        <v>77</v>
      </c>
      <c r="B1659" s="42" t="s">
        <v>6535</v>
      </c>
      <c r="C1659" s="41" t="s">
        <v>79</v>
      </c>
      <c r="D1659" s="41" t="s">
        <v>2519</v>
      </c>
      <c r="E1659" s="41" t="s">
        <v>6533</v>
      </c>
      <c r="F1659" s="41" t="s">
        <v>137</v>
      </c>
      <c r="G1659" s="43">
        <v>44303</v>
      </c>
      <c r="H1659" s="19" t="s">
        <v>96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3</v>
      </c>
      <c r="O1659" s="19">
        <v>0</v>
      </c>
      <c r="P1659" s="19">
        <v>3</v>
      </c>
      <c r="Q1659" s="19">
        <v>3</v>
      </c>
      <c r="R1659" s="19">
        <v>0</v>
      </c>
      <c r="S1659" s="19">
        <v>4</v>
      </c>
      <c r="T1659" s="19">
        <v>5</v>
      </c>
      <c r="U1659" s="19">
        <v>0</v>
      </c>
      <c r="V1659" s="19">
        <v>0</v>
      </c>
      <c r="W1659" s="19">
        <v>5</v>
      </c>
      <c r="X1659" s="19">
        <v>5</v>
      </c>
      <c r="Y1659" s="19">
        <v>0</v>
      </c>
      <c r="Z1659" s="19">
        <v>0</v>
      </c>
      <c r="AA1659" s="19">
        <v>3</v>
      </c>
      <c r="AB1659" s="19">
        <v>3</v>
      </c>
      <c r="AC1659" s="19">
        <v>0</v>
      </c>
      <c r="AD1659" s="19">
        <v>0</v>
      </c>
      <c r="AE1659" s="19">
        <v>3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19">
        <v>0</v>
      </c>
      <c r="AL1659" s="19">
        <v>0</v>
      </c>
      <c r="AM1659" s="19">
        <v>0</v>
      </c>
      <c r="AN1659" s="19">
        <v>0</v>
      </c>
      <c r="AO1659" s="19">
        <v>0</v>
      </c>
      <c r="AP1659" s="19">
        <v>0</v>
      </c>
      <c r="AQ1659" s="19">
        <v>0</v>
      </c>
      <c r="AR1659" s="19">
        <v>0</v>
      </c>
      <c r="AS1659" s="19">
        <v>0</v>
      </c>
      <c r="AT1659" s="19">
        <v>0</v>
      </c>
      <c r="AU1659" s="19">
        <v>0</v>
      </c>
      <c r="AV1659" s="19">
        <v>0</v>
      </c>
      <c r="AW1659" s="19">
        <v>0</v>
      </c>
      <c r="AX1659" s="19">
        <v>0</v>
      </c>
      <c r="AY1659" s="19">
        <v>0</v>
      </c>
      <c r="AZ1659" s="19">
        <v>0</v>
      </c>
      <c r="BA1659" s="19">
        <v>0</v>
      </c>
      <c r="BB1659" s="19">
        <v>0</v>
      </c>
      <c r="BC1659" s="46"/>
      <c r="BD1659" s="49"/>
      <c r="BE1659" s="52"/>
      <c r="BF1659" s="52"/>
      <c r="BG1659" s="55"/>
      <c r="BH1659" s="56" t="s">
        <v>83</v>
      </c>
    </row>
    <row r="1660" spans="1:60" ht="16.2" x14ac:dyDescent="0.25">
      <c r="A1660" s="41" t="s">
        <v>77</v>
      </c>
      <c r="B1660" s="42" t="s">
        <v>6534</v>
      </c>
      <c r="C1660" s="41" t="s">
        <v>79</v>
      </c>
      <c r="D1660" s="41" t="s">
        <v>2519</v>
      </c>
      <c r="E1660" s="41" t="s">
        <v>6533</v>
      </c>
      <c r="F1660" s="41" t="s">
        <v>137</v>
      </c>
      <c r="G1660" s="43">
        <v>44306</v>
      </c>
      <c r="H1660" s="17" t="s">
        <v>82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4</v>
      </c>
      <c r="O1660" s="17">
        <v>0</v>
      </c>
      <c r="P1660" s="17">
        <v>3</v>
      </c>
      <c r="Q1660" s="17">
        <v>7</v>
      </c>
      <c r="R1660" s="17">
        <v>0</v>
      </c>
      <c r="S1660" s="17">
        <v>6</v>
      </c>
      <c r="T1660" s="17">
        <v>6</v>
      </c>
      <c r="U1660" s="17">
        <v>0</v>
      </c>
      <c r="V1660" s="17">
        <v>0</v>
      </c>
      <c r="W1660" s="17">
        <v>5</v>
      </c>
      <c r="X1660" s="17">
        <v>4</v>
      </c>
      <c r="Y1660" s="17">
        <v>0</v>
      </c>
      <c r="Z1660" s="17">
        <v>0</v>
      </c>
      <c r="AA1660" s="17">
        <v>1</v>
      </c>
      <c r="AB1660" s="17">
        <v>1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  <c r="AI1660" s="17">
        <v>0</v>
      </c>
      <c r="AJ1660" s="17">
        <v>0</v>
      </c>
      <c r="AK1660" s="17">
        <v>0</v>
      </c>
      <c r="AL1660" s="17">
        <v>0</v>
      </c>
      <c r="AM1660" s="17">
        <v>0</v>
      </c>
      <c r="AN1660" s="17">
        <v>0</v>
      </c>
      <c r="AO1660" s="17">
        <v>0</v>
      </c>
      <c r="AP1660" s="17">
        <v>0</v>
      </c>
      <c r="AQ1660" s="17">
        <v>0</v>
      </c>
      <c r="AR1660" s="17">
        <v>0</v>
      </c>
      <c r="AS1660" s="17">
        <v>0</v>
      </c>
      <c r="AT1660" s="17">
        <v>0</v>
      </c>
      <c r="AU1660" s="17">
        <v>0</v>
      </c>
      <c r="AV1660" s="17">
        <v>0</v>
      </c>
      <c r="AW1660" s="17">
        <v>0</v>
      </c>
      <c r="AX1660" s="17">
        <v>0</v>
      </c>
      <c r="AY1660" s="17">
        <v>0</v>
      </c>
      <c r="AZ1660" s="17">
        <v>0</v>
      </c>
      <c r="BA1660" s="17">
        <v>0</v>
      </c>
      <c r="BB1660" s="17">
        <v>0</v>
      </c>
      <c r="BC1660" s="44">
        <f t="shared" ref="BC1660" si="2204">SUM(I1660:BB1660)</f>
        <v>37</v>
      </c>
      <c r="BD1660" s="47">
        <f t="shared" ref="BD1660" si="2205">SUM(I1661:BB1661)</f>
        <v>37</v>
      </c>
      <c r="BE1660" s="50">
        <f t="shared" ref="BE1660" si="2206">SUM(I1662:BB1662)</f>
        <v>37</v>
      </c>
      <c r="BF1660" s="50">
        <f t="shared" ref="BF1660" si="2207">BE1660-BC1660</f>
        <v>0</v>
      </c>
      <c r="BG1660" s="53">
        <v>0.879</v>
      </c>
      <c r="BH1660" s="56" t="s">
        <v>83</v>
      </c>
    </row>
    <row r="1661" spans="1:60" ht="16.2" x14ac:dyDescent="0.25">
      <c r="A1661" s="41" t="s">
        <v>77</v>
      </c>
      <c r="B1661" s="42" t="s">
        <v>6534</v>
      </c>
      <c r="C1661" s="41" t="s">
        <v>79</v>
      </c>
      <c r="D1661" s="41" t="s">
        <v>2519</v>
      </c>
      <c r="E1661" s="41" t="s">
        <v>6533</v>
      </c>
      <c r="F1661" s="41" t="s">
        <v>137</v>
      </c>
      <c r="G1661" s="43">
        <v>44306</v>
      </c>
      <c r="H1661" s="18" t="s">
        <v>89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4</v>
      </c>
      <c r="O1661" s="18">
        <v>0</v>
      </c>
      <c r="P1661" s="18">
        <v>3</v>
      </c>
      <c r="Q1661" s="18">
        <v>7</v>
      </c>
      <c r="R1661" s="18">
        <v>0</v>
      </c>
      <c r="S1661" s="18">
        <v>6</v>
      </c>
      <c r="T1661" s="18">
        <v>6</v>
      </c>
      <c r="U1661" s="18">
        <v>0</v>
      </c>
      <c r="V1661" s="18">
        <v>0</v>
      </c>
      <c r="W1661" s="18">
        <v>5</v>
      </c>
      <c r="X1661" s="18">
        <v>4</v>
      </c>
      <c r="Y1661" s="18">
        <v>0</v>
      </c>
      <c r="Z1661" s="18">
        <v>0</v>
      </c>
      <c r="AA1661" s="18">
        <v>1</v>
      </c>
      <c r="AB1661" s="18">
        <v>1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0</v>
      </c>
      <c r="AI1661" s="18">
        <v>0</v>
      </c>
      <c r="AJ1661" s="18">
        <v>0</v>
      </c>
      <c r="AK1661" s="18">
        <v>0</v>
      </c>
      <c r="AL1661" s="18">
        <v>0</v>
      </c>
      <c r="AM1661" s="18">
        <v>0</v>
      </c>
      <c r="AN1661" s="18">
        <v>0</v>
      </c>
      <c r="AO1661" s="18">
        <v>0</v>
      </c>
      <c r="AP1661" s="18">
        <v>0</v>
      </c>
      <c r="AQ1661" s="18">
        <v>0</v>
      </c>
      <c r="AR1661" s="18">
        <v>0</v>
      </c>
      <c r="AS1661" s="18">
        <v>0</v>
      </c>
      <c r="AT1661" s="18">
        <v>0</v>
      </c>
      <c r="AU1661" s="18">
        <v>0</v>
      </c>
      <c r="AV1661" s="18">
        <v>0</v>
      </c>
      <c r="AW1661" s="18">
        <v>0</v>
      </c>
      <c r="AX1661" s="18">
        <v>0</v>
      </c>
      <c r="AY1661" s="18">
        <v>0</v>
      </c>
      <c r="AZ1661" s="18">
        <v>0</v>
      </c>
      <c r="BA1661" s="18">
        <v>0</v>
      </c>
      <c r="BB1661" s="18">
        <v>0</v>
      </c>
      <c r="BC1661" s="45"/>
      <c r="BD1661" s="48"/>
      <c r="BE1661" s="51"/>
      <c r="BF1661" s="51"/>
      <c r="BG1661" s="54"/>
      <c r="BH1661" s="56" t="s">
        <v>83</v>
      </c>
    </row>
    <row r="1662" spans="1:60" ht="16.2" x14ac:dyDescent="0.25">
      <c r="A1662" s="41" t="s">
        <v>77</v>
      </c>
      <c r="B1662" s="42" t="s">
        <v>6534</v>
      </c>
      <c r="C1662" s="41" t="s">
        <v>79</v>
      </c>
      <c r="D1662" s="41" t="s">
        <v>2519</v>
      </c>
      <c r="E1662" s="41" t="s">
        <v>6533</v>
      </c>
      <c r="F1662" s="41" t="s">
        <v>137</v>
      </c>
      <c r="G1662" s="43">
        <v>44306</v>
      </c>
      <c r="H1662" s="19" t="s">
        <v>96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4</v>
      </c>
      <c r="O1662" s="19">
        <v>0</v>
      </c>
      <c r="P1662" s="19">
        <v>3</v>
      </c>
      <c r="Q1662" s="19">
        <v>7</v>
      </c>
      <c r="R1662" s="19">
        <v>0</v>
      </c>
      <c r="S1662" s="19">
        <v>6</v>
      </c>
      <c r="T1662" s="19">
        <v>6</v>
      </c>
      <c r="U1662" s="19">
        <v>0</v>
      </c>
      <c r="V1662" s="19">
        <v>0</v>
      </c>
      <c r="W1662" s="19">
        <v>5</v>
      </c>
      <c r="X1662" s="19">
        <v>4</v>
      </c>
      <c r="Y1662" s="19">
        <v>0</v>
      </c>
      <c r="Z1662" s="19">
        <v>0</v>
      </c>
      <c r="AA1662" s="19">
        <v>1</v>
      </c>
      <c r="AB1662" s="19">
        <v>1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0</v>
      </c>
      <c r="AK1662" s="19">
        <v>0</v>
      </c>
      <c r="AL1662" s="19">
        <v>0</v>
      </c>
      <c r="AM1662" s="19">
        <v>0</v>
      </c>
      <c r="AN1662" s="19">
        <v>0</v>
      </c>
      <c r="AO1662" s="19">
        <v>0</v>
      </c>
      <c r="AP1662" s="19">
        <v>0</v>
      </c>
      <c r="AQ1662" s="19">
        <v>0</v>
      </c>
      <c r="AR1662" s="19">
        <v>0</v>
      </c>
      <c r="AS1662" s="19">
        <v>0</v>
      </c>
      <c r="AT1662" s="19">
        <v>0</v>
      </c>
      <c r="AU1662" s="19">
        <v>0</v>
      </c>
      <c r="AV1662" s="19">
        <v>0</v>
      </c>
      <c r="AW1662" s="19">
        <v>0</v>
      </c>
      <c r="AX1662" s="19">
        <v>0</v>
      </c>
      <c r="AY1662" s="19">
        <v>0</v>
      </c>
      <c r="AZ1662" s="19">
        <v>0</v>
      </c>
      <c r="BA1662" s="19">
        <v>0</v>
      </c>
      <c r="BB1662" s="19">
        <v>0</v>
      </c>
      <c r="BC1662" s="46"/>
      <c r="BD1662" s="49"/>
      <c r="BE1662" s="52"/>
      <c r="BF1662" s="52"/>
      <c r="BG1662" s="55"/>
      <c r="BH1662" s="56" t="s">
        <v>83</v>
      </c>
    </row>
    <row r="1663" spans="1:60" ht="16.2" x14ac:dyDescent="0.25">
      <c r="A1663" s="41" t="s">
        <v>77</v>
      </c>
      <c r="B1663" s="42" t="s">
        <v>6532</v>
      </c>
      <c r="C1663" s="41" t="s">
        <v>79</v>
      </c>
      <c r="D1663" s="41" t="s">
        <v>6530</v>
      </c>
      <c r="E1663" s="41" t="s">
        <v>6529</v>
      </c>
      <c r="F1663" s="41" t="s">
        <v>137</v>
      </c>
      <c r="G1663" s="43">
        <v>44314</v>
      </c>
      <c r="H1663" s="17" t="s">
        <v>82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2</v>
      </c>
      <c r="Q1663" s="17">
        <v>4</v>
      </c>
      <c r="R1663" s="17">
        <v>0</v>
      </c>
      <c r="S1663" s="17">
        <v>5</v>
      </c>
      <c r="T1663" s="17">
        <v>5</v>
      </c>
      <c r="U1663" s="17">
        <v>0</v>
      </c>
      <c r="V1663" s="17">
        <v>0</v>
      </c>
      <c r="W1663" s="17">
        <v>7</v>
      </c>
      <c r="X1663" s="17">
        <v>4</v>
      </c>
      <c r="Y1663" s="17">
        <v>0</v>
      </c>
      <c r="Z1663" s="17">
        <v>0</v>
      </c>
      <c r="AA1663" s="17">
        <v>2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  <c r="AI1663" s="17">
        <v>0</v>
      </c>
      <c r="AJ1663" s="17">
        <v>0</v>
      </c>
      <c r="AK1663" s="17">
        <v>0</v>
      </c>
      <c r="AL1663" s="17">
        <v>0</v>
      </c>
      <c r="AM1663" s="17">
        <v>0</v>
      </c>
      <c r="AN1663" s="17">
        <v>0</v>
      </c>
      <c r="AO1663" s="17">
        <v>0</v>
      </c>
      <c r="AP1663" s="17">
        <v>0</v>
      </c>
      <c r="AQ1663" s="17">
        <v>0</v>
      </c>
      <c r="AR1663" s="17">
        <v>0</v>
      </c>
      <c r="AS1663" s="17">
        <v>0</v>
      </c>
      <c r="AT1663" s="17">
        <v>0</v>
      </c>
      <c r="AU1663" s="17">
        <v>0</v>
      </c>
      <c r="AV1663" s="17">
        <v>0</v>
      </c>
      <c r="AW1663" s="17">
        <v>0</v>
      </c>
      <c r="AX1663" s="17">
        <v>0</v>
      </c>
      <c r="AY1663" s="17">
        <v>0</v>
      </c>
      <c r="AZ1663" s="17">
        <v>0</v>
      </c>
      <c r="BA1663" s="17">
        <v>0</v>
      </c>
      <c r="BB1663" s="17">
        <v>0</v>
      </c>
      <c r="BC1663" s="44">
        <f t="shared" ref="BC1663" si="2208">SUM(I1663:BB1663)</f>
        <v>29</v>
      </c>
      <c r="BD1663" s="47">
        <f t="shared" ref="BD1663" si="2209">SUM(I1664:BB1664)</f>
        <v>29</v>
      </c>
      <c r="BE1663" s="50">
        <f t="shared" ref="BE1663" si="2210">SUM(I1665:BB1665)</f>
        <v>29</v>
      </c>
      <c r="BF1663" s="50">
        <f t="shared" ref="BF1663" si="2211">BE1663-BC1663</f>
        <v>0</v>
      </c>
      <c r="BG1663" s="53">
        <v>0.84700000000000009</v>
      </c>
      <c r="BH1663" s="56" t="s">
        <v>83</v>
      </c>
    </row>
    <row r="1664" spans="1:60" ht="16.2" x14ac:dyDescent="0.25">
      <c r="A1664" s="41" t="s">
        <v>77</v>
      </c>
      <c r="B1664" s="42" t="s">
        <v>6532</v>
      </c>
      <c r="C1664" s="41" t="s">
        <v>79</v>
      </c>
      <c r="D1664" s="41" t="s">
        <v>6530</v>
      </c>
      <c r="E1664" s="41" t="s">
        <v>6529</v>
      </c>
      <c r="F1664" s="41" t="s">
        <v>137</v>
      </c>
      <c r="G1664" s="43">
        <v>44314</v>
      </c>
      <c r="H1664" s="18" t="s">
        <v>89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2</v>
      </c>
      <c r="Q1664" s="18">
        <v>4</v>
      </c>
      <c r="R1664" s="18">
        <v>0</v>
      </c>
      <c r="S1664" s="18">
        <v>5</v>
      </c>
      <c r="T1664" s="18">
        <v>5</v>
      </c>
      <c r="U1664" s="18">
        <v>0</v>
      </c>
      <c r="V1664" s="18">
        <v>0</v>
      </c>
      <c r="W1664" s="18">
        <v>7</v>
      </c>
      <c r="X1664" s="18">
        <v>4</v>
      </c>
      <c r="Y1664" s="18">
        <v>0</v>
      </c>
      <c r="Z1664" s="18">
        <v>0</v>
      </c>
      <c r="AA1664" s="18">
        <v>2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  <c r="AI1664" s="18">
        <v>0</v>
      </c>
      <c r="AJ1664" s="18">
        <v>0</v>
      </c>
      <c r="AK1664" s="18">
        <v>0</v>
      </c>
      <c r="AL1664" s="18">
        <v>0</v>
      </c>
      <c r="AM1664" s="18">
        <v>0</v>
      </c>
      <c r="AN1664" s="18">
        <v>0</v>
      </c>
      <c r="AO1664" s="18">
        <v>0</v>
      </c>
      <c r="AP1664" s="18">
        <v>0</v>
      </c>
      <c r="AQ1664" s="18">
        <v>0</v>
      </c>
      <c r="AR1664" s="18">
        <v>0</v>
      </c>
      <c r="AS1664" s="18">
        <v>0</v>
      </c>
      <c r="AT1664" s="18">
        <v>0</v>
      </c>
      <c r="AU1664" s="18">
        <v>0</v>
      </c>
      <c r="AV1664" s="18">
        <v>0</v>
      </c>
      <c r="AW1664" s="18">
        <v>0</v>
      </c>
      <c r="AX1664" s="18">
        <v>0</v>
      </c>
      <c r="AY1664" s="18">
        <v>0</v>
      </c>
      <c r="AZ1664" s="18">
        <v>0</v>
      </c>
      <c r="BA1664" s="18">
        <v>0</v>
      </c>
      <c r="BB1664" s="18">
        <v>0</v>
      </c>
      <c r="BC1664" s="45"/>
      <c r="BD1664" s="48"/>
      <c r="BE1664" s="51"/>
      <c r="BF1664" s="51"/>
      <c r="BG1664" s="54"/>
      <c r="BH1664" s="56" t="s">
        <v>83</v>
      </c>
    </row>
    <row r="1665" spans="1:60" ht="16.2" x14ac:dyDescent="0.25">
      <c r="A1665" s="41" t="s">
        <v>77</v>
      </c>
      <c r="B1665" s="42" t="s">
        <v>6532</v>
      </c>
      <c r="C1665" s="41" t="s">
        <v>79</v>
      </c>
      <c r="D1665" s="41" t="s">
        <v>6530</v>
      </c>
      <c r="E1665" s="41" t="s">
        <v>6529</v>
      </c>
      <c r="F1665" s="41" t="s">
        <v>137</v>
      </c>
      <c r="G1665" s="43">
        <v>44314</v>
      </c>
      <c r="H1665" s="19" t="s">
        <v>96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19">
        <v>2</v>
      </c>
      <c r="Q1665" s="19">
        <v>4</v>
      </c>
      <c r="R1665" s="19">
        <v>0</v>
      </c>
      <c r="S1665" s="19">
        <v>5</v>
      </c>
      <c r="T1665" s="19">
        <v>5</v>
      </c>
      <c r="U1665" s="19">
        <v>0</v>
      </c>
      <c r="V1665" s="19">
        <v>0</v>
      </c>
      <c r="W1665" s="19">
        <v>7</v>
      </c>
      <c r="X1665" s="19">
        <v>4</v>
      </c>
      <c r="Y1665" s="19">
        <v>0</v>
      </c>
      <c r="Z1665" s="19">
        <v>0</v>
      </c>
      <c r="AA1665" s="19">
        <v>2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19">
        <v>0</v>
      </c>
      <c r="AL1665" s="19">
        <v>0</v>
      </c>
      <c r="AM1665" s="19">
        <v>0</v>
      </c>
      <c r="AN1665" s="19">
        <v>0</v>
      </c>
      <c r="AO1665" s="19">
        <v>0</v>
      </c>
      <c r="AP1665" s="19">
        <v>0</v>
      </c>
      <c r="AQ1665" s="19">
        <v>0</v>
      </c>
      <c r="AR1665" s="19">
        <v>0</v>
      </c>
      <c r="AS1665" s="19">
        <v>0</v>
      </c>
      <c r="AT1665" s="19">
        <v>0</v>
      </c>
      <c r="AU1665" s="19">
        <v>0</v>
      </c>
      <c r="AV1665" s="19">
        <v>0</v>
      </c>
      <c r="AW1665" s="19">
        <v>0</v>
      </c>
      <c r="AX1665" s="19">
        <v>0</v>
      </c>
      <c r="AY1665" s="19">
        <v>0</v>
      </c>
      <c r="AZ1665" s="19">
        <v>0</v>
      </c>
      <c r="BA1665" s="19">
        <v>0</v>
      </c>
      <c r="BB1665" s="19">
        <v>0</v>
      </c>
      <c r="BC1665" s="46"/>
      <c r="BD1665" s="49"/>
      <c r="BE1665" s="52"/>
      <c r="BF1665" s="52"/>
      <c r="BG1665" s="55"/>
      <c r="BH1665" s="56" t="s">
        <v>83</v>
      </c>
    </row>
    <row r="1666" spans="1:60" ht="16.2" x14ac:dyDescent="0.25">
      <c r="A1666" s="41" t="s">
        <v>77</v>
      </c>
      <c r="B1666" s="42" t="s">
        <v>6531</v>
      </c>
      <c r="C1666" s="41" t="s">
        <v>79</v>
      </c>
      <c r="D1666" s="41" t="s">
        <v>6530</v>
      </c>
      <c r="E1666" s="41" t="s">
        <v>6529</v>
      </c>
      <c r="F1666" s="41" t="s">
        <v>137</v>
      </c>
      <c r="G1666" s="43">
        <v>44314</v>
      </c>
      <c r="H1666" s="17" t="s">
        <v>82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1</v>
      </c>
      <c r="T1666" s="17">
        <v>1</v>
      </c>
      <c r="U1666" s="17">
        <v>0</v>
      </c>
      <c r="V1666" s="17">
        <v>0</v>
      </c>
      <c r="W1666" s="17">
        <v>2</v>
      </c>
      <c r="X1666" s="17">
        <v>2</v>
      </c>
      <c r="Y1666" s="17">
        <v>0</v>
      </c>
      <c r="Z1666" s="17">
        <v>0</v>
      </c>
      <c r="AA1666" s="17">
        <v>2</v>
      </c>
      <c r="AB1666" s="17">
        <v>1</v>
      </c>
      <c r="AC1666" s="17">
        <v>0</v>
      </c>
      <c r="AD1666" s="17">
        <v>0</v>
      </c>
      <c r="AE1666" s="17">
        <v>1</v>
      </c>
      <c r="AF1666" s="17">
        <v>1</v>
      </c>
      <c r="AG1666" s="17">
        <v>0</v>
      </c>
      <c r="AH1666" s="17">
        <v>0</v>
      </c>
      <c r="AI1666" s="17">
        <v>0</v>
      </c>
      <c r="AJ1666" s="17">
        <v>0</v>
      </c>
      <c r="AK1666" s="17">
        <v>0</v>
      </c>
      <c r="AL1666" s="17">
        <v>0</v>
      </c>
      <c r="AM1666" s="17">
        <v>0</v>
      </c>
      <c r="AN1666" s="17">
        <v>0</v>
      </c>
      <c r="AO1666" s="17">
        <v>0</v>
      </c>
      <c r="AP1666" s="17">
        <v>0</v>
      </c>
      <c r="AQ1666" s="17">
        <v>0</v>
      </c>
      <c r="AR1666" s="17">
        <v>0</v>
      </c>
      <c r="AS1666" s="17">
        <v>0</v>
      </c>
      <c r="AT1666" s="17">
        <v>0</v>
      </c>
      <c r="AU1666" s="17">
        <v>0</v>
      </c>
      <c r="AV1666" s="17">
        <v>0</v>
      </c>
      <c r="AW1666" s="17">
        <v>0</v>
      </c>
      <c r="AX1666" s="17">
        <v>0</v>
      </c>
      <c r="AY1666" s="17">
        <v>0</v>
      </c>
      <c r="AZ1666" s="17">
        <v>0</v>
      </c>
      <c r="BA1666" s="17">
        <v>0</v>
      </c>
      <c r="BB1666" s="17">
        <v>0</v>
      </c>
      <c r="BC1666" s="44">
        <f t="shared" ref="BC1666" si="2212">SUM(I1666:BB1666)</f>
        <v>11</v>
      </c>
      <c r="BD1666" s="47">
        <f t="shared" ref="BD1666" si="2213">SUM(I1667:BB1667)</f>
        <v>11</v>
      </c>
      <c r="BE1666" s="50">
        <f t="shared" ref="BE1666" si="2214">SUM(I1668:BB1668)</f>
        <v>11</v>
      </c>
      <c r="BF1666" s="50">
        <f t="shared" ref="BF1666" si="2215">BE1666-BC1666</f>
        <v>0</v>
      </c>
      <c r="BG1666" s="53">
        <v>0.84179999999999999</v>
      </c>
      <c r="BH1666" s="56" t="s">
        <v>83</v>
      </c>
    </row>
    <row r="1667" spans="1:60" ht="16.2" x14ac:dyDescent="0.25">
      <c r="A1667" s="41" t="s">
        <v>77</v>
      </c>
      <c r="B1667" s="42" t="s">
        <v>6531</v>
      </c>
      <c r="C1667" s="41" t="s">
        <v>79</v>
      </c>
      <c r="D1667" s="41" t="s">
        <v>6530</v>
      </c>
      <c r="E1667" s="41" t="s">
        <v>6529</v>
      </c>
      <c r="F1667" s="41" t="s">
        <v>137</v>
      </c>
      <c r="G1667" s="43">
        <v>44314</v>
      </c>
      <c r="H1667" s="18" t="s">
        <v>89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1</v>
      </c>
      <c r="T1667" s="18">
        <v>1</v>
      </c>
      <c r="U1667" s="18">
        <v>0</v>
      </c>
      <c r="V1667" s="18">
        <v>0</v>
      </c>
      <c r="W1667" s="18">
        <v>2</v>
      </c>
      <c r="X1667" s="18">
        <v>2</v>
      </c>
      <c r="Y1667" s="18">
        <v>0</v>
      </c>
      <c r="Z1667" s="18">
        <v>0</v>
      </c>
      <c r="AA1667" s="18">
        <v>2</v>
      </c>
      <c r="AB1667" s="18">
        <v>1</v>
      </c>
      <c r="AC1667" s="18">
        <v>0</v>
      </c>
      <c r="AD1667" s="18">
        <v>0</v>
      </c>
      <c r="AE1667" s="18">
        <v>1</v>
      </c>
      <c r="AF1667" s="18">
        <v>1</v>
      </c>
      <c r="AG1667" s="18">
        <v>0</v>
      </c>
      <c r="AH1667" s="18">
        <v>0</v>
      </c>
      <c r="AI1667" s="18">
        <v>0</v>
      </c>
      <c r="AJ1667" s="18">
        <v>0</v>
      </c>
      <c r="AK1667" s="18">
        <v>0</v>
      </c>
      <c r="AL1667" s="18">
        <v>0</v>
      </c>
      <c r="AM1667" s="18">
        <v>0</v>
      </c>
      <c r="AN1667" s="18">
        <v>0</v>
      </c>
      <c r="AO1667" s="18">
        <v>0</v>
      </c>
      <c r="AP1667" s="18">
        <v>0</v>
      </c>
      <c r="AQ1667" s="18">
        <v>0</v>
      </c>
      <c r="AR1667" s="18">
        <v>0</v>
      </c>
      <c r="AS1667" s="18">
        <v>0</v>
      </c>
      <c r="AT1667" s="18">
        <v>0</v>
      </c>
      <c r="AU1667" s="18">
        <v>0</v>
      </c>
      <c r="AV1667" s="18">
        <v>0</v>
      </c>
      <c r="AW1667" s="18">
        <v>0</v>
      </c>
      <c r="AX1667" s="18">
        <v>0</v>
      </c>
      <c r="AY1667" s="18">
        <v>0</v>
      </c>
      <c r="AZ1667" s="18">
        <v>0</v>
      </c>
      <c r="BA1667" s="18">
        <v>0</v>
      </c>
      <c r="BB1667" s="18">
        <v>0</v>
      </c>
      <c r="BC1667" s="45"/>
      <c r="BD1667" s="48"/>
      <c r="BE1667" s="51"/>
      <c r="BF1667" s="51"/>
      <c r="BG1667" s="54"/>
      <c r="BH1667" s="56" t="s">
        <v>83</v>
      </c>
    </row>
    <row r="1668" spans="1:60" ht="16.2" x14ac:dyDescent="0.25">
      <c r="A1668" s="41" t="s">
        <v>77</v>
      </c>
      <c r="B1668" s="42" t="s">
        <v>6531</v>
      </c>
      <c r="C1668" s="41" t="s">
        <v>79</v>
      </c>
      <c r="D1668" s="41" t="s">
        <v>6530</v>
      </c>
      <c r="E1668" s="41" t="s">
        <v>6529</v>
      </c>
      <c r="F1668" s="41" t="s">
        <v>137</v>
      </c>
      <c r="G1668" s="43">
        <v>44314</v>
      </c>
      <c r="H1668" s="19" t="s">
        <v>96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1</v>
      </c>
      <c r="T1668" s="19">
        <v>1</v>
      </c>
      <c r="U1668" s="19">
        <v>0</v>
      </c>
      <c r="V1668" s="19">
        <v>0</v>
      </c>
      <c r="W1668" s="19">
        <v>2</v>
      </c>
      <c r="X1668" s="19">
        <v>2</v>
      </c>
      <c r="Y1668" s="19">
        <v>0</v>
      </c>
      <c r="Z1668" s="19">
        <v>0</v>
      </c>
      <c r="AA1668" s="19">
        <v>2</v>
      </c>
      <c r="AB1668" s="19">
        <v>1</v>
      </c>
      <c r="AC1668" s="19">
        <v>0</v>
      </c>
      <c r="AD1668" s="19">
        <v>0</v>
      </c>
      <c r="AE1668" s="19">
        <v>1</v>
      </c>
      <c r="AF1668" s="19">
        <v>1</v>
      </c>
      <c r="AG1668" s="19">
        <v>0</v>
      </c>
      <c r="AH1668" s="19">
        <v>0</v>
      </c>
      <c r="AI1668" s="19">
        <v>0</v>
      </c>
      <c r="AJ1668" s="19">
        <v>0</v>
      </c>
      <c r="AK1668" s="19">
        <v>0</v>
      </c>
      <c r="AL1668" s="19">
        <v>0</v>
      </c>
      <c r="AM1668" s="19">
        <v>0</v>
      </c>
      <c r="AN1668" s="19">
        <v>0</v>
      </c>
      <c r="AO1668" s="19">
        <v>0</v>
      </c>
      <c r="AP1668" s="19">
        <v>0</v>
      </c>
      <c r="AQ1668" s="19">
        <v>0</v>
      </c>
      <c r="AR1668" s="19">
        <v>0</v>
      </c>
      <c r="AS1668" s="19">
        <v>0</v>
      </c>
      <c r="AT1668" s="19">
        <v>0</v>
      </c>
      <c r="AU1668" s="19">
        <v>0</v>
      </c>
      <c r="AV1668" s="19">
        <v>0</v>
      </c>
      <c r="AW1668" s="19">
        <v>0</v>
      </c>
      <c r="AX1668" s="19">
        <v>0</v>
      </c>
      <c r="AY1668" s="19">
        <v>0</v>
      </c>
      <c r="AZ1668" s="19">
        <v>0</v>
      </c>
      <c r="BA1668" s="19">
        <v>0</v>
      </c>
      <c r="BB1668" s="19">
        <v>0</v>
      </c>
      <c r="BC1668" s="46"/>
      <c r="BD1668" s="49"/>
      <c r="BE1668" s="52"/>
      <c r="BF1668" s="52"/>
      <c r="BG1668" s="55"/>
      <c r="BH1668" s="56" t="s">
        <v>83</v>
      </c>
    </row>
    <row r="1669" spans="1:60" ht="16.2" x14ac:dyDescent="0.25">
      <c r="A1669" s="41" t="s">
        <v>77</v>
      </c>
      <c r="B1669" s="42" t="s">
        <v>6528</v>
      </c>
      <c r="C1669" s="41" t="s">
        <v>79</v>
      </c>
      <c r="D1669" s="41" t="s">
        <v>333</v>
      </c>
      <c r="E1669" s="41" t="s">
        <v>334</v>
      </c>
      <c r="F1669" s="41" t="s">
        <v>77</v>
      </c>
      <c r="G1669" s="43">
        <v>44315</v>
      </c>
      <c r="H1669" s="17" t="s">
        <v>82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1</v>
      </c>
      <c r="AG1669" s="17">
        <v>0</v>
      </c>
      <c r="AH1669" s="17">
        <v>0</v>
      </c>
      <c r="AI1669" s="17">
        <v>0</v>
      </c>
      <c r="AJ1669" s="17">
        <v>0</v>
      </c>
      <c r="AK1669" s="17">
        <v>0</v>
      </c>
      <c r="AL1669" s="17">
        <v>0</v>
      </c>
      <c r="AM1669" s="17">
        <v>0</v>
      </c>
      <c r="AN1669" s="17">
        <v>0</v>
      </c>
      <c r="AO1669" s="17">
        <v>0</v>
      </c>
      <c r="AP1669" s="17">
        <v>0</v>
      </c>
      <c r="AQ1669" s="17">
        <v>0</v>
      </c>
      <c r="AR1669" s="17">
        <v>0</v>
      </c>
      <c r="AS1669" s="17">
        <v>0</v>
      </c>
      <c r="AT1669" s="17">
        <v>0</v>
      </c>
      <c r="AU1669" s="17">
        <v>0</v>
      </c>
      <c r="AV1669" s="17">
        <v>0</v>
      </c>
      <c r="AW1669" s="17">
        <v>0</v>
      </c>
      <c r="AX1669" s="17">
        <v>0</v>
      </c>
      <c r="AY1669" s="17">
        <v>0</v>
      </c>
      <c r="AZ1669" s="17">
        <v>0</v>
      </c>
      <c r="BA1669" s="17">
        <v>0</v>
      </c>
      <c r="BB1669" s="17">
        <v>0</v>
      </c>
      <c r="BC1669" s="44">
        <f t="shared" ref="BC1669" si="2216">SUM(I1669:BB1669)</f>
        <v>1</v>
      </c>
      <c r="BD1669" s="47">
        <f t="shared" ref="BD1669" si="2217">SUM(I1670:BB1670)</f>
        <v>1</v>
      </c>
      <c r="BE1669" s="50">
        <f t="shared" ref="BE1669" si="2218">SUM(I1671:BB1671)</f>
        <v>1</v>
      </c>
      <c r="BF1669" s="50">
        <f t="shared" ref="BF1669" si="2219">BE1669-BC1669</f>
        <v>0</v>
      </c>
      <c r="BG1669" s="53">
        <v>0.85600000000000009</v>
      </c>
      <c r="BH1669" s="56" t="s">
        <v>83</v>
      </c>
    </row>
    <row r="1670" spans="1:60" ht="16.2" x14ac:dyDescent="0.25">
      <c r="A1670" s="41" t="s">
        <v>77</v>
      </c>
      <c r="B1670" s="42" t="s">
        <v>6528</v>
      </c>
      <c r="C1670" s="41" t="s">
        <v>79</v>
      </c>
      <c r="D1670" s="41" t="s">
        <v>333</v>
      </c>
      <c r="E1670" s="41" t="s">
        <v>334</v>
      </c>
      <c r="F1670" s="41" t="s">
        <v>77</v>
      </c>
      <c r="G1670" s="43">
        <v>44315</v>
      </c>
      <c r="H1670" s="18" t="s">
        <v>89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1</v>
      </c>
      <c r="AG1670" s="18">
        <v>0</v>
      </c>
      <c r="AH1670" s="18">
        <v>0</v>
      </c>
      <c r="AI1670" s="18">
        <v>0</v>
      </c>
      <c r="AJ1670" s="18">
        <v>0</v>
      </c>
      <c r="AK1670" s="18">
        <v>0</v>
      </c>
      <c r="AL1670" s="18">
        <v>0</v>
      </c>
      <c r="AM1670" s="18">
        <v>0</v>
      </c>
      <c r="AN1670" s="18">
        <v>0</v>
      </c>
      <c r="AO1670" s="18">
        <v>0</v>
      </c>
      <c r="AP1670" s="18">
        <v>0</v>
      </c>
      <c r="AQ1670" s="18">
        <v>0</v>
      </c>
      <c r="AR1670" s="18">
        <v>0</v>
      </c>
      <c r="AS1670" s="18">
        <v>0</v>
      </c>
      <c r="AT1670" s="18">
        <v>0</v>
      </c>
      <c r="AU1670" s="18">
        <v>0</v>
      </c>
      <c r="AV1670" s="18">
        <v>0</v>
      </c>
      <c r="AW1670" s="18">
        <v>0</v>
      </c>
      <c r="AX1670" s="18">
        <v>0</v>
      </c>
      <c r="AY1670" s="18">
        <v>0</v>
      </c>
      <c r="AZ1670" s="18">
        <v>0</v>
      </c>
      <c r="BA1670" s="18">
        <v>0</v>
      </c>
      <c r="BB1670" s="18">
        <v>0</v>
      </c>
      <c r="BC1670" s="45"/>
      <c r="BD1670" s="48"/>
      <c r="BE1670" s="51"/>
      <c r="BF1670" s="51"/>
      <c r="BG1670" s="54"/>
      <c r="BH1670" s="56" t="s">
        <v>83</v>
      </c>
    </row>
    <row r="1671" spans="1:60" ht="16.2" x14ac:dyDescent="0.25">
      <c r="A1671" s="41" t="s">
        <v>77</v>
      </c>
      <c r="B1671" s="42" t="s">
        <v>6528</v>
      </c>
      <c r="C1671" s="41" t="s">
        <v>79</v>
      </c>
      <c r="D1671" s="41" t="s">
        <v>333</v>
      </c>
      <c r="E1671" s="41" t="s">
        <v>334</v>
      </c>
      <c r="F1671" s="41" t="s">
        <v>77</v>
      </c>
      <c r="G1671" s="43">
        <v>44315</v>
      </c>
      <c r="H1671" s="19" t="s">
        <v>96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1</v>
      </c>
      <c r="AG1671" s="19">
        <v>0</v>
      </c>
      <c r="AH1671" s="19">
        <v>0</v>
      </c>
      <c r="AI1671" s="19">
        <v>0</v>
      </c>
      <c r="AJ1671" s="19">
        <v>0</v>
      </c>
      <c r="AK1671" s="19">
        <v>0</v>
      </c>
      <c r="AL1671" s="19">
        <v>0</v>
      </c>
      <c r="AM1671" s="19">
        <v>0</v>
      </c>
      <c r="AN1671" s="19">
        <v>0</v>
      </c>
      <c r="AO1671" s="19">
        <v>0</v>
      </c>
      <c r="AP1671" s="19">
        <v>0</v>
      </c>
      <c r="AQ1671" s="19">
        <v>0</v>
      </c>
      <c r="AR1671" s="19">
        <v>0</v>
      </c>
      <c r="AS1671" s="19">
        <v>0</v>
      </c>
      <c r="AT1671" s="19">
        <v>0</v>
      </c>
      <c r="AU1671" s="19">
        <v>0</v>
      </c>
      <c r="AV1671" s="19">
        <v>0</v>
      </c>
      <c r="AW1671" s="19">
        <v>0</v>
      </c>
      <c r="AX1671" s="19">
        <v>0</v>
      </c>
      <c r="AY1671" s="19">
        <v>0</v>
      </c>
      <c r="AZ1671" s="19">
        <v>0</v>
      </c>
      <c r="BA1671" s="19">
        <v>0</v>
      </c>
      <c r="BB1671" s="19">
        <v>0</v>
      </c>
      <c r="BC1671" s="46"/>
      <c r="BD1671" s="49"/>
      <c r="BE1671" s="52"/>
      <c r="BF1671" s="52"/>
      <c r="BG1671" s="55"/>
      <c r="BH1671" s="56" t="s">
        <v>83</v>
      </c>
    </row>
    <row r="1672" spans="1:60" ht="16.2" x14ac:dyDescent="0.25">
      <c r="A1672" s="41" t="s">
        <v>77</v>
      </c>
      <c r="B1672" s="42" t="s">
        <v>6514</v>
      </c>
      <c r="C1672" s="41" t="s">
        <v>79</v>
      </c>
      <c r="D1672" s="41" t="s">
        <v>139</v>
      </c>
      <c r="E1672" s="41" t="s">
        <v>6513</v>
      </c>
      <c r="F1672" s="41" t="s">
        <v>77</v>
      </c>
      <c r="G1672" s="43">
        <v>44305</v>
      </c>
      <c r="H1672" s="17" t="s">
        <v>82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1</v>
      </c>
      <c r="AG1672" s="17">
        <v>0</v>
      </c>
      <c r="AH1672" s="17">
        <v>0</v>
      </c>
      <c r="AI1672" s="17">
        <v>0</v>
      </c>
      <c r="AJ1672" s="17">
        <v>0</v>
      </c>
      <c r="AK1672" s="17">
        <v>0</v>
      </c>
      <c r="AL1672" s="17">
        <v>0</v>
      </c>
      <c r="AM1672" s="17">
        <v>0</v>
      </c>
      <c r="AN1672" s="17">
        <v>0</v>
      </c>
      <c r="AO1672" s="17">
        <v>0</v>
      </c>
      <c r="AP1672" s="17">
        <v>0</v>
      </c>
      <c r="AQ1672" s="17">
        <v>0</v>
      </c>
      <c r="AR1672" s="17">
        <v>0</v>
      </c>
      <c r="AS1672" s="17">
        <v>0</v>
      </c>
      <c r="AT1672" s="17">
        <v>0</v>
      </c>
      <c r="AU1672" s="17">
        <v>0</v>
      </c>
      <c r="AV1672" s="17">
        <v>0</v>
      </c>
      <c r="AW1672" s="17">
        <v>0</v>
      </c>
      <c r="AX1672" s="17">
        <v>0</v>
      </c>
      <c r="AY1672" s="17">
        <v>0</v>
      </c>
      <c r="AZ1672" s="17">
        <v>0</v>
      </c>
      <c r="BA1672" s="17">
        <v>0</v>
      </c>
      <c r="BB1672" s="17">
        <v>0</v>
      </c>
      <c r="BC1672" s="44">
        <f t="shared" ref="BC1672" si="2220">SUM(I1672:BB1672)</f>
        <v>1</v>
      </c>
      <c r="BD1672" s="47">
        <f t="shared" ref="BD1672" si="2221">SUM(I1673:BB1673)</f>
        <v>0</v>
      </c>
      <c r="BE1672" s="50">
        <f t="shared" ref="BE1672" si="2222">SUM(I1674:BB1674)</f>
        <v>0</v>
      </c>
      <c r="BF1672" s="50">
        <f t="shared" ref="BF1672" si="2223">BE1672-BC1672</f>
        <v>-1</v>
      </c>
      <c r="BG1672" s="53">
        <v>0.8599</v>
      </c>
      <c r="BH1672" s="56" t="s">
        <v>83</v>
      </c>
    </row>
    <row r="1673" spans="1:60" ht="16.2" x14ac:dyDescent="0.25">
      <c r="A1673" s="41" t="s">
        <v>77</v>
      </c>
      <c r="B1673" s="42" t="s">
        <v>6514</v>
      </c>
      <c r="C1673" s="41" t="s">
        <v>79</v>
      </c>
      <c r="D1673" s="41" t="s">
        <v>139</v>
      </c>
      <c r="E1673" s="41" t="s">
        <v>6513</v>
      </c>
      <c r="F1673" s="41" t="s">
        <v>77</v>
      </c>
      <c r="G1673" s="43">
        <v>44305</v>
      </c>
      <c r="H1673" s="18" t="s">
        <v>89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0</v>
      </c>
      <c r="AH1673" s="18">
        <v>0</v>
      </c>
      <c r="AI1673" s="18">
        <v>0</v>
      </c>
      <c r="AJ1673" s="18">
        <v>0</v>
      </c>
      <c r="AK1673" s="18">
        <v>0</v>
      </c>
      <c r="AL1673" s="18">
        <v>0</v>
      </c>
      <c r="AM1673" s="18">
        <v>0</v>
      </c>
      <c r="AN1673" s="18">
        <v>0</v>
      </c>
      <c r="AO1673" s="18">
        <v>0</v>
      </c>
      <c r="AP1673" s="18">
        <v>0</v>
      </c>
      <c r="AQ1673" s="18">
        <v>0</v>
      </c>
      <c r="AR1673" s="18">
        <v>0</v>
      </c>
      <c r="AS1673" s="18">
        <v>0</v>
      </c>
      <c r="AT1673" s="18">
        <v>0</v>
      </c>
      <c r="AU1673" s="18">
        <v>0</v>
      </c>
      <c r="AV1673" s="18">
        <v>0</v>
      </c>
      <c r="AW1673" s="18">
        <v>0</v>
      </c>
      <c r="AX1673" s="18">
        <v>0</v>
      </c>
      <c r="AY1673" s="18">
        <v>0</v>
      </c>
      <c r="AZ1673" s="18">
        <v>0</v>
      </c>
      <c r="BA1673" s="18">
        <v>0</v>
      </c>
      <c r="BB1673" s="18">
        <v>0</v>
      </c>
      <c r="BC1673" s="45"/>
      <c r="BD1673" s="48"/>
      <c r="BE1673" s="51"/>
      <c r="BF1673" s="51"/>
      <c r="BG1673" s="54"/>
      <c r="BH1673" s="56" t="s">
        <v>83</v>
      </c>
    </row>
    <row r="1674" spans="1:60" ht="16.2" x14ac:dyDescent="0.25">
      <c r="A1674" s="41" t="s">
        <v>77</v>
      </c>
      <c r="B1674" s="42" t="s">
        <v>6514</v>
      </c>
      <c r="C1674" s="41" t="s">
        <v>79</v>
      </c>
      <c r="D1674" s="41" t="s">
        <v>139</v>
      </c>
      <c r="E1674" s="41" t="s">
        <v>6513</v>
      </c>
      <c r="F1674" s="41" t="s">
        <v>77</v>
      </c>
      <c r="G1674" s="43">
        <v>44305</v>
      </c>
      <c r="H1674" s="19" t="s">
        <v>96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19">
        <v>0</v>
      </c>
      <c r="AL1674" s="19">
        <v>0</v>
      </c>
      <c r="AM1674" s="19">
        <v>0</v>
      </c>
      <c r="AN1674" s="19">
        <v>0</v>
      </c>
      <c r="AO1674" s="19">
        <v>0</v>
      </c>
      <c r="AP1674" s="19">
        <v>0</v>
      </c>
      <c r="AQ1674" s="19">
        <v>0</v>
      </c>
      <c r="AR1674" s="19">
        <v>0</v>
      </c>
      <c r="AS1674" s="19">
        <v>0</v>
      </c>
      <c r="AT1674" s="19">
        <v>0</v>
      </c>
      <c r="AU1674" s="19">
        <v>0</v>
      </c>
      <c r="AV1674" s="19">
        <v>0</v>
      </c>
      <c r="AW1674" s="19">
        <v>0</v>
      </c>
      <c r="AX1674" s="19">
        <v>0</v>
      </c>
      <c r="AY1674" s="19">
        <v>0</v>
      </c>
      <c r="AZ1674" s="19">
        <v>0</v>
      </c>
      <c r="BA1674" s="19">
        <v>0</v>
      </c>
      <c r="BB1674" s="19">
        <v>0</v>
      </c>
      <c r="BC1674" s="46"/>
      <c r="BD1674" s="49"/>
      <c r="BE1674" s="52"/>
      <c r="BF1674" s="52"/>
      <c r="BG1674" s="55"/>
      <c r="BH1674" s="56" t="s">
        <v>83</v>
      </c>
    </row>
    <row r="1675" spans="1:60" ht="16.2" x14ac:dyDescent="0.25">
      <c r="A1675" s="41" t="s">
        <v>77</v>
      </c>
      <c r="B1675" s="42" t="s">
        <v>6514</v>
      </c>
      <c r="C1675" s="41" t="s">
        <v>79</v>
      </c>
      <c r="D1675" s="41" t="s">
        <v>139</v>
      </c>
      <c r="E1675" s="41" t="s">
        <v>6513</v>
      </c>
      <c r="F1675" s="41" t="s">
        <v>77</v>
      </c>
      <c r="G1675" s="43">
        <v>44305</v>
      </c>
      <c r="H1675" s="17" t="s">
        <v>82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1</v>
      </c>
      <c r="AG1675" s="17">
        <v>0</v>
      </c>
      <c r="AH1675" s="17">
        <v>0</v>
      </c>
      <c r="AI1675" s="17">
        <v>0</v>
      </c>
      <c r="AJ1675" s="17">
        <v>0</v>
      </c>
      <c r="AK1675" s="17">
        <v>0</v>
      </c>
      <c r="AL1675" s="17">
        <v>0</v>
      </c>
      <c r="AM1675" s="17">
        <v>0</v>
      </c>
      <c r="AN1675" s="17">
        <v>0</v>
      </c>
      <c r="AO1675" s="17">
        <v>0</v>
      </c>
      <c r="AP1675" s="17">
        <v>0</v>
      </c>
      <c r="AQ1675" s="17">
        <v>0</v>
      </c>
      <c r="AR1675" s="17">
        <v>0</v>
      </c>
      <c r="AS1675" s="17">
        <v>0</v>
      </c>
      <c r="AT1675" s="17">
        <v>0</v>
      </c>
      <c r="AU1675" s="17">
        <v>0</v>
      </c>
      <c r="AV1675" s="17">
        <v>0</v>
      </c>
      <c r="AW1675" s="17">
        <v>0</v>
      </c>
      <c r="AX1675" s="17">
        <v>0</v>
      </c>
      <c r="AY1675" s="17">
        <v>0</v>
      </c>
      <c r="AZ1675" s="17">
        <v>0</v>
      </c>
      <c r="BA1675" s="17">
        <v>0</v>
      </c>
      <c r="BB1675" s="17">
        <v>0</v>
      </c>
      <c r="BC1675" s="44">
        <f t="shared" ref="BC1675" si="2224">SUM(I1675:BB1675)</f>
        <v>1</v>
      </c>
      <c r="BD1675" s="47">
        <f t="shared" ref="BD1675" si="2225">SUM(I1676:BB1676)</f>
        <v>0</v>
      </c>
      <c r="BE1675" s="50">
        <f t="shared" ref="BE1675" si="2226">SUM(I1677:BB1677)</f>
        <v>0</v>
      </c>
      <c r="BF1675" s="50">
        <f t="shared" ref="BF1675" si="2227">BE1675-BC1675</f>
        <v>-1</v>
      </c>
      <c r="BG1675" s="53">
        <v>0.88009999999999999</v>
      </c>
      <c r="BH1675" s="56" t="s">
        <v>83</v>
      </c>
    </row>
    <row r="1676" spans="1:60" ht="16.2" x14ac:dyDescent="0.25">
      <c r="A1676" s="41" t="s">
        <v>77</v>
      </c>
      <c r="B1676" s="42" t="s">
        <v>6514</v>
      </c>
      <c r="C1676" s="41" t="s">
        <v>79</v>
      </c>
      <c r="D1676" s="41" t="s">
        <v>139</v>
      </c>
      <c r="E1676" s="41" t="s">
        <v>6513</v>
      </c>
      <c r="F1676" s="41" t="s">
        <v>77</v>
      </c>
      <c r="G1676" s="43">
        <v>44305</v>
      </c>
      <c r="H1676" s="18" t="s">
        <v>89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  <c r="AI1676" s="18">
        <v>0</v>
      </c>
      <c r="AJ1676" s="18">
        <v>0</v>
      </c>
      <c r="AK1676" s="18">
        <v>0</v>
      </c>
      <c r="AL1676" s="18">
        <v>0</v>
      </c>
      <c r="AM1676" s="18">
        <v>0</v>
      </c>
      <c r="AN1676" s="18">
        <v>0</v>
      </c>
      <c r="AO1676" s="18">
        <v>0</v>
      </c>
      <c r="AP1676" s="18">
        <v>0</v>
      </c>
      <c r="AQ1676" s="18">
        <v>0</v>
      </c>
      <c r="AR1676" s="18">
        <v>0</v>
      </c>
      <c r="AS1676" s="18">
        <v>0</v>
      </c>
      <c r="AT1676" s="18">
        <v>0</v>
      </c>
      <c r="AU1676" s="18">
        <v>0</v>
      </c>
      <c r="AV1676" s="18">
        <v>0</v>
      </c>
      <c r="AW1676" s="18">
        <v>0</v>
      </c>
      <c r="AX1676" s="18">
        <v>0</v>
      </c>
      <c r="AY1676" s="18">
        <v>0</v>
      </c>
      <c r="AZ1676" s="18">
        <v>0</v>
      </c>
      <c r="BA1676" s="18">
        <v>0</v>
      </c>
      <c r="BB1676" s="18">
        <v>0</v>
      </c>
      <c r="BC1676" s="45"/>
      <c r="BD1676" s="48"/>
      <c r="BE1676" s="51"/>
      <c r="BF1676" s="51"/>
      <c r="BG1676" s="54"/>
      <c r="BH1676" s="56" t="s">
        <v>83</v>
      </c>
    </row>
    <row r="1677" spans="1:60" ht="16.2" x14ac:dyDescent="0.25">
      <c r="A1677" s="41" t="s">
        <v>77</v>
      </c>
      <c r="B1677" s="42" t="s">
        <v>6514</v>
      </c>
      <c r="C1677" s="41" t="s">
        <v>79</v>
      </c>
      <c r="D1677" s="41" t="s">
        <v>139</v>
      </c>
      <c r="E1677" s="41" t="s">
        <v>6513</v>
      </c>
      <c r="F1677" s="41" t="s">
        <v>77</v>
      </c>
      <c r="G1677" s="43">
        <v>44305</v>
      </c>
      <c r="H1677" s="19" t="s">
        <v>96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19">
        <v>0</v>
      </c>
      <c r="AL1677" s="19">
        <v>0</v>
      </c>
      <c r="AM1677" s="19">
        <v>0</v>
      </c>
      <c r="AN1677" s="19">
        <v>0</v>
      </c>
      <c r="AO1677" s="19">
        <v>0</v>
      </c>
      <c r="AP1677" s="19">
        <v>0</v>
      </c>
      <c r="AQ1677" s="19">
        <v>0</v>
      </c>
      <c r="AR1677" s="19">
        <v>0</v>
      </c>
      <c r="AS1677" s="19">
        <v>0</v>
      </c>
      <c r="AT1677" s="19">
        <v>0</v>
      </c>
      <c r="AU1677" s="19">
        <v>0</v>
      </c>
      <c r="AV1677" s="19">
        <v>0</v>
      </c>
      <c r="AW1677" s="19">
        <v>0</v>
      </c>
      <c r="AX1677" s="19">
        <v>0</v>
      </c>
      <c r="AY1677" s="19">
        <v>0</v>
      </c>
      <c r="AZ1677" s="19">
        <v>0</v>
      </c>
      <c r="BA1677" s="19">
        <v>0</v>
      </c>
      <c r="BB1677" s="19">
        <v>0</v>
      </c>
      <c r="BC1677" s="46"/>
      <c r="BD1677" s="49"/>
      <c r="BE1677" s="52"/>
      <c r="BF1677" s="52"/>
      <c r="BG1677" s="55"/>
      <c r="BH1677" s="56" t="s">
        <v>83</v>
      </c>
    </row>
    <row r="1678" spans="1:60" ht="16.2" x14ac:dyDescent="0.3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41" t="s">
        <v>6374</v>
      </c>
      <c r="AZ1678" s="57"/>
      <c r="BA1678" s="57"/>
      <c r="BB1678" s="57"/>
      <c r="BC1678" s="15">
        <f>SUM(BC4:BC1677)</f>
        <v>455780</v>
      </c>
      <c r="BD1678" s="15">
        <f t="shared" ref="BD1678:BF1678" si="2228">SUM(BD4:BD1677)</f>
        <v>431091</v>
      </c>
      <c r="BE1678" s="15">
        <f t="shared" si="2228"/>
        <v>392367</v>
      </c>
      <c r="BF1678" s="15">
        <f t="shared" si="2228"/>
        <v>-63413</v>
      </c>
      <c r="BG1678" s="34">
        <f>IFERROR(SUMPRODUCT(BD4:BD1677,BG4:BG1677)/BD1678,"-")</f>
        <v>0.8629331728103814</v>
      </c>
      <c r="BH1678" s="16"/>
    </row>
  </sheetData>
  <autoFilter ref="A3:BL1678"/>
  <mergeCells count="7256">
    <mergeCell ref="A925:A927"/>
    <mergeCell ref="B925:B927"/>
    <mergeCell ref="C925:C927"/>
    <mergeCell ref="D925:D927"/>
    <mergeCell ref="E925:E927"/>
    <mergeCell ref="F925:F927"/>
    <mergeCell ref="G925:G927"/>
    <mergeCell ref="BC925:BC927"/>
    <mergeCell ref="BD925:BD927"/>
    <mergeCell ref="BE925:BE927"/>
    <mergeCell ref="BF925:BF927"/>
    <mergeCell ref="BG925:BG927"/>
    <mergeCell ref="BH925:BH927"/>
    <mergeCell ref="A928:A930"/>
    <mergeCell ref="B928:B930"/>
    <mergeCell ref="C928:C930"/>
    <mergeCell ref="D928:D930"/>
    <mergeCell ref="E928:E930"/>
    <mergeCell ref="F928:F930"/>
    <mergeCell ref="G928:G930"/>
    <mergeCell ref="BC928:BC930"/>
    <mergeCell ref="BD928:BD930"/>
    <mergeCell ref="BE928:BE930"/>
    <mergeCell ref="BF928:BF930"/>
    <mergeCell ref="BG928:BG930"/>
    <mergeCell ref="BH928:BH930"/>
    <mergeCell ref="A931:A933"/>
    <mergeCell ref="B931:B933"/>
    <mergeCell ref="C931:C933"/>
    <mergeCell ref="D931:D933"/>
    <mergeCell ref="E931:E933"/>
    <mergeCell ref="F931:F933"/>
    <mergeCell ref="G931:G933"/>
    <mergeCell ref="BC931:BC933"/>
    <mergeCell ref="BD931:BD933"/>
    <mergeCell ref="BE931:BE933"/>
    <mergeCell ref="BF931:BF933"/>
    <mergeCell ref="BG931:BG933"/>
    <mergeCell ref="BH931:BH933"/>
    <mergeCell ref="A934:A936"/>
    <mergeCell ref="B934:B936"/>
    <mergeCell ref="C934:C936"/>
    <mergeCell ref="D934:D936"/>
    <mergeCell ref="E934:E936"/>
    <mergeCell ref="F934:F936"/>
    <mergeCell ref="G934:G936"/>
    <mergeCell ref="BC934:BC936"/>
    <mergeCell ref="BD934:BD936"/>
    <mergeCell ref="BE934:BE936"/>
    <mergeCell ref="BF934:BF936"/>
    <mergeCell ref="BG934:BG936"/>
    <mergeCell ref="BH934:BH936"/>
    <mergeCell ref="A937:A939"/>
    <mergeCell ref="B937:B939"/>
    <mergeCell ref="C937:C939"/>
    <mergeCell ref="D937:D939"/>
    <mergeCell ref="E937:E939"/>
    <mergeCell ref="F937:F939"/>
    <mergeCell ref="G937:G939"/>
    <mergeCell ref="BC937:BC939"/>
    <mergeCell ref="BD937:BD939"/>
    <mergeCell ref="BE937:BE939"/>
    <mergeCell ref="BF937:BF939"/>
    <mergeCell ref="BG937:BG939"/>
    <mergeCell ref="BH937:BH939"/>
    <mergeCell ref="A940:A942"/>
    <mergeCell ref="B940:B942"/>
    <mergeCell ref="C940:C942"/>
    <mergeCell ref="D940:D942"/>
    <mergeCell ref="E940:E942"/>
    <mergeCell ref="F940:F942"/>
    <mergeCell ref="G940:G942"/>
    <mergeCell ref="BC940:BC942"/>
    <mergeCell ref="BD940:BD942"/>
    <mergeCell ref="BE940:BE942"/>
    <mergeCell ref="BF940:BF942"/>
    <mergeCell ref="BG940:BG942"/>
    <mergeCell ref="BH940:BH942"/>
    <mergeCell ref="A943:A945"/>
    <mergeCell ref="B943:B945"/>
    <mergeCell ref="C943:C945"/>
    <mergeCell ref="D943:D945"/>
    <mergeCell ref="E943:E945"/>
    <mergeCell ref="F943:F945"/>
    <mergeCell ref="G943:G945"/>
    <mergeCell ref="BC943:BC945"/>
    <mergeCell ref="BD943:BD945"/>
    <mergeCell ref="BE943:BE945"/>
    <mergeCell ref="BF943:BF945"/>
    <mergeCell ref="BG943:BG945"/>
    <mergeCell ref="BH943:BH945"/>
    <mergeCell ref="A946:A948"/>
    <mergeCell ref="B946:B948"/>
    <mergeCell ref="C946:C948"/>
    <mergeCell ref="D946:D948"/>
    <mergeCell ref="E946:E948"/>
    <mergeCell ref="F946:F948"/>
    <mergeCell ref="G946:G948"/>
    <mergeCell ref="BC946:BC948"/>
    <mergeCell ref="BD946:BD948"/>
    <mergeCell ref="BE946:BE948"/>
    <mergeCell ref="BF946:BF948"/>
    <mergeCell ref="BG946:BG948"/>
    <mergeCell ref="BH946:BH948"/>
    <mergeCell ref="A949:A951"/>
    <mergeCell ref="B949:B951"/>
    <mergeCell ref="C949:C951"/>
    <mergeCell ref="D949:D951"/>
    <mergeCell ref="E949:E951"/>
    <mergeCell ref="F949:F951"/>
    <mergeCell ref="G949:G951"/>
    <mergeCell ref="BC949:BC951"/>
    <mergeCell ref="BD949:BD951"/>
    <mergeCell ref="BE949:BE951"/>
    <mergeCell ref="BF949:BF951"/>
    <mergeCell ref="BG949:BG951"/>
    <mergeCell ref="BH949:BH951"/>
    <mergeCell ref="A952:A954"/>
    <mergeCell ref="B952:B954"/>
    <mergeCell ref="C952:C954"/>
    <mergeCell ref="D952:D954"/>
    <mergeCell ref="E952:E954"/>
    <mergeCell ref="F952:F954"/>
    <mergeCell ref="G952:G954"/>
    <mergeCell ref="BC952:BC954"/>
    <mergeCell ref="BD952:BD954"/>
    <mergeCell ref="BE952:BE954"/>
    <mergeCell ref="BF952:BF954"/>
    <mergeCell ref="BG952:BG954"/>
    <mergeCell ref="BH952:BH954"/>
    <mergeCell ref="A955:A957"/>
    <mergeCell ref="B955:B957"/>
    <mergeCell ref="C955:C957"/>
    <mergeCell ref="D955:D957"/>
    <mergeCell ref="E955:E957"/>
    <mergeCell ref="F955:F957"/>
    <mergeCell ref="G955:G957"/>
    <mergeCell ref="BC955:BC957"/>
    <mergeCell ref="BD955:BD957"/>
    <mergeCell ref="BE955:BE957"/>
    <mergeCell ref="BF955:BF957"/>
    <mergeCell ref="BG955:BG957"/>
    <mergeCell ref="BH955:BH957"/>
    <mergeCell ref="A958:A960"/>
    <mergeCell ref="B958:B960"/>
    <mergeCell ref="C958:C960"/>
    <mergeCell ref="D958:D960"/>
    <mergeCell ref="E958:E960"/>
    <mergeCell ref="F958:F960"/>
    <mergeCell ref="G958:G960"/>
    <mergeCell ref="BC958:BC960"/>
    <mergeCell ref="BD958:BD960"/>
    <mergeCell ref="BE958:BE960"/>
    <mergeCell ref="BF958:BF960"/>
    <mergeCell ref="BG958:BG960"/>
    <mergeCell ref="BH958:BH960"/>
    <mergeCell ref="A961:A963"/>
    <mergeCell ref="B961:B963"/>
    <mergeCell ref="C961:C963"/>
    <mergeCell ref="D961:D963"/>
    <mergeCell ref="E961:E963"/>
    <mergeCell ref="F961:F963"/>
    <mergeCell ref="G961:G963"/>
    <mergeCell ref="BC961:BC963"/>
    <mergeCell ref="BD961:BD963"/>
    <mergeCell ref="BE961:BE963"/>
    <mergeCell ref="BF961:BF963"/>
    <mergeCell ref="BG961:BG963"/>
    <mergeCell ref="BH961:BH963"/>
    <mergeCell ref="A964:A966"/>
    <mergeCell ref="B964:B966"/>
    <mergeCell ref="C964:C966"/>
    <mergeCell ref="D964:D966"/>
    <mergeCell ref="E964:E966"/>
    <mergeCell ref="F964:F966"/>
    <mergeCell ref="G964:G966"/>
    <mergeCell ref="BC964:BC966"/>
    <mergeCell ref="BD964:BD966"/>
    <mergeCell ref="BE964:BE966"/>
    <mergeCell ref="BF964:BF966"/>
    <mergeCell ref="BG964:BG966"/>
    <mergeCell ref="BH964:BH966"/>
    <mergeCell ref="A967:A969"/>
    <mergeCell ref="B967:B969"/>
    <mergeCell ref="C967:C969"/>
    <mergeCell ref="D967:D969"/>
    <mergeCell ref="E967:E969"/>
    <mergeCell ref="F967:F969"/>
    <mergeCell ref="G967:G969"/>
    <mergeCell ref="BC967:BC969"/>
    <mergeCell ref="BD967:BD969"/>
    <mergeCell ref="BE967:BE969"/>
    <mergeCell ref="BF967:BF969"/>
    <mergeCell ref="BG967:BG969"/>
    <mergeCell ref="BH967:BH969"/>
    <mergeCell ref="A970:A972"/>
    <mergeCell ref="B970:B972"/>
    <mergeCell ref="C970:C972"/>
    <mergeCell ref="D970:D972"/>
    <mergeCell ref="E970:E972"/>
    <mergeCell ref="F970:F972"/>
    <mergeCell ref="G970:G972"/>
    <mergeCell ref="BC970:BC972"/>
    <mergeCell ref="BD970:BD972"/>
    <mergeCell ref="BE970:BE972"/>
    <mergeCell ref="BF970:BF972"/>
    <mergeCell ref="BG970:BG972"/>
    <mergeCell ref="BH970:BH972"/>
    <mergeCell ref="A973:A975"/>
    <mergeCell ref="B973:B975"/>
    <mergeCell ref="C973:C975"/>
    <mergeCell ref="D973:D975"/>
    <mergeCell ref="E973:E975"/>
    <mergeCell ref="F973:F975"/>
    <mergeCell ref="G973:G975"/>
    <mergeCell ref="BC973:BC975"/>
    <mergeCell ref="BD973:BD975"/>
    <mergeCell ref="BE973:BE975"/>
    <mergeCell ref="BF973:BF975"/>
    <mergeCell ref="BG973:BG975"/>
    <mergeCell ref="BH973:BH975"/>
    <mergeCell ref="A976:A978"/>
    <mergeCell ref="B976:B978"/>
    <mergeCell ref="C976:C978"/>
    <mergeCell ref="D976:D978"/>
    <mergeCell ref="E976:E978"/>
    <mergeCell ref="F976:F978"/>
    <mergeCell ref="G976:G978"/>
    <mergeCell ref="BC976:BC978"/>
    <mergeCell ref="BD976:BD978"/>
    <mergeCell ref="BE976:BE978"/>
    <mergeCell ref="BF976:BF978"/>
    <mergeCell ref="BG976:BG978"/>
    <mergeCell ref="BH976:BH978"/>
    <mergeCell ref="A979:A981"/>
    <mergeCell ref="B979:B981"/>
    <mergeCell ref="C979:C981"/>
    <mergeCell ref="D979:D981"/>
    <mergeCell ref="E979:E981"/>
    <mergeCell ref="F979:F981"/>
    <mergeCell ref="G979:G981"/>
    <mergeCell ref="BC979:BC981"/>
    <mergeCell ref="BD979:BD981"/>
    <mergeCell ref="BE979:BE981"/>
    <mergeCell ref="BF979:BF981"/>
    <mergeCell ref="BG979:BG981"/>
    <mergeCell ref="BH979:BH981"/>
    <mergeCell ref="A982:A984"/>
    <mergeCell ref="B982:B984"/>
    <mergeCell ref="C982:C984"/>
    <mergeCell ref="D982:D984"/>
    <mergeCell ref="E982:E984"/>
    <mergeCell ref="F982:F984"/>
    <mergeCell ref="G982:G984"/>
    <mergeCell ref="BC982:BC984"/>
    <mergeCell ref="BD982:BD984"/>
    <mergeCell ref="BE982:BE984"/>
    <mergeCell ref="BF982:BF984"/>
    <mergeCell ref="BG982:BG984"/>
    <mergeCell ref="BH982:BH984"/>
    <mergeCell ref="A985:A987"/>
    <mergeCell ref="B985:B987"/>
    <mergeCell ref="C985:C987"/>
    <mergeCell ref="D985:D987"/>
    <mergeCell ref="E985:E987"/>
    <mergeCell ref="F985:F987"/>
    <mergeCell ref="G985:G987"/>
    <mergeCell ref="BC985:BC987"/>
    <mergeCell ref="BD985:BD987"/>
    <mergeCell ref="BE985:BE987"/>
    <mergeCell ref="BF985:BF987"/>
    <mergeCell ref="BG985:BG987"/>
    <mergeCell ref="BH985:BH987"/>
    <mergeCell ref="A988:A990"/>
    <mergeCell ref="B988:B990"/>
    <mergeCell ref="C988:C990"/>
    <mergeCell ref="D988:D990"/>
    <mergeCell ref="E988:E990"/>
    <mergeCell ref="F988:F990"/>
    <mergeCell ref="G988:G990"/>
    <mergeCell ref="BC988:BC990"/>
    <mergeCell ref="BD988:BD990"/>
    <mergeCell ref="BE988:BE990"/>
    <mergeCell ref="BF988:BF990"/>
    <mergeCell ref="BG988:BG990"/>
    <mergeCell ref="BH988:BH990"/>
    <mergeCell ref="A991:A993"/>
    <mergeCell ref="B991:B993"/>
    <mergeCell ref="C991:C993"/>
    <mergeCell ref="D991:D993"/>
    <mergeCell ref="E991:E993"/>
    <mergeCell ref="F991:F993"/>
    <mergeCell ref="G991:G993"/>
    <mergeCell ref="BC991:BC993"/>
    <mergeCell ref="BD991:BD993"/>
    <mergeCell ref="BE991:BE993"/>
    <mergeCell ref="BF991:BF993"/>
    <mergeCell ref="BG991:BG993"/>
    <mergeCell ref="BH991:BH993"/>
    <mergeCell ref="A994:A996"/>
    <mergeCell ref="B994:B996"/>
    <mergeCell ref="C994:C996"/>
    <mergeCell ref="D994:D996"/>
    <mergeCell ref="E994:E996"/>
    <mergeCell ref="F994:F996"/>
    <mergeCell ref="G994:G996"/>
    <mergeCell ref="BC994:BC996"/>
    <mergeCell ref="BD994:BD996"/>
    <mergeCell ref="BE994:BE996"/>
    <mergeCell ref="BF994:BF996"/>
    <mergeCell ref="BG994:BG996"/>
    <mergeCell ref="BH994:BH996"/>
    <mergeCell ref="A997:A999"/>
    <mergeCell ref="B997:B999"/>
    <mergeCell ref="C997:C999"/>
    <mergeCell ref="D997:D999"/>
    <mergeCell ref="E997:E999"/>
    <mergeCell ref="F997:F999"/>
    <mergeCell ref="G997:G999"/>
    <mergeCell ref="BC997:BC999"/>
    <mergeCell ref="BD997:BD999"/>
    <mergeCell ref="BE997:BE999"/>
    <mergeCell ref="BF997:BF999"/>
    <mergeCell ref="BG997:BG999"/>
    <mergeCell ref="BH997:BH999"/>
    <mergeCell ref="A1000:A1002"/>
    <mergeCell ref="B1000:B1002"/>
    <mergeCell ref="C1000:C1002"/>
    <mergeCell ref="D1000:D1002"/>
    <mergeCell ref="E1000:E1002"/>
    <mergeCell ref="F1000:F1002"/>
    <mergeCell ref="G1000:G1002"/>
    <mergeCell ref="BC1000:BC1002"/>
    <mergeCell ref="BD1000:BD1002"/>
    <mergeCell ref="BE1000:BE1002"/>
    <mergeCell ref="BF1000:BF1002"/>
    <mergeCell ref="BG1000:BG1002"/>
    <mergeCell ref="BH1000:BH1002"/>
    <mergeCell ref="A1003:A1005"/>
    <mergeCell ref="B1003:B1005"/>
    <mergeCell ref="C1003:C1005"/>
    <mergeCell ref="D1003:D1005"/>
    <mergeCell ref="E1003:E1005"/>
    <mergeCell ref="F1003:F1005"/>
    <mergeCell ref="G1003:G1005"/>
    <mergeCell ref="BC1003:BC1005"/>
    <mergeCell ref="BD1003:BD1005"/>
    <mergeCell ref="BE1003:BE1005"/>
    <mergeCell ref="BF1003:BF1005"/>
    <mergeCell ref="BG1003:BG1005"/>
    <mergeCell ref="BH1003:BH1005"/>
    <mergeCell ref="A1006:A1008"/>
    <mergeCell ref="B1006:B1008"/>
    <mergeCell ref="C1006:C1008"/>
    <mergeCell ref="D1006:D1008"/>
    <mergeCell ref="E1006:E1008"/>
    <mergeCell ref="F1006:F1008"/>
    <mergeCell ref="G1006:G1008"/>
    <mergeCell ref="BC1006:BC1008"/>
    <mergeCell ref="BD1006:BD1008"/>
    <mergeCell ref="BE1006:BE1008"/>
    <mergeCell ref="BF1006:BF1008"/>
    <mergeCell ref="BG1006:BG1008"/>
    <mergeCell ref="BH1006:BH1008"/>
    <mergeCell ref="A1009:A1011"/>
    <mergeCell ref="B1009:B1011"/>
    <mergeCell ref="C1009:C1011"/>
    <mergeCell ref="D1009:D1011"/>
    <mergeCell ref="E1009:E1011"/>
    <mergeCell ref="F1009:F1011"/>
    <mergeCell ref="G1009:G1011"/>
    <mergeCell ref="BC1009:BC1011"/>
    <mergeCell ref="BD1009:BD1011"/>
    <mergeCell ref="BE1009:BE1011"/>
    <mergeCell ref="BF1009:BF1011"/>
    <mergeCell ref="BG1009:BG1011"/>
    <mergeCell ref="BH1009:BH1011"/>
    <mergeCell ref="A1012:A1014"/>
    <mergeCell ref="B1012:B1014"/>
    <mergeCell ref="C1012:C1014"/>
    <mergeCell ref="D1012:D1014"/>
    <mergeCell ref="E1012:E1014"/>
    <mergeCell ref="F1012:F1014"/>
    <mergeCell ref="G1012:G1014"/>
    <mergeCell ref="BC1012:BC1014"/>
    <mergeCell ref="BD1012:BD1014"/>
    <mergeCell ref="BE1012:BE1014"/>
    <mergeCell ref="BF1012:BF1014"/>
    <mergeCell ref="BG1012:BG1014"/>
    <mergeCell ref="BH1012:BH1014"/>
    <mergeCell ref="A1015:A1017"/>
    <mergeCell ref="B1015:B1017"/>
    <mergeCell ref="C1015:C1017"/>
    <mergeCell ref="D1015:D1017"/>
    <mergeCell ref="E1015:E1017"/>
    <mergeCell ref="F1015:F1017"/>
    <mergeCell ref="G1015:G1017"/>
    <mergeCell ref="BC1015:BC1017"/>
    <mergeCell ref="BD1015:BD1017"/>
    <mergeCell ref="BE1015:BE1017"/>
    <mergeCell ref="BF1015:BF1017"/>
    <mergeCell ref="BG1015:BG1017"/>
    <mergeCell ref="BH1015:BH1017"/>
    <mergeCell ref="A1018:A1020"/>
    <mergeCell ref="B1018:B1020"/>
    <mergeCell ref="C1018:C1020"/>
    <mergeCell ref="D1018:D1020"/>
    <mergeCell ref="E1018:E1020"/>
    <mergeCell ref="F1018:F1020"/>
    <mergeCell ref="G1018:G1020"/>
    <mergeCell ref="BC1018:BC1020"/>
    <mergeCell ref="BD1018:BD1020"/>
    <mergeCell ref="BE1018:BE1020"/>
    <mergeCell ref="BF1018:BF1020"/>
    <mergeCell ref="BG1018:BG1020"/>
    <mergeCell ref="BH1018:BH1020"/>
    <mergeCell ref="A1021:A1023"/>
    <mergeCell ref="B1021:B1023"/>
    <mergeCell ref="C1021:C1023"/>
    <mergeCell ref="D1021:D1023"/>
    <mergeCell ref="E1021:E1023"/>
    <mergeCell ref="F1021:F1023"/>
    <mergeCell ref="G1021:G1023"/>
    <mergeCell ref="BC1021:BC1023"/>
    <mergeCell ref="BD1021:BD1023"/>
    <mergeCell ref="BE1021:BE1023"/>
    <mergeCell ref="BF1021:BF1023"/>
    <mergeCell ref="BG1021:BG1023"/>
    <mergeCell ref="BH1021:BH1023"/>
    <mergeCell ref="A1024:A1026"/>
    <mergeCell ref="B1024:B1026"/>
    <mergeCell ref="C1024:C1026"/>
    <mergeCell ref="D1024:D1026"/>
    <mergeCell ref="E1024:E1026"/>
    <mergeCell ref="F1024:F1026"/>
    <mergeCell ref="G1024:G1026"/>
    <mergeCell ref="BC1024:BC1026"/>
    <mergeCell ref="BD1024:BD1026"/>
    <mergeCell ref="BE1024:BE1026"/>
    <mergeCell ref="BF1024:BF1026"/>
    <mergeCell ref="BG1024:BG1026"/>
    <mergeCell ref="BH1024:BH1026"/>
    <mergeCell ref="A1027:A1029"/>
    <mergeCell ref="B1027:B1029"/>
    <mergeCell ref="C1027:C1029"/>
    <mergeCell ref="D1027:D1029"/>
    <mergeCell ref="E1027:E1029"/>
    <mergeCell ref="F1027:F1029"/>
    <mergeCell ref="G1027:G1029"/>
    <mergeCell ref="BC1027:BC1029"/>
    <mergeCell ref="BD1027:BD1029"/>
    <mergeCell ref="BE1027:BE1029"/>
    <mergeCell ref="BF1027:BF1029"/>
    <mergeCell ref="BG1027:BG1029"/>
    <mergeCell ref="BH1027:BH1029"/>
    <mergeCell ref="A1030:A1032"/>
    <mergeCell ref="B1030:B1032"/>
    <mergeCell ref="C1030:C1032"/>
    <mergeCell ref="D1030:D1032"/>
    <mergeCell ref="E1030:E1032"/>
    <mergeCell ref="F1030:F1032"/>
    <mergeCell ref="G1030:G1032"/>
    <mergeCell ref="BC1030:BC1032"/>
    <mergeCell ref="BD1030:BD1032"/>
    <mergeCell ref="BE1030:BE1032"/>
    <mergeCell ref="BF1030:BF1032"/>
    <mergeCell ref="BG1030:BG1032"/>
    <mergeCell ref="BH1030:BH1032"/>
    <mergeCell ref="A1033:A1035"/>
    <mergeCell ref="B1033:B1035"/>
    <mergeCell ref="C1033:C1035"/>
    <mergeCell ref="D1033:D1035"/>
    <mergeCell ref="E1033:E1035"/>
    <mergeCell ref="F1033:F1035"/>
    <mergeCell ref="G1033:G1035"/>
    <mergeCell ref="BC1033:BC1035"/>
    <mergeCell ref="BD1033:BD1035"/>
    <mergeCell ref="BE1033:BE1035"/>
    <mergeCell ref="BF1033:BF1035"/>
    <mergeCell ref="BG1033:BG1035"/>
    <mergeCell ref="BH1033:BH1035"/>
    <mergeCell ref="A1036:A1038"/>
    <mergeCell ref="B1036:B1038"/>
    <mergeCell ref="C1036:C1038"/>
    <mergeCell ref="D1036:D1038"/>
    <mergeCell ref="E1036:E1038"/>
    <mergeCell ref="F1036:F1038"/>
    <mergeCell ref="G1036:G1038"/>
    <mergeCell ref="BC1036:BC1038"/>
    <mergeCell ref="BD1036:BD1038"/>
    <mergeCell ref="BE1036:BE1038"/>
    <mergeCell ref="BF1036:BF1038"/>
    <mergeCell ref="BG1036:BG1038"/>
    <mergeCell ref="BH1036:BH1038"/>
    <mergeCell ref="A1039:A1041"/>
    <mergeCell ref="B1039:B1041"/>
    <mergeCell ref="C1039:C1041"/>
    <mergeCell ref="D1039:D1041"/>
    <mergeCell ref="E1039:E1041"/>
    <mergeCell ref="F1039:F1041"/>
    <mergeCell ref="G1039:G1041"/>
    <mergeCell ref="BC1039:BC1041"/>
    <mergeCell ref="BD1039:BD1041"/>
    <mergeCell ref="BE1039:BE1041"/>
    <mergeCell ref="BF1039:BF1041"/>
    <mergeCell ref="BG1039:BG1041"/>
    <mergeCell ref="BH1039:BH1041"/>
    <mergeCell ref="A1042:A1044"/>
    <mergeCell ref="B1042:B1044"/>
    <mergeCell ref="C1042:C1044"/>
    <mergeCell ref="D1042:D1044"/>
    <mergeCell ref="E1042:E1044"/>
    <mergeCell ref="F1042:F1044"/>
    <mergeCell ref="G1042:G1044"/>
    <mergeCell ref="BC1042:BC1044"/>
    <mergeCell ref="BD1042:BD1044"/>
    <mergeCell ref="BE1042:BE1044"/>
    <mergeCell ref="BF1042:BF1044"/>
    <mergeCell ref="BG1042:BG1044"/>
    <mergeCell ref="BH1042:BH1044"/>
    <mergeCell ref="A1045:A1047"/>
    <mergeCell ref="B1045:B1047"/>
    <mergeCell ref="C1045:C1047"/>
    <mergeCell ref="D1045:D1047"/>
    <mergeCell ref="E1045:E1047"/>
    <mergeCell ref="F1045:F1047"/>
    <mergeCell ref="G1045:G1047"/>
    <mergeCell ref="BC1045:BC1047"/>
    <mergeCell ref="BD1045:BD1047"/>
    <mergeCell ref="BE1045:BE1047"/>
    <mergeCell ref="BF1045:BF1047"/>
    <mergeCell ref="BG1045:BG1047"/>
    <mergeCell ref="BH1045:BH1047"/>
    <mergeCell ref="A1048:A1050"/>
    <mergeCell ref="B1048:B1050"/>
    <mergeCell ref="C1048:C1050"/>
    <mergeCell ref="D1048:D1050"/>
    <mergeCell ref="E1048:E1050"/>
    <mergeCell ref="F1048:F1050"/>
    <mergeCell ref="G1048:G1050"/>
    <mergeCell ref="BC1048:BC1050"/>
    <mergeCell ref="BD1048:BD1050"/>
    <mergeCell ref="BE1048:BE1050"/>
    <mergeCell ref="BF1048:BF1050"/>
    <mergeCell ref="BG1048:BG1050"/>
    <mergeCell ref="BH1048:BH1050"/>
    <mergeCell ref="A1051:A1053"/>
    <mergeCell ref="B1051:B1053"/>
    <mergeCell ref="C1051:C1053"/>
    <mergeCell ref="D1051:D1053"/>
    <mergeCell ref="E1051:E1053"/>
    <mergeCell ref="F1051:F1053"/>
    <mergeCell ref="G1051:G1053"/>
    <mergeCell ref="BC1051:BC1053"/>
    <mergeCell ref="BD1051:BD1053"/>
    <mergeCell ref="BE1051:BE1053"/>
    <mergeCell ref="BF1051:BF1053"/>
    <mergeCell ref="BG1051:BG1053"/>
    <mergeCell ref="BH1051:BH1053"/>
    <mergeCell ref="A1054:A1056"/>
    <mergeCell ref="B1054:B1056"/>
    <mergeCell ref="C1054:C1056"/>
    <mergeCell ref="D1054:D1056"/>
    <mergeCell ref="E1054:E1056"/>
    <mergeCell ref="F1054:F1056"/>
    <mergeCell ref="G1054:G1056"/>
    <mergeCell ref="BC1054:BC1056"/>
    <mergeCell ref="BD1054:BD1056"/>
    <mergeCell ref="BE1054:BE1056"/>
    <mergeCell ref="BF1054:BF1056"/>
    <mergeCell ref="BG1054:BG1056"/>
    <mergeCell ref="BH1054:BH1056"/>
    <mergeCell ref="A1057:A1059"/>
    <mergeCell ref="B1057:B1059"/>
    <mergeCell ref="C1057:C1059"/>
    <mergeCell ref="D1057:D1059"/>
    <mergeCell ref="E1057:E1059"/>
    <mergeCell ref="F1057:F1059"/>
    <mergeCell ref="G1057:G1059"/>
    <mergeCell ref="BC1057:BC1059"/>
    <mergeCell ref="BD1057:BD1059"/>
    <mergeCell ref="BE1057:BE1059"/>
    <mergeCell ref="BF1057:BF1059"/>
    <mergeCell ref="BG1057:BG1059"/>
    <mergeCell ref="BH1057:BH1059"/>
    <mergeCell ref="A1060:A1062"/>
    <mergeCell ref="B1060:B1062"/>
    <mergeCell ref="C1060:C1062"/>
    <mergeCell ref="D1060:D1062"/>
    <mergeCell ref="E1060:E1062"/>
    <mergeCell ref="F1060:F1062"/>
    <mergeCell ref="G1060:G1062"/>
    <mergeCell ref="BC1060:BC1062"/>
    <mergeCell ref="BD1060:BD1062"/>
    <mergeCell ref="BE1060:BE1062"/>
    <mergeCell ref="BF1060:BF1062"/>
    <mergeCell ref="BG1060:BG1062"/>
    <mergeCell ref="BH1060:BH1062"/>
    <mergeCell ref="A1063:A1065"/>
    <mergeCell ref="B1063:B1065"/>
    <mergeCell ref="C1063:C1065"/>
    <mergeCell ref="D1063:D1065"/>
    <mergeCell ref="E1063:E1065"/>
    <mergeCell ref="F1063:F1065"/>
    <mergeCell ref="G1063:G1065"/>
    <mergeCell ref="BC1063:BC1065"/>
    <mergeCell ref="BD1063:BD1065"/>
    <mergeCell ref="BE1063:BE1065"/>
    <mergeCell ref="BF1063:BF1065"/>
    <mergeCell ref="BG1063:BG1065"/>
    <mergeCell ref="BH1063:BH1065"/>
    <mergeCell ref="A1066:A1068"/>
    <mergeCell ref="B1066:B1068"/>
    <mergeCell ref="C1066:C1068"/>
    <mergeCell ref="D1066:D1068"/>
    <mergeCell ref="E1066:E1068"/>
    <mergeCell ref="F1066:F1068"/>
    <mergeCell ref="G1066:G1068"/>
    <mergeCell ref="BC1066:BC1068"/>
    <mergeCell ref="BD1066:BD1068"/>
    <mergeCell ref="BE1066:BE1068"/>
    <mergeCell ref="BF1066:BF1068"/>
    <mergeCell ref="BG1066:BG1068"/>
    <mergeCell ref="BH1066:BH1068"/>
    <mergeCell ref="A1069:A1071"/>
    <mergeCell ref="B1069:B1071"/>
    <mergeCell ref="C1069:C1071"/>
    <mergeCell ref="D1069:D1071"/>
    <mergeCell ref="E1069:E1071"/>
    <mergeCell ref="F1069:F1071"/>
    <mergeCell ref="G1069:G1071"/>
    <mergeCell ref="BC1069:BC1071"/>
    <mergeCell ref="BD1069:BD1071"/>
    <mergeCell ref="BE1069:BE1071"/>
    <mergeCell ref="BF1069:BF1071"/>
    <mergeCell ref="BG1069:BG1071"/>
    <mergeCell ref="BH1069:BH1071"/>
    <mergeCell ref="A1072:A1074"/>
    <mergeCell ref="B1072:B1074"/>
    <mergeCell ref="C1072:C1074"/>
    <mergeCell ref="D1072:D1074"/>
    <mergeCell ref="E1072:E1074"/>
    <mergeCell ref="F1072:F1074"/>
    <mergeCell ref="G1072:G1074"/>
    <mergeCell ref="BC1072:BC1074"/>
    <mergeCell ref="BD1072:BD1074"/>
    <mergeCell ref="BE1072:BE1074"/>
    <mergeCell ref="BF1072:BF1074"/>
    <mergeCell ref="BG1072:BG1074"/>
    <mergeCell ref="BH1072:BH1074"/>
    <mergeCell ref="A1075:A1077"/>
    <mergeCell ref="B1075:B1077"/>
    <mergeCell ref="C1075:C1077"/>
    <mergeCell ref="D1075:D1077"/>
    <mergeCell ref="E1075:E1077"/>
    <mergeCell ref="F1075:F1077"/>
    <mergeCell ref="G1075:G1077"/>
    <mergeCell ref="BC1075:BC1077"/>
    <mergeCell ref="BD1075:BD1077"/>
    <mergeCell ref="BE1075:BE1077"/>
    <mergeCell ref="BF1075:BF1077"/>
    <mergeCell ref="BG1075:BG1077"/>
    <mergeCell ref="BH1075:BH1077"/>
    <mergeCell ref="A1078:A1080"/>
    <mergeCell ref="B1078:B1080"/>
    <mergeCell ref="C1078:C1080"/>
    <mergeCell ref="D1078:D1080"/>
    <mergeCell ref="E1078:E1080"/>
    <mergeCell ref="F1078:F1080"/>
    <mergeCell ref="G1078:G1080"/>
    <mergeCell ref="BC1078:BC1080"/>
    <mergeCell ref="BD1078:BD1080"/>
    <mergeCell ref="BE1078:BE1080"/>
    <mergeCell ref="BF1078:BF1080"/>
    <mergeCell ref="BG1078:BG1080"/>
    <mergeCell ref="BH1078:BH1080"/>
    <mergeCell ref="A1081:A1083"/>
    <mergeCell ref="B1081:B1083"/>
    <mergeCell ref="C1081:C1083"/>
    <mergeCell ref="D1081:D1083"/>
    <mergeCell ref="E1081:E1083"/>
    <mergeCell ref="F1081:F1083"/>
    <mergeCell ref="G1081:G1083"/>
    <mergeCell ref="BC1081:BC1083"/>
    <mergeCell ref="BD1081:BD1083"/>
    <mergeCell ref="BE1081:BE1083"/>
    <mergeCell ref="BF1081:BF1083"/>
    <mergeCell ref="BG1081:BG1083"/>
    <mergeCell ref="BH1081:BH1083"/>
    <mergeCell ref="A1084:A1086"/>
    <mergeCell ref="B1084:B1086"/>
    <mergeCell ref="C1084:C1086"/>
    <mergeCell ref="D1084:D1086"/>
    <mergeCell ref="E1084:E1086"/>
    <mergeCell ref="F1084:F1086"/>
    <mergeCell ref="G1084:G1086"/>
    <mergeCell ref="BC1084:BC1086"/>
    <mergeCell ref="BD1084:BD1086"/>
    <mergeCell ref="BE1084:BE1086"/>
    <mergeCell ref="BF1084:BF1086"/>
    <mergeCell ref="BG1084:BG1086"/>
    <mergeCell ref="BH1084:BH1086"/>
    <mergeCell ref="A1087:A1089"/>
    <mergeCell ref="B1087:B1089"/>
    <mergeCell ref="C1087:C1089"/>
    <mergeCell ref="D1087:D1089"/>
    <mergeCell ref="E1087:E1089"/>
    <mergeCell ref="F1087:F1089"/>
    <mergeCell ref="G1087:G1089"/>
    <mergeCell ref="BC1087:BC1089"/>
    <mergeCell ref="BD1087:BD1089"/>
    <mergeCell ref="BE1087:BE1089"/>
    <mergeCell ref="BF1087:BF1089"/>
    <mergeCell ref="BG1087:BG1089"/>
    <mergeCell ref="BH1087:BH1089"/>
    <mergeCell ref="A1090:A1092"/>
    <mergeCell ref="B1090:B1092"/>
    <mergeCell ref="C1090:C1092"/>
    <mergeCell ref="D1090:D1092"/>
    <mergeCell ref="E1090:E1092"/>
    <mergeCell ref="F1090:F1092"/>
    <mergeCell ref="G1090:G1092"/>
    <mergeCell ref="BC1090:BC1092"/>
    <mergeCell ref="BD1090:BD1092"/>
    <mergeCell ref="BE1090:BE1092"/>
    <mergeCell ref="BF1090:BF1092"/>
    <mergeCell ref="BG1090:BG1092"/>
    <mergeCell ref="BH1090:BH1092"/>
    <mergeCell ref="A1093:A1095"/>
    <mergeCell ref="B1093:B1095"/>
    <mergeCell ref="C1093:C1095"/>
    <mergeCell ref="D1093:D1095"/>
    <mergeCell ref="E1093:E1095"/>
    <mergeCell ref="F1093:F1095"/>
    <mergeCell ref="G1093:G1095"/>
    <mergeCell ref="BC1093:BC1095"/>
    <mergeCell ref="BD1093:BD1095"/>
    <mergeCell ref="BE1093:BE1095"/>
    <mergeCell ref="BF1093:BF1095"/>
    <mergeCell ref="BG1093:BG1095"/>
    <mergeCell ref="BH1093:BH1095"/>
    <mergeCell ref="A1096:A1098"/>
    <mergeCell ref="B1096:B1098"/>
    <mergeCell ref="C1096:C1098"/>
    <mergeCell ref="D1096:D1098"/>
    <mergeCell ref="E1096:E1098"/>
    <mergeCell ref="F1096:F1098"/>
    <mergeCell ref="G1096:G1098"/>
    <mergeCell ref="BC1096:BC1098"/>
    <mergeCell ref="BD1096:BD1098"/>
    <mergeCell ref="BE1096:BE1098"/>
    <mergeCell ref="BF1096:BF1098"/>
    <mergeCell ref="BG1096:BG1098"/>
    <mergeCell ref="BH1096:BH1098"/>
    <mergeCell ref="A1099:A1101"/>
    <mergeCell ref="B1099:B1101"/>
    <mergeCell ref="C1099:C1101"/>
    <mergeCell ref="D1099:D1101"/>
    <mergeCell ref="E1099:E1101"/>
    <mergeCell ref="F1099:F1101"/>
    <mergeCell ref="G1099:G1101"/>
    <mergeCell ref="BC1099:BC1101"/>
    <mergeCell ref="BD1099:BD1101"/>
    <mergeCell ref="BE1099:BE1101"/>
    <mergeCell ref="BF1099:BF1101"/>
    <mergeCell ref="BG1099:BG1101"/>
    <mergeCell ref="BH1099:BH1101"/>
    <mergeCell ref="A1102:A1104"/>
    <mergeCell ref="B1102:B1104"/>
    <mergeCell ref="C1102:C1104"/>
    <mergeCell ref="D1102:D1104"/>
    <mergeCell ref="E1102:E1104"/>
    <mergeCell ref="F1102:F1104"/>
    <mergeCell ref="G1102:G1104"/>
    <mergeCell ref="BC1102:BC1104"/>
    <mergeCell ref="BD1102:BD1104"/>
    <mergeCell ref="BE1102:BE1104"/>
    <mergeCell ref="BF1102:BF1104"/>
    <mergeCell ref="BG1102:BG1104"/>
    <mergeCell ref="BH1102:BH1104"/>
    <mergeCell ref="A1105:A1107"/>
    <mergeCell ref="B1105:B1107"/>
    <mergeCell ref="C1105:C1107"/>
    <mergeCell ref="D1105:D1107"/>
    <mergeCell ref="E1105:E1107"/>
    <mergeCell ref="F1105:F1107"/>
    <mergeCell ref="G1105:G1107"/>
    <mergeCell ref="BC1105:BC1107"/>
    <mergeCell ref="BD1105:BD1107"/>
    <mergeCell ref="BE1105:BE1107"/>
    <mergeCell ref="BF1105:BF1107"/>
    <mergeCell ref="BG1105:BG1107"/>
    <mergeCell ref="BH1105:BH1107"/>
    <mergeCell ref="A1108:A1110"/>
    <mergeCell ref="B1108:B1110"/>
    <mergeCell ref="C1108:C1110"/>
    <mergeCell ref="D1108:D1110"/>
    <mergeCell ref="E1108:E1110"/>
    <mergeCell ref="F1108:F1110"/>
    <mergeCell ref="G1108:G1110"/>
    <mergeCell ref="BC1108:BC1110"/>
    <mergeCell ref="BD1108:BD1110"/>
    <mergeCell ref="BE1108:BE1110"/>
    <mergeCell ref="BF1108:BF1110"/>
    <mergeCell ref="BG1108:BG1110"/>
    <mergeCell ref="BH1108:BH1110"/>
    <mergeCell ref="A1111:A1113"/>
    <mergeCell ref="B1111:B1113"/>
    <mergeCell ref="C1111:C1113"/>
    <mergeCell ref="D1111:D1113"/>
    <mergeCell ref="E1111:E1113"/>
    <mergeCell ref="F1111:F1113"/>
    <mergeCell ref="G1111:G1113"/>
    <mergeCell ref="BC1111:BC1113"/>
    <mergeCell ref="BD1111:BD1113"/>
    <mergeCell ref="BE1111:BE1113"/>
    <mergeCell ref="BF1111:BF1113"/>
    <mergeCell ref="BG1111:BG1113"/>
    <mergeCell ref="BH1111:BH1113"/>
    <mergeCell ref="A1114:A1116"/>
    <mergeCell ref="B1114:B1116"/>
    <mergeCell ref="C1114:C1116"/>
    <mergeCell ref="D1114:D1116"/>
    <mergeCell ref="E1114:E1116"/>
    <mergeCell ref="F1114:F1116"/>
    <mergeCell ref="G1114:G1116"/>
    <mergeCell ref="BC1114:BC1116"/>
    <mergeCell ref="BD1114:BD1116"/>
    <mergeCell ref="BE1114:BE1116"/>
    <mergeCell ref="BF1114:BF1116"/>
    <mergeCell ref="BG1114:BG1116"/>
    <mergeCell ref="BH1114:BH1116"/>
    <mergeCell ref="A1117:A1119"/>
    <mergeCell ref="B1117:B1119"/>
    <mergeCell ref="C1117:C1119"/>
    <mergeCell ref="D1117:D1119"/>
    <mergeCell ref="E1117:E1119"/>
    <mergeCell ref="F1117:F1119"/>
    <mergeCell ref="G1117:G1119"/>
    <mergeCell ref="BC1117:BC1119"/>
    <mergeCell ref="BD1117:BD1119"/>
    <mergeCell ref="BE1117:BE1119"/>
    <mergeCell ref="BF1117:BF1119"/>
    <mergeCell ref="BG1117:BG1119"/>
    <mergeCell ref="BH1117:BH1119"/>
    <mergeCell ref="A1120:A1122"/>
    <mergeCell ref="B1120:B1122"/>
    <mergeCell ref="C1120:C1122"/>
    <mergeCell ref="D1120:D1122"/>
    <mergeCell ref="E1120:E1122"/>
    <mergeCell ref="F1120:F1122"/>
    <mergeCell ref="G1120:G1122"/>
    <mergeCell ref="BC1120:BC1122"/>
    <mergeCell ref="BD1120:BD1122"/>
    <mergeCell ref="BE1120:BE1122"/>
    <mergeCell ref="BF1120:BF1122"/>
    <mergeCell ref="BG1120:BG1122"/>
    <mergeCell ref="BH1120:BH1122"/>
    <mergeCell ref="A1123:A1125"/>
    <mergeCell ref="B1123:B1125"/>
    <mergeCell ref="C1123:C1125"/>
    <mergeCell ref="D1123:D1125"/>
    <mergeCell ref="E1123:E1125"/>
    <mergeCell ref="F1123:F1125"/>
    <mergeCell ref="G1123:G1125"/>
    <mergeCell ref="BC1123:BC1125"/>
    <mergeCell ref="BD1123:BD1125"/>
    <mergeCell ref="BE1123:BE1125"/>
    <mergeCell ref="BF1123:BF1125"/>
    <mergeCell ref="BG1123:BG1125"/>
    <mergeCell ref="BH1123:BH1125"/>
    <mergeCell ref="A1126:A1128"/>
    <mergeCell ref="B1126:B1128"/>
    <mergeCell ref="C1126:C1128"/>
    <mergeCell ref="D1126:D1128"/>
    <mergeCell ref="E1126:E1128"/>
    <mergeCell ref="F1126:F1128"/>
    <mergeCell ref="G1126:G1128"/>
    <mergeCell ref="BC1126:BC1128"/>
    <mergeCell ref="BD1126:BD1128"/>
    <mergeCell ref="BE1126:BE1128"/>
    <mergeCell ref="BF1126:BF1128"/>
    <mergeCell ref="BG1126:BG1128"/>
    <mergeCell ref="BH1126:BH1128"/>
    <mergeCell ref="A1129:A1131"/>
    <mergeCell ref="B1129:B1131"/>
    <mergeCell ref="C1129:C1131"/>
    <mergeCell ref="D1129:D1131"/>
    <mergeCell ref="E1129:E1131"/>
    <mergeCell ref="F1129:F1131"/>
    <mergeCell ref="G1129:G1131"/>
    <mergeCell ref="BC1129:BC1131"/>
    <mergeCell ref="BD1129:BD1131"/>
    <mergeCell ref="BE1129:BE1131"/>
    <mergeCell ref="BF1129:BF1131"/>
    <mergeCell ref="BG1129:BG1131"/>
    <mergeCell ref="BH1129:BH1131"/>
    <mergeCell ref="A1132:A1134"/>
    <mergeCell ref="B1132:B1134"/>
    <mergeCell ref="C1132:C1134"/>
    <mergeCell ref="D1132:D1134"/>
    <mergeCell ref="E1132:E1134"/>
    <mergeCell ref="F1132:F1134"/>
    <mergeCell ref="G1132:G1134"/>
    <mergeCell ref="BC1132:BC1134"/>
    <mergeCell ref="BD1132:BD1134"/>
    <mergeCell ref="BE1132:BE1134"/>
    <mergeCell ref="BF1132:BF1134"/>
    <mergeCell ref="BG1132:BG1134"/>
    <mergeCell ref="BH1132:BH1134"/>
    <mergeCell ref="A1135:A1137"/>
    <mergeCell ref="B1135:B1137"/>
    <mergeCell ref="C1135:C1137"/>
    <mergeCell ref="D1135:D1137"/>
    <mergeCell ref="E1135:E1137"/>
    <mergeCell ref="F1135:F1137"/>
    <mergeCell ref="G1135:G1137"/>
    <mergeCell ref="BC1135:BC1137"/>
    <mergeCell ref="BD1135:BD1137"/>
    <mergeCell ref="BE1135:BE1137"/>
    <mergeCell ref="BF1135:BF1137"/>
    <mergeCell ref="BG1135:BG1137"/>
    <mergeCell ref="BH1135:BH1137"/>
    <mergeCell ref="A1138:A1140"/>
    <mergeCell ref="B1138:B1140"/>
    <mergeCell ref="C1138:C1140"/>
    <mergeCell ref="D1138:D1140"/>
    <mergeCell ref="E1138:E1140"/>
    <mergeCell ref="F1138:F1140"/>
    <mergeCell ref="G1138:G1140"/>
    <mergeCell ref="BC1138:BC1140"/>
    <mergeCell ref="BD1138:BD1140"/>
    <mergeCell ref="BE1138:BE1140"/>
    <mergeCell ref="BF1138:BF1140"/>
    <mergeCell ref="BG1138:BG1140"/>
    <mergeCell ref="BH1138:BH1140"/>
    <mergeCell ref="A1141:A1143"/>
    <mergeCell ref="B1141:B1143"/>
    <mergeCell ref="C1141:C1143"/>
    <mergeCell ref="D1141:D1143"/>
    <mergeCell ref="E1141:E1143"/>
    <mergeCell ref="F1141:F1143"/>
    <mergeCell ref="G1141:G1143"/>
    <mergeCell ref="BC1141:BC1143"/>
    <mergeCell ref="BD1141:BD1143"/>
    <mergeCell ref="BE1141:BE1143"/>
    <mergeCell ref="BF1141:BF1143"/>
    <mergeCell ref="BG1141:BG1143"/>
    <mergeCell ref="BH1141:BH1143"/>
    <mergeCell ref="A1144:A1146"/>
    <mergeCell ref="B1144:B1146"/>
    <mergeCell ref="C1144:C1146"/>
    <mergeCell ref="D1144:D1146"/>
    <mergeCell ref="E1144:E1146"/>
    <mergeCell ref="F1144:F1146"/>
    <mergeCell ref="G1144:G1146"/>
    <mergeCell ref="BC1144:BC1146"/>
    <mergeCell ref="BD1144:BD1146"/>
    <mergeCell ref="BE1144:BE1146"/>
    <mergeCell ref="BF1144:BF1146"/>
    <mergeCell ref="BG1144:BG1146"/>
    <mergeCell ref="BH1144:BH1146"/>
    <mergeCell ref="A1147:A1149"/>
    <mergeCell ref="B1147:B1149"/>
    <mergeCell ref="C1147:C1149"/>
    <mergeCell ref="D1147:D1149"/>
    <mergeCell ref="E1147:E1149"/>
    <mergeCell ref="F1147:F1149"/>
    <mergeCell ref="G1147:G1149"/>
    <mergeCell ref="BC1147:BC1149"/>
    <mergeCell ref="BD1147:BD1149"/>
    <mergeCell ref="BE1147:BE1149"/>
    <mergeCell ref="BF1147:BF1149"/>
    <mergeCell ref="BG1147:BG1149"/>
    <mergeCell ref="BH1147:BH1149"/>
    <mergeCell ref="A1150:A1152"/>
    <mergeCell ref="B1150:B1152"/>
    <mergeCell ref="C1150:C1152"/>
    <mergeCell ref="D1150:D1152"/>
    <mergeCell ref="E1150:E1152"/>
    <mergeCell ref="F1150:F1152"/>
    <mergeCell ref="G1150:G1152"/>
    <mergeCell ref="BC1150:BC1152"/>
    <mergeCell ref="BD1150:BD1152"/>
    <mergeCell ref="BE1150:BE1152"/>
    <mergeCell ref="BF1150:BF1152"/>
    <mergeCell ref="BG1150:BG1152"/>
    <mergeCell ref="BH1150:BH1152"/>
    <mergeCell ref="A1153:A1155"/>
    <mergeCell ref="B1153:B1155"/>
    <mergeCell ref="C1153:C1155"/>
    <mergeCell ref="D1153:D1155"/>
    <mergeCell ref="E1153:E1155"/>
    <mergeCell ref="F1153:F1155"/>
    <mergeCell ref="G1153:G1155"/>
    <mergeCell ref="BC1153:BC1155"/>
    <mergeCell ref="BD1153:BD1155"/>
    <mergeCell ref="BE1153:BE1155"/>
    <mergeCell ref="BF1153:BF1155"/>
    <mergeCell ref="BG1153:BG1155"/>
    <mergeCell ref="BH1153:BH1155"/>
    <mergeCell ref="A1156:A1158"/>
    <mergeCell ref="B1156:B1158"/>
    <mergeCell ref="C1156:C1158"/>
    <mergeCell ref="D1156:D1158"/>
    <mergeCell ref="E1156:E1158"/>
    <mergeCell ref="F1156:F1158"/>
    <mergeCell ref="G1156:G1158"/>
    <mergeCell ref="BC1156:BC1158"/>
    <mergeCell ref="BD1156:BD1158"/>
    <mergeCell ref="BE1156:BE1158"/>
    <mergeCell ref="BF1156:BF1158"/>
    <mergeCell ref="BG1156:BG1158"/>
    <mergeCell ref="BH1156:BH1158"/>
    <mergeCell ref="A1159:A1161"/>
    <mergeCell ref="B1159:B1161"/>
    <mergeCell ref="C1159:C1161"/>
    <mergeCell ref="D1159:D1161"/>
    <mergeCell ref="E1159:E1161"/>
    <mergeCell ref="F1159:F1161"/>
    <mergeCell ref="G1159:G1161"/>
    <mergeCell ref="BC1159:BC1161"/>
    <mergeCell ref="BD1159:BD1161"/>
    <mergeCell ref="BE1159:BE1161"/>
    <mergeCell ref="BF1159:BF1161"/>
    <mergeCell ref="BG1159:BG1161"/>
    <mergeCell ref="BH1159:BH1161"/>
    <mergeCell ref="A1162:A1164"/>
    <mergeCell ref="B1162:B1164"/>
    <mergeCell ref="C1162:C1164"/>
    <mergeCell ref="D1162:D1164"/>
    <mergeCell ref="E1162:E1164"/>
    <mergeCell ref="F1162:F1164"/>
    <mergeCell ref="G1162:G1164"/>
    <mergeCell ref="BC1162:BC1164"/>
    <mergeCell ref="BD1162:BD1164"/>
    <mergeCell ref="BE1162:BE1164"/>
    <mergeCell ref="BF1162:BF1164"/>
    <mergeCell ref="BG1162:BG1164"/>
    <mergeCell ref="BH1162:BH1164"/>
    <mergeCell ref="A1165:A1167"/>
    <mergeCell ref="B1165:B1167"/>
    <mergeCell ref="C1165:C1167"/>
    <mergeCell ref="D1165:D1167"/>
    <mergeCell ref="E1165:E1167"/>
    <mergeCell ref="F1165:F1167"/>
    <mergeCell ref="G1165:G1167"/>
    <mergeCell ref="BC1165:BC1167"/>
    <mergeCell ref="BD1165:BD1167"/>
    <mergeCell ref="BE1165:BE1167"/>
    <mergeCell ref="BF1165:BF1167"/>
    <mergeCell ref="BG1165:BG1167"/>
    <mergeCell ref="BH1165:BH1167"/>
    <mergeCell ref="A1168:A1170"/>
    <mergeCell ref="B1168:B1170"/>
    <mergeCell ref="C1168:C1170"/>
    <mergeCell ref="D1168:D1170"/>
    <mergeCell ref="E1168:E1170"/>
    <mergeCell ref="F1168:F1170"/>
    <mergeCell ref="G1168:G1170"/>
    <mergeCell ref="BC1168:BC1170"/>
    <mergeCell ref="BD1168:BD1170"/>
    <mergeCell ref="BE1168:BE1170"/>
    <mergeCell ref="BF1168:BF1170"/>
    <mergeCell ref="BG1168:BG1170"/>
    <mergeCell ref="BH1168:BH1170"/>
    <mergeCell ref="A1171:A1173"/>
    <mergeCell ref="B1171:B1173"/>
    <mergeCell ref="C1171:C1173"/>
    <mergeCell ref="D1171:D1173"/>
    <mergeCell ref="E1171:E1173"/>
    <mergeCell ref="F1171:F1173"/>
    <mergeCell ref="G1171:G1173"/>
    <mergeCell ref="BC1171:BC1173"/>
    <mergeCell ref="BD1171:BD1173"/>
    <mergeCell ref="BE1171:BE1173"/>
    <mergeCell ref="BF1171:BF1173"/>
    <mergeCell ref="BG1171:BG1173"/>
    <mergeCell ref="BH1171:BH1173"/>
    <mergeCell ref="A1174:A1176"/>
    <mergeCell ref="B1174:B1176"/>
    <mergeCell ref="C1174:C1176"/>
    <mergeCell ref="D1174:D1176"/>
    <mergeCell ref="E1174:E1176"/>
    <mergeCell ref="F1174:F1176"/>
    <mergeCell ref="G1174:G1176"/>
    <mergeCell ref="BC1174:BC1176"/>
    <mergeCell ref="BD1174:BD1176"/>
    <mergeCell ref="BE1174:BE1176"/>
    <mergeCell ref="BF1174:BF1176"/>
    <mergeCell ref="BG1174:BG1176"/>
    <mergeCell ref="BH1174:BH1176"/>
    <mergeCell ref="A1177:A1179"/>
    <mergeCell ref="B1177:B1179"/>
    <mergeCell ref="C1177:C1179"/>
    <mergeCell ref="D1177:D1179"/>
    <mergeCell ref="E1177:E1179"/>
    <mergeCell ref="F1177:F1179"/>
    <mergeCell ref="G1177:G1179"/>
    <mergeCell ref="BC1177:BC1179"/>
    <mergeCell ref="BD1177:BD1179"/>
    <mergeCell ref="BE1177:BE1179"/>
    <mergeCell ref="BF1177:BF1179"/>
    <mergeCell ref="BG1177:BG1179"/>
    <mergeCell ref="BH1177:BH1179"/>
    <mergeCell ref="A1180:A1182"/>
    <mergeCell ref="B1180:B1182"/>
    <mergeCell ref="C1180:C1182"/>
    <mergeCell ref="D1180:D1182"/>
    <mergeCell ref="E1180:E1182"/>
    <mergeCell ref="F1180:F1182"/>
    <mergeCell ref="G1180:G1182"/>
    <mergeCell ref="BC1180:BC1182"/>
    <mergeCell ref="BD1180:BD1182"/>
    <mergeCell ref="BE1180:BE1182"/>
    <mergeCell ref="BF1180:BF1182"/>
    <mergeCell ref="BG1180:BG1182"/>
    <mergeCell ref="BH1180:BH1182"/>
    <mergeCell ref="A1183:A1185"/>
    <mergeCell ref="B1183:B1185"/>
    <mergeCell ref="C1183:C1185"/>
    <mergeCell ref="D1183:D1185"/>
    <mergeCell ref="E1183:E1185"/>
    <mergeCell ref="F1183:F1185"/>
    <mergeCell ref="G1183:G1185"/>
    <mergeCell ref="BC1183:BC1185"/>
    <mergeCell ref="BD1183:BD1185"/>
    <mergeCell ref="BE1183:BE1185"/>
    <mergeCell ref="BF1183:BF1185"/>
    <mergeCell ref="BG1183:BG1185"/>
    <mergeCell ref="BH1183:BH1185"/>
    <mergeCell ref="A1186:A1188"/>
    <mergeCell ref="B1186:B1188"/>
    <mergeCell ref="C1186:C1188"/>
    <mergeCell ref="D1186:D1188"/>
    <mergeCell ref="E1186:E1188"/>
    <mergeCell ref="F1186:F1188"/>
    <mergeCell ref="G1186:G1188"/>
    <mergeCell ref="BC1186:BC1188"/>
    <mergeCell ref="BD1186:BD1188"/>
    <mergeCell ref="BE1186:BE1188"/>
    <mergeCell ref="BF1186:BF1188"/>
    <mergeCell ref="BG1186:BG1188"/>
    <mergeCell ref="BH1186:BH1188"/>
    <mergeCell ref="A1189:A1191"/>
    <mergeCell ref="B1189:B1191"/>
    <mergeCell ref="C1189:C1191"/>
    <mergeCell ref="D1189:D1191"/>
    <mergeCell ref="E1189:E1191"/>
    <mergeCell ref="F1189:F1191"/>
    <mergeCell ref="G1189:G1191"/>
    <mergeCell ref="BC1189:BC1191"/>
    <mergeCell ref="BD1189:BD1191"/>
    <mergeCell ref="BE1189:BE1191"/>
    <mergeCell ref="BF1189:BF1191"/>
    <mergeCell ref="BG1189:BG1191"/>
    <mergeCell ref="BH1189:BH1191"/>
    <mergeCell ref="A1192:A1194"/>
    <mergeCell ref="B1192:B1194"/>
    <mergeCell ref="C1192:C1194"/>
    <mergeCell ref="D1192:D1194"/>
    <mergeCell ref="E1192:E1194"/>
    <mergeCell ref="F1192:F1194"/>
    <mergeCell ref="G1192:G1194"/>
    <mergeCell ref="BC1192:BC1194"/>
    <mergeCell ref="BD1192:BD1194"/>
    <mergeCell ref="BE1192:BE1194"/>
    <mergeCell ref="BF1192:BF1194"/>
    <mergeCell ref="BG1192:BG1194"/>
    <mergeCell ref="BH1192:BH1194"/>
    <mergeCell ref="A1195:A1197"/>
    <mergeCell ref="B1195:B1197"/>
    <mergeCell ref="C1195:C1197"/>
    <mergeCell ref="D1195:D1197"/>
    <mergeCell ref="E1195:E1197"/>
    <mergeCell ref="F1195:F1197"/>
    <mergeCell ref="G1195:G1197"/>
    <mergeCell ref="BC1195:BC1197"/>
    <mergeCell ref="BD1195:BD1197"/>
    <mergeCell ref="BE1195:BE1197"/>
    <mergeCell ref="BF1195:BF1197"/>
    <mergeCell ref="BG1195:BG1197"/>
    <mergeCell ref="BH1195:BH1197"/>
    <mergeCell ref="A1198:A1200"/>
    <mergeCell ref="B1198:B1200"/>
    <mergeCell ref="C1198:C1200"/>
    <mergeCell ref="D1198:D1200"/>
    <mergeCell ref="E1198:E1200"/>
    <mergeCell ref="F1198:F1200"/>
    <mergeCell ref="G1198:G1200"/>
    <mergeCell ref="BC1198:BC1200"/>
    <mergeCell ref="BD1198:BD1200"/>
    <mergeCell ref="BE1198:BE1200"/>
    <mergeCell ref="BF1198:BF1200"/>
    <mergeCell ref="BG1198:BG1200"/>
    <mergeCell ref="BH1198:BH1200"/>
    <mergeCell ref="A1201:A1203"/>
    <mergeCell ref="B1201:B1203"/>
    <mergeCell ref="C1201:C1203"/>
    <mergeCell ref="D1201:D1203"/>
    <mergeCell ref="E1201:E1203"/>
    <mergeCell ref="F1201:F1203"/>
    <mergeCell ref="G1201:G1203"/>
    <mergeCell ref="BC1201:BC1203"/>
    <mergeCell ref="BD1201:BD1203"/>
    <mergeCell ref="BE1201:BE1203"/>
    <mergeCell ref="BF1201:BF1203"/>
    <mergeCell ref="BG1201:BG1203"/>
    <mergeCell ref="BH1201:BH1203"/>
    <mergeCell ref="A1204:A1206"/>
    <mergeCell ref="B1204:B1206"/>
    <mergeCell ref="C1204:C1206"/>
    <mergeCell ref="D1204:D1206"/>
    <mergeCell ref="E1204:E1206"/>
    <mergeCell ref="F1204:F1206"/>
    <mergeCell ref="G1204:G1206"/>
    <mergeCell ref="BC1204:BC1206"/>
    <mergeCell ref="BD1204:BD1206"/>
    <mergeCell ref="BE1204:BE1206"/>
    <mergeCell ref="BF1204:BF1206"/>
    <mergeCell ref="BG1204:BG1206"/>
    <mergeCell ref="BH1204:BH1206"/>
    <mergeCell ref="A1207:A1209"/>
    <mergeCell ref="B1207:B1209"/>
    <mergeCell ref="C1207:C1209"/>
    <mergeCell ref="D1207:D1209"/>
    <mergeCell ref="E1207:E1209"/>
    <mergeCell ref="F1207:F1209"/>
    <mergeCell ref="G1207:G1209"/>
    <mergeCell ref="BC1207:BC1209"/>
    <mergeCell ref="BD1207:BD1209"/>
    <mergeCell ref="BE1207:BE1209"/>
    <mergeCell ref="BF1207:BF1209"/>
    <mergeCell ref="BG1207:BG1209"/>
    <mergeCell ref="BH1207:BH1209"/>
    <mergeCell ref="A1210:A1212"/>
    <mergeCell ref="B1210:B1212"/>
    <mergeCell ref="C1210:C1212"/>
    <mergeCell ref="D1210:D1212"/>
    <mergeCell ref="E1210:E1212"/>
    <mergeCell ref="F1210:F1212"/>
    <mergeCell ref="G1210:G1212"/>
    <mergeCell ref="BC1210:BC1212"/>
    <mergeCell ref="BD1210:BD1212"/>
    <mergeCell ref="BE1210:BE1212"/>
    <mergeCell ref="BF1210:BF1212"/>
    <mergeCell ref="BG1210:BG1212"/>
    <mergeCell ref="BH1210:BH1212"/>
    <mergeCell ref="A1213:A1215"/>
    <mergeCell ref="B1213:B1215"/>
    <mergeCell ref="C1213:C1215"/>
    <mergeCell ref="D1213:D1215"/>
    <mergeCell ref="E1213:E1215"/>
    <mergeCell ref="F1213:F1215"/>
    <mergeCell ref="G1213:G1215"/>
    <mergeCell ref="BC1213:BC1215"/>
    <mergeCell ref="BD1213:BD1215"/>
    <mergeCell ref="BE1213:BE1215"/>
    <mergeCell ref="BF1213:BF1215"/>
    <mergeCell ref="BG1213:BG1215"/>
    <mergeCell ref="BH1213:BH1215"/>
    <mergeCell ref="A1216:A1218"/>
    <mergeCell ref="B1216:B1218"/>
    <mergeCell ref="C1216:C1218"/>
    <mergeCell ref="D1216:D1218"/>
    <mergeCell ref="E1216:E1218"/>
    <mergeCell ref="F1216:F1218"/>
    <mergeCell ref="G1216:G1218"/>
    <mergeCell ref="BC1216:BC1218"/>
    <mergeCell ref="BD1216:BD1218"/>
    <mergeCell ref="BE1216:BE1218"/>
    <mergeCell ref="BF1216:BF1218"/>
    <mergeCell ref="BG1216:BG1218"/>
    <mergeCell ref="BH1216:BH1218"/>
    <mergeCell ref="A1219:A1221"/>
    <mergeCell ref="B1219:B1221"/>
    <mergeCell ref="C1219:C1221"/>
    <mergeCell ref="D1219:D1221"/>
    <mergeCell ref="E1219:E1221"/>
    <mergeCell ref="F1219:F1221"/>
    <mergeCell ref="G1219:G1221"/>
    <mergeCell ref="BC1219:BC1221"/>
    <mergeCell ref="BD1219:BD1221"/>
    <mergeCell ref="BE1219:BE1221"/>
    <mergeCell ref="BF1219:BF1221"/>
    <mergeCell ref="BG1219:BG1221"/>
    <mergeCell ref="BH1219:BH1221"/>
    <mergeCell ref="A1222:A1224"/>
    <mergeCell ref="B1222:B1224"/>
    <mergeCell ref="C1222:C1224"/>
    <mergeCell ref="D1222:D1224"/>
    <mergeCell ref="E1222:E1224"/>
    <mergeCell ref="F1222:F1224"/>
    <mergeCell ref="G1222:G1224"/>
    <mergeCell ref="BC1222:BC1224"/>
    <mergeCell ref="BD1222:BD1224"/>
    <mergeCell ref="BE1222:BE1224"/>
    <mergeCell ref="BF1222:BF1224"/>
    <mergeCell ref="BG1222:BG1224"/>
    <mergeCell ref="BH1222:BH1224"/>
    <mergeCell ref="A1225:A1227"/>
    <mergeCell ref="B1225:B1227"/>
    <mergeCell ref="C1225:C1227"/>
    <mergeCell ref="D1225:D1227"/>
    <mergeCell ref="E1225:E1227"/>
    <mergeCell ref="F1225:F1227"/>
    <mergeCell ref="G1225:G1227"/>
    <mergeCell ref="BC1225:BC1227"/>
    <mergeCell ref="BD1225:BD1227"/>
    <mergeCell ref="BE1225:BE1227"/>
    <mergeCell ref="BF1225:BF1227"/>
    <mergeCell ref="BG1225:BG1227"/>
    <mergeCell ref="BH1225:BH1227"/>
    <mergeCell ref="A1228:A1230"/>
    <mergeCell ref="B1228:B1230"/>
    <mergeCell ref="C1228:C1230"/>
    <mergeCell ref="D1228:D1230"/>
    <mergeCell ref="E1228:E1230"/>
    <mergeCell ref="F1228:F1230"/>
    <mergeCell ref="G1228:G1230"/>
    <mergeCell ref="BC1228:BC1230"/>
    <mergeCell ref="BD1228:BD1230"/>
    <mergeCell ref="BE1228:BE1230"/>
    <mergeCell ref="BF1228:BF1230"/>
    <mergeCell ref="BG1228:BG1230"/>
    <mergeCell ref="BH1228:BH1230"/>
    <mergeCell ref="A1231:A1233"/>
    <mergeCell ref="B1231:B1233"/>
    <mergeCell ref="C1231:C1233"/>
    <mergeCell ref="D1231:D1233"/>
    <mergeCell ref="E1231:E1233"/>
    <mergeCell ref="F1231:F1233"/>
    <mergeCell ref="G1231:G1233"/>
    <mergeCell ref="BC1231:BC1233"/>
    <mergeCell ref="BD1231:BD1233"/>
    <mergeCell ref="BE1231:BE1233"/>
    <mergeCell ref="BF1231:BF1233"/>
    <mergeCell ref="BG1231:BG1233"/>
    <mergeCell ref="BH1231:BH1233"/>
    <mergeCell ref="A1234:A1236"/>
    <mergeCell ref="B1234:B1236"/>
    <mergeCell ref="C1234:C1236"/>
    <mergeCell ref="D1234:D1236"/>
    <mergeCell ref="E1234:E1236"/>
    <mergeCell ref="F1234:F1236"/>
    <mergeCell ref="G1234:G1236"/>
    <mergeCell ref="BC1234:BC1236"/>
    <mergeCell ref="BD1234:BD1236"/>
    <mergeCell ref="BE1234:BE1236"/>
    <mergeCell ref="BF1234:BF1236"/>
    <mergeCell ref="BG1234:BG1236"/>
    <mergeCell ref="BH1234:BH1236"/>
    <mergeCell ref="A1237:A1239"/>
    <mergeCell ref="B1237:B1239"/>
    <mergeCell ref="C1237:C1239"/>
    <mergeCell ref="D1237:D1239"/>
    <mergeCell ref="E1237:E1239"/>
    <mergeCell ref="F1237:F1239"/>
    <mergeCell ref="G1237:G1239"/>
    <mergeCell ref="BC1237:BC1239"/>
    <mergeCell ref="BD1237:BD1239"/>
    <mergeCell ref="BE1237:BE1239"/>
    <mergeCell ref="BF1237:BF1239"/>
    <mergeCell ref="BG1237:BG1239"/>
    <mergeCell ref="BH1237:BH1239"/>
    <mergeCell ref="A1240:A1242"/>
    <mergeCell ref="B1240:B1242"/>
    <mergeCell ref="C1240:C1242"/>
    <mergeCell ref="D1240:D1242"/>
    <mergeCell ref="E1240:E1242"/>
    <mergeCell ref="F1240:F1242"/>
    <mergeCell ref="G1240:G1242"/>
    <mergeCell ref="BC1240:BC1242"/>
    <mergeCell ref="BD1240:BD1242"/>
    <mergeCell ref="BE1240:BE1242"/>
    <mergeCell ref="BF1240:BF1242"/>
    <mergeCell ref="BG1240:BG1242"/>
    <mergeCell ref="BH1240:BH1242"/>
    <mergeCell ref="A1243:A1245"/>
    <mergeCell ref="B1243:B1245"/>
    <mergeCell ref="C1243:C1245"/>
    <mergeCell ref="D1243:D1245"/>
    <mergeCell ref="E1243:E1245"/>
    <mergeCell ref="F1243:F1245"/>
    <mergeCell ref="G1243:G1245"/>
    <mergeCell ref="BC1243:BC1245"/>
    <mergeCell ref="BD1243:BD1245"/>
    <mergeCell ref="BE1243:BE1245"/>
    <mergeCell ref="BF1243:BF1245"/>
    <mergeCell ref="BG1243:BG1245"/>
    <mergeCell ref="BH1243:BH1245"/>
    <mergeCell ref="A1246:A1248"/>
    <mergeCell ref="B1246:B1248"/>
    <mergeCell ref="C1246:C1248"/>
    <mergeCell ref="D1246:D1248"/>
    <mergeCell ref="E1246:E1248"/>
    <mergeCell ref="F1246:F1248"/>
    <mergeCell ref="G1246:G1248"/>
    <mergeCell ref="BC1246:BC1248"/>
    <mergeCell ref="BD1246:BD1248"/>
    <mergeCell ref="BE1246:BE1248"/>
    <mergeCell ref="BF1246:BF1248"/>
    <mergeCell ref="BG1246:BG1248"/>
    <mergeCell ref="BH1246:BH1248"/>
    <mergeCell ref="A1249:A1251"/>
    <mergeCell ref="B1249:B1251"/>
    <mergeCell ref="C1249:C1251"/>
    <mergeCell ref="D1249:D1251"/>
    <mergeCell ref="E1249:E1251"/>
    <mergeCell ref="F1249:F1251"/>
    <mergeCell ref="G1249:G1251"/>
    <mergeCell ref="BC1249:BC1251"/>
    <mergeCell ref="BD1249:BD1251"/>
    <mergeCell ref="BE1249:BE1251"/>
    <mergeCell ref="BF1249:BF1251"/>
    <mergeCell ref="BG1249:BG1251"/>
    <mergeCell ref="BH1249:BH1251"/>
    <mergeCell ref="A1252:A1254"/>
    <mergeCell ref="B1252:B1254"/>
    <mergeCell ref="C1252:C1254"/>
    <mergeCell ref="D1252:D1254"/>
    <mergeCell ref="E1252:E1254"/>
    <mergeCell ref="F1252:F1254"/>
    <mergeCell ref="G1252:G1254"/>
    <mergeCell ref="BC1252:BC1254"/>
    <mergeCell ref="BD1252:BD1254"/>
    <mergeCell ref="BE1252:BE1254"/>
    <mergeCell ref="BF1252:BF1254"/>
    <mergeCell ref="BG1252:BG1254"/>
    <mergeCell ref="BH1252:BH1254"/>
    <mergeCell ref="A1255:A1257"/>
    <mergeCell ref="B1255:B1257"/>
    <mergeCell ref="C1255:C1257"/>
    <mergeCell ref="D1255:D1257"/>
    <mergeCell ref="E1255:E1257"/>
    <mergeCell ref="F1255:F1257"/>
    <mergeCell ref="G1255:G1257"/>
    <mergeCell ref="BC1255:BC1257"/>
    <mergeCell ref="BD1255:BD1257"/>
    <mergeCell ref="BE1255:BE1257"/>
    <mergeCell ref="BF1255:BF1257"/>
    <mergeCell ref="BG1255:BG1257"/>
    <mergeCell ref="BH1255:BH1257"/>
    <mergeCell ref="A1258:A1260"/>
    <mergeCell ref="B1258:B1260"/>
    <mergeCell ref="C1258:C1260"/>
    <mergeCell ref="D1258:D1260"/>
    <mergeCell ref="E1258:E1260"/>
    <mergeCell ref="F1258:F1260"/>
    <mergeCell ref="G1258:G1260"/>
    <mergeCell ref="BC1258:BC1260"/>
    <mergeCell ref="BD1258:BD1260"/>
    <mergeCell ref="BE1258:BE1260"/>
    <mergeCell ref="BF1258:BF1260"/>
    <mergeCell ref="BG1258:BG1260"/>
    <mergeCell ref="BH1258:BH1260"/>
    <mergeCell ref="A1261:A1263"/>
    <mergeCell ref="B1261:B1263"/>
    <mergeCell ref="C1261:C1263"/>
    <mergeCell ref="D1261:D1263"/>
    <mergeCell ref="E1261:E1263"/>
    <mergeCell ref="F1261:F1263"/>
    <mergeCell ref="G1261:G1263"/>
    <mergeCell ref="BC1261:BC1263"/>
    <mergeCell ref="BD1261:BD1263"/>
    <mergeCell ref="BE1261:BE1263"/>
    <mergeCell ref="BF1261:BF1263"/>
    <mergeCell ref="BG1261:BG1263"/>
    <mergeCell ref="BH1261:BH1263"/>
    <mergeCell ref="A1264:A1266"/>
    <mergeCell ref="B1264:B1266"/>
    <mergeCell ref="C1264:C1266"/>
    <mergeCell ref="D1264:D1266"/>
    <mergeCell ref="E1264:E1266"/>
    <mergeCell ref="F1264:F1266"/>
    <mergeCell ref="G1264:G1266"/>
    <mergeCell ref="BC1264:BC1266"/>
    <mergeCell ref="BD1264:BD1266"/>
    <mergeCell ref="BE1264:BE1266"/>
    <mergeCell ref="BF1264:BF1266"/>
    <mergeCell ref="BG1264:BG1266"/>
    <mergeCell ref="BH1264:BH1266"/>
    <mergeCell ref="A1267:A1269"/>
    <mergeCell ref="B1267:B1269"/>
    <mergeCell ref="C1267:C1269"/>
    <mergeCell ref="D1267:D1269"/>
    <mergeCell ref="E1267:E1269"/>
    <mergeCell ref="F1267:F1269"/>
    <mergeCell ref="G1267:G1269"/>
    <mergeCell ref="BC1267:BC1269"/>
    <mergeCell ref="BD1267:BD1269"/>
    <mergeCell ref="BE1267:BE1269"/>
    <mergeCell ref="BF1267:BF1269"/>
    <mergeCell ref="BG1267:BG1269"/>
    <mergeCell ref="BH1267:BH1269"/>
    <mergeCell ref="A1270:A1272"/>
    <mergeCell ref="B1270:B1272"/>
    <mergeCell ref="C1270:C1272"/>
    <mergeCell ref="D1270:D1272"/>
    <mergeCell ref="E1270:E1272"/>
    <mergeCell ref="F1270:F1272"/>
    <mergeCell ref="G1270:G1272"/>
    <mergeCell ref="BC1270:BC1272"/>
    <mergeCell ref="BD1270:BD1272"/>
    <mergeCell ref="BE1270:BE1272"/>
    <mergeCell ref="BF1270:BF1272"/>
    <mergeCell ref="BG1270:BG1272"/>
    <mergeCell ref="BH1270:BH1272"/>
    <mergeCell ref="A1273:A1275"/>
    <mergeCell ref="B1273:B1275"/>
    <mergeCell ref="C1273:C1275"/>
    <mergeCell ref="D1273:D1275"/>
    <mergeCell ref="E1273:E1275"/>
    <mergeCell ref="F1273:F1275"/>
    <mergeCell ref="G1273:G1275"/>
    <mergeCell ref="BC1273:BC1275"/>
    <mergeCell ref="BD1273:BD1275"/>
    <mergeCell ref="BE1273:BE1275"/>
    <mergeCell ref="BF1273:BF1275"/>
    <mergeCell ref="BG1273:BG1275"/>
    <mergeCell ref="BH1273:BH1275"/>
    <mergeCell ref="A1276:A1278"/>
    <mergeCell ref="B1276:B1278"/>
    <mergeCell ref="C1276:C1278"/>
    <mergeCell ref="D1276:D1278"/>
    <mergeCell ref="E1276:E1278"/>
    <mergeCell ref="F1276:F1278"/>
    <mergeCell ref="G1276:G1278"/>
    <mergeCell ref="BC1276:BC1278"/>
    <mergeCell ref="BD1276:BD1278"/>
    <mergeCell ref="BE1276:BE1278"/>
    <mergeCell ref="BF1276:BF1278"/>
    <mergeCell ref="BG1276:BG1278"/>
    <mergeCell ref="BH1276:BH1278"/>
    <mergeCell ref="A1279:A1281"/>
    <mergeCell ref="B1279:B1281"/>
    <mergeCell ref="C1279:C1281"/>
    <mergeCell ref="D1279:D1281"/>
    <mergeCell ref="E1279:E1281"/>
    <mergeCell ref="F1279:F1281"/>
    <mergeCell ref="G1279:G1281"/>
    <mergeCell ref="BC1279:BC1281"/>
    <mergeCell ref="BD1279:BD1281"/>
    <mergeCell ref="BE1279:BE1281"/>
    <mergeCell ref="BF1279:BF1281"/>
    <mergeCell ref="BG1279:BG1281"/>
    <mergeCell ref="BH1279:BH1281"/>
    <mergeCell ref="A1282:A1284"/>
    <mergeCell ref="B1282:B1284"/>
    <mergeCell ref="C1282:C1284"/>
    <mergeCell ref="D1282:D1284"/>
    <mergeCell ref="E1282:E1284"/>
    <mergeCell ref="F1282:F1284"/>
    <mergeCell ref="G1282:G1284"/>
    <mergeCell ref="BC1282:BC1284"/>
    <mergeCell ref="BD1282:BD1284"/>
    <mergeCell ref="BE1282:BE1284"/>
    <mergeCell ref="BF1282:BF1284"/>
    <mergeCell ref="BG1282:BG1284"/>
    <mergeCell ref="BH1282:BH1284"/>
    <mergeCell ref="A1285:A1287"/>
    <mergeCell ref="B1285:B1287"/>
    <mergeCell ref="C1285:C1287"/>
    <mergeCell ref="D1285:D1287"/>
    <mergeCell ref="E1285:E1287"/>
    <mergeCell ref="F1285:F1287"/>
    <mergeCell ref="G1285:G1287"/>
    <mergeCell ref="BC1285:BC1287"/>
    <mergeCell ref="BD1285:BD1287"/>
    <mergeCell ref="BE1285:BE1287"/>
    <mergeCell ref="BF1285:BF1287"/>
    <mergeCell ref="BG1285:BG1287"/>
    <mergeCell ref="BH1285:BH1287"/>
    <mergeCell ref="A1288:A1290"/>
    <mergeCell ref="B1288:B1290"/>
    <mergeCell ref="C1288:C1290"/>
    <mergeCell ref="D1288:D1290"/>
    <mergeCell ref="E1288:E1290"/>
    <mergeCell ref="F1288:F1290"/>
    <mergeCell ref="G1288:G1290"/>
    <mergeCell ref="BC1288:BC1290"/>
    <mergeCell ref="BD1288:BD1290"/>
    <mergeCell ref="BE1288:BE1290"/>
    <mergeCell ref="BF1288:BF1290"/>
    <mergeCell ref="BG1288:BG1290"/>
    <mergeCell ref="BH1288:BH1290"/>
    <mergeCell ref="A1291:A1293"/>
    <mergeCell ref="B1291:B1293"/>
    <mergeCell ref="C1291:C1293"/>
    <mergeCell ref="D1291:D1293"/>
    <mergeCell ref="E1291:E1293"/>
    <mergeCell ref="F1291:F1293"/>
    <mergeCell ref="G1291:G1293"/>
    <mergeCell ref="BC1291:BC1293"/>
    <mergeCell ref="BD1291:BD1293"/>
    <mergeCell ref="BE1291:BE1293"/>
    <mergeCell ref="BF1291:BF1293"/>
    <mergeCell ref="BG1291:BG1293"/>
    <mergeCell ref="BH1291:BH1293"/>
    <mergeCell ref="A1294:A1296"/>
    <mergeCell ref="B1294:B1296"/>
    <mergeCell ref="C1294:C1296"/>
    <mergeCell ref="D1294:D1296"/>
    <mergeCell ref="E1294:E1296"/>
    <mergeCell ref="F1294:F1296"/>
    <mergeCell ref="G1294:G1296"/>
    <mergeCell ref="BC1294:BC1296"/>
    <mergeCell ref="BD1294:BD1296"/>
    <mergeCell ref="BE1294:BE1296"/>
    <mergeCell ref="BF1294:BF1296"/>
    <mergeCell ref="BG1294:BG1296"/>
    <mergeCell ref="BH1294:BH1296"/>
    <mergeCell ref="A1297:A1299"/>
    <mergeCell ref="B1297:B1299"/>
    <mergeCell ref="C1297:C1299"/>
    <mergeCell ref="D1297:D1299"/>
    <mergeCell ref="E1297:E1299"/>
    <mergeCell ref="F1297:F1299"/>
    <mergeCell ref="G1297:G1299"/>
    <mergeCell ref="BC1297:BC1299"/>
    <mergeCell ref="BD1297:BD1299"/>
    <mergeCell ref="BE1297:BE1299"/>
    <mergeCell ref="BF1297:BF1299"/>
    <mergeCell ref="BG1297:BG1299"/>
    <mergeCell ref="BH1297:BH1299"/>
    <mergeCell ref="A1300:A1302"/>
    <mergeCell ref="B1300:B1302"/>
    <mergeCell ref="C1300:C1302"/>
    <mergeCell ref="D1300:D1302"/>
    <mergeCell ref="E1300:E1302"/>
    <mergeCell ref="F1300:F1302"/>
    <mergeCell ref="G1300:G1302"/>
    <mergeCell ref="BC1300:BC1302"/>
    <mergeCell ref="BD1300:BD1302"/>
    <mergeCell ref="BE1300:BE1302"/>
    <mergeCell ref="BF1300:BF1302"/>
    <mergeCell ref="BG1300:BG1302"/>
    <mergeCell ref="BH1300:BH1302"/>
    <mergeCell ref="A1303:A1305"/>
    <mergeCell ref="B1303:B1305"/>
    <mergeCell ref="C1303:C1305"/>
    <mergeCell ref="D1303:D1305"/>
    <mergeCell ref="E1303:E1305"/>
    <mergeCell ref="F1303:F1305"/>
    <mergeCell ref="G1303:G1305"/>
    <mergeCell ref="BC1303:BC1305"/>
    <mergeCell ref="BD1303:BD1305"/>
    <mergeCell ref="BE1303:BE1305"/>
    <mergeCell ref="BF1303:BF1305"/>
    <mergeCell ref="BG1303:BG1305"/>
    <mergeCell ref="BH1303:BH1305"/>
    <mergeCell ref="A1306:A1308"/>
    <mergeCell ref="B1306:B1308"/>
    <mergeCell ref="C1306:C1308"/>
    <mergeCell ref="D1306:D1308"/>
    <mergeCell ref="E1306:E1308"/>
    <mergeCell ref="F1306:F1308"/>
    <mergeCell ref="G1306:G1308"/>
    <mergeCell ref="BC1306:BC1308"/>
    <mergeCell ref="BD1306:BD1308"/>
    <mergeCell ref="BE1306:BE1308"/>
    <mergeCell ref="BF1306:BF1308"/>
    <mergeCell ref="BG1306:BG1308"/>
    <mergeCell ref="BH1306:BH1308"/>
    <mergeCell ref="A1309:A1311"/>
    <mergeCell ref="B1309:B1311"/>
    <mergeCell ref="C1309:C1311"/>
    <mergeCell ref="D1309:D1311"/>
    <mergeCell ref="E1309:E1311"/>
    <mergeCell ref="F1309:F1311"/>
    <mergeCell ref="G1309:G1311"/>
    <mergeCell ref="BC1309:BC1311"/>
    <mergeCell ref="BD1309:BD1311"/>
    <mergeCell ref="BE1309:BE1311"/>
    <mergeCell ref="BF1309:BF1311"/>
    <mergeCell ref="BG1309:BG1311"/>
    <mergeCell ref="BH1309:BH1311"/>
    <mergeCell ref="A1312:A1314"/>
    <mergeCell ref="B1312:B1314"/>
    <mergeCell ref="C1312:C1314"/>
    <mergeCell ref="D1312:D1314"/>
    <mergeCell ref="E1312:E1314"/>
    <mergeCell ref="F1312:F1314"/>
    <mergeCell ref="G1312:G1314"/>
    <mergeCell ref="BC1312:BC1314"/>
    <mergeCell ref="BD1312:BD1314"/>
    <mergeCell ref="BE1312:BE1314"/>
    <mergeCell ref="BF1312:BF1314"/>
    <mergeCell ref="BG1312:BG1314"/>
    <mergeCell ref="BH1312:BH1314"/>
    <mergeCell ref="A1315:A1317"/>
    <mergeCell ref="B1315:B1317"/>
    <mergeCell ref="C1315:C1317"/>
    <mergeCell ref="D1315:D1317"/>
    <mergeCell ref="E1315:E1317"/>
    <mergeCell ref="F1315:F1317"/>
    <mergeCell ref="G1315:G1317"/>
    <mergeCell ref="BC1315:BC1317"/>
    <mergeCell ref="BD1315:BD1317"/>
    <mergeCell ref="BE1315:BE1317"/>
    <mergeCell ref="BF1315:BF1317"/>
    <mergeCell ref="BG1315:BG1317"/>
    <mergeCell ref="BH1315:BH1317"/>
    <mergeCell ref="A1318:A1320"/>
    <mergeCell ref="B1318:B1320"/>
    <mergeCell ref="C1318:C1320"/>
    <mergeCell ref="D1318:D1320"/>
    <mergeCell ref="E1318:E1320"/>
    <mergeCell ref="F1318:F1320"/>
    <mergeCell ref="G1318:G1320"/>
    <mergeCell ref="BC1318:BC1320"/>
    <mergeCell ref="BD1318:BD1320"/>
    <mergeCell ref="BE1318:BE1320"/>
    <mergeCell ref="BF1318:BF1320"/>
    <mergeCell ref="BG1318:BG1320"/>
    <mergeCell ref="BH1318:BH1320"/>
    <mergeCell ref="A1321:A1323"/>
    <mergeCell ref="B1321:B1323"/>
    <mergeCell ref="C1321:C1323"/>
    <mergeCell ref="D1321:D1323"/>
    <mergeCell ref="E1321:E1323"/>
    <mergeCell ref="F1321:F1323"/>
    <mergeCell ref="G1321:G1323"/>
    <mergeCell ref="BC1321:BC1323"/>
    <mergeCell ref="BD1321:BD1323"/>
    <mergeCell ref="BE1321:BE1323"/>
    <mergeCell ref="BF1321:BF1323"/>
    <mergeCell ref="BG1321:BG1323"/>
    <mergeCell ref="BH1321:BH1323"/>
    <mergeCell ref="A1324:A1326"/>
    <mergeCell ref="B1324:B1326"/>
    <mergeCell ref="C1324:C1326"/>
    <mergeCell ref="D1324:D1326"/>
    <mergeCell ref="E1324:E1326"/>
    <mergeCell ref="F1324:F1326"/>
    <mergeCell ref="G1324:G1326"/>
    <mergeCell ref="BC1324:BC1326"/>
    <mergeCell ref="BD1324:BD1326"/>
    <mergeCell ref="BE1324:BE1326"/>
    <mergeCell ref="BF1324:BF1326"/>
    <mergeCell ref="BG1324:BG1326"/>
    <mergeCell ref="BH1324:BH1326"/>
    <mergeCell ref="A1327:A1329"/>
    <mergeCell ref="B1327:B1329"/>
    <mergeCell ref="C1327:C1329"/>
    <mergeCell ref="D1327:D1329"/>
    <mergeCell ref="E1327:E1329"/>
    <mergeCell ref="F1327:F1329"/>
    <mergeCell ref="G1327:G1329"/>
    <mergeCell ref="BC1327:BC1329"/>
    <mergeCell ref="BD1327:BD1329"/>
    <mergeCell ref="BE1327:BE1329"/>
    <mergeCell ref="BF1327:BF1329"/>
    <mergeCell ref="BG1327:BG1329"/>
    <mergeCell ref="BH1327:BH1329"/>
    <mergeCell ref="A1330:A1332"/>
    <mergeCell ref="B1330:B1332"/>
    <mergeCell ref="C1330:C1332"/>
    <mergeCell ref="D1330:D1332"/>
    <mergeCell ref="E1330:E1332"/>
    <mergeCell ref="F1330:F1332"/>
    <mergeCell ref="G1330:G1332"/>
    <mergeCell ref="BC1330:BC1332"/>
    <mergeCell ref="BD1330:BD1332"/>
    <mergeCell ref="BE1330:BE1332"/>
    <mergeCell ref="BF1330:BF1332"/>
    <mergeCell ref="BG1330:BG1332"/>
    <mergeCell ref="BH1330:BH1332"/>
    <mergeCell ref="A1333:A1335"/>
    <mergeCell ref="B1333:B1335"/>
    <mergeCell ref="C1333:C1335"/>
    <mergeCell ref="D1333:D1335"/>
    <mergeCell ref="E1333:E1335"/>
    <mergeCell ref="F1333:F1335"/>
    <mergeCell ref="G1333:G1335"/>
    <mergeCell ref="BC1333:BC1335"/>
    <mergeCell ref="BD1333:BD1335"/>
    <mergeCell ref="BE1333:BE1335"/>
    <mergeCell ref="BF1333:BF1335"/>
    <mergeCell ref="BG1333:BG1335"/>
    <mergeCell ref="BH1333:BH1335"/>
    <mergeCell ref="A1336:A1338"/>
    <mergeCell ref="B1336:B1338"/>
    <mergeCell ref="C1336:C1338"/>
    <mergeCell ref="D1336:D1338"/>
    <mergeCell ref="E1336:E1338"/>
    <mergeCell ref="F1336:F1338"/>
    <mergeCell ref="G1336:G1338"/>
    <mergeCell ref="BC1336:BC1338"/>
    <mergeCell ref="BD1336:BD1338"/>
    <mergeCell ref="BE1336:BE1338"/>
    <mergeCell ref="BF1336:BF1338"/>
    <mergeCell ref="BG1336:BG1338"/>
    <mergeCell ref="BH1336:BH1338"/>
    <mergeCell ref="A1339:A1341"/>
    <mergeCell ref="B1339:B1341"/>
    <mergeCell ref="C1339:C1341"/>
    <mergeCell ref="D1339:D1341"/>
    <mergeCell ref="E1339:E1341"/>
    <mergeCell ref="F1339:F1341"/>
    <mergeCell ref="G1339:G1341"/>
    <mergeCell ref="BC1339:BC1341"/>
    <mergeCell ref="BD1339:BD1341"/>
    <mergeCell ref="BE1339:BE1341"/>
    <mergeCell ref="BF1339:BF1341"/>
    <mergeCell ref="BG1339:BG1341"/>
    <mergeCell ref="BH1339:BH1341"/>
    <mergeCell ref="A1342:A1344"/>
    <mergeCell ref="B1342:B1344"/>
    <mergeCell ref="C1342:C1344"/>
    <mergeCell ref="D1342:D1344"/>
    <mergeCell ref="E1342:E1344"/>
    <mergeCell ref="F1342:F1344"/>
    <mergeCell ref="G1342:G1344"/>
    <mergeCell ref="BC1342:BC1344"/>
    <mergeCell ref="BD1342:BD1344"/>
    <mergeCell ref="BE1342:BE1344"/>
    <mergeCell ref="BF1342:BF1344"/>
    <mergeCell ref="BG1342:BG1344"/>
    <mergeCell ref="BH1342:BH1344"/>
    <mergeCell ref="A1345:A1347"/>
    <mergeCell ref="B1345:B1347"/>
    <mergeCell ref="C1345:C1347"/>
    <mergeCell ref="D1345:D1347"/>
    <mergeCell ref="E1345:E1347"/>
    <mergeCell ref="F1345:F1347"/>
    <mergeCell ref="G1345:G1347"/>
    <mergeCell ref="BC1345:BC1347"/>
    <mergeCell ref="BD1345:BD1347"/>
    <mergeCell ref="BE1345:BE1347"/>
    <mergeCell ref="BF1345:BF1347"/>
    <mergeCell ref="BG1345:BG1347"/>
    <mergeCell ref="BH1345:BH1347"/>
    <mergeCell ref="A1348:A1350"/>
    <mergeCell ref="B1348:B1350"/>
    <mergeCell ref="C1348:C1350"/>
    <mergeCell ref="D1348:D1350"/>
    <mergeCell ref="E1348:E1350"/>
    <mergeCell ref="F1348:F1350"/>
    <mergeCell ref="G1348:G1350"/>
    <mergeCell ref="BC1348:BC1350"/>
    <mergeCell ref="BD1348:BD1350"/>
    <mergeCell ref="BE1348:BE1350"/>
    <mergeCell ref="BF1348:BF1350"/>
    <mergeCell ref="BG1348:BG1350"/>
    <mergeCell ref="BH1348:BH1350"/>
    <mergeCell ref="A1351:A1353"/>
    <mergeCell ref="B1351:B1353"/>
    <mergeCell ref="C1351:C1353"/>
    <mergeCell ref="D1351:D1353"/>
    <mergeCell ref="E1351:E1353"/>
    <mergeCell ref="F1351:F1353"/>
    <mergeCell ref="G1351:G1353"/>
    <mergeCell ref="BC1351:BC1353"/>
    <mergeCell ref="BD1351:BD1353"/>
    <mergeCell ref="BE1351:BE1353"/>
    <mergeCell ref="BF1351:BF1353"/>
    <mergeCell ref="BG1351:BG1353"/>
    <mergeCell ref="BH1351:BH1353"/>
    <mergeCell ref="A1354:A1356"/>
    <mergeCell ref="B1354:B1356"/>
    <mergeCell ref="C1354:C1356"/>
    <mergeCell ref="D1354:D1356"/>
    <mergeCell ref="E1354:E1356"/>
    <mergeCell ref="F1354:F1356"/>
    <mergeCell ref="G1354:G1356"/>
    <mergeCell ref="BC1354:BC1356"/>
    <mergeCell ref="BD1354:BD1356"/>
    <mergeCell ref="BE1354:BE1356"/>
    <mergeCell ref="BF1354:BF1356"/>
    <mergeCell ref="BG1354:BG1356"/>
    <mergeCell ref="BH1354:BH1356"/>
    <mergeCell ref="A1357:A1359"/>
    <mergeCell ref="B1357:B1359"/>
    <mergeCell ref="C1357:C1359"/>
    <mergeCell ref="D1357:D1359"/>
    <mergeCell ref="E1357:E1359"/>
    <mergeCell ref="F1357:F1359"/>
    <mergeCell ref="G1357:G1359"/>
    <mergeCell ref="BC1357:BC1359"/>
    <mergeCell ref="BD1357:BD1359"/>
    <mergeCell ref="BE1357:BE1359"/>
    <mergeCell ref="BF1357:BF1359"/>
    <mergeCell ref="BG1357:BG1359"/>
    <mergeCell ref="BH1357:BH1359"/>
    <mergeCell ref="A1360:A1362"/>
    <mergeCell ref="B1360:B1362"/>
    <mergeCell ref="C1360:C1362"/>
    <mergeCell ref="D1360:D1362"/>
    <mergeCell ref="E1360:E1362"/>
    <mergeCell ref="F1360:F1362"/>
    <mergeCell ref="G1360:G1362"/>
    <mergeCell ref="BC1360:BC1362"/>
    <mergeCell ref="BD1360:BD1362"/>
    <mergeCell ref="BE1360:BE1362"/>
    <mergeCell ref="BF1360:BF1362"/>
    <mergeCell ref="BG1360:BG1362"/>
    <mergeCell ref="BH1360:BH1362"/>
    <mergeCell ref="A1363:A1365"/>
    <mergeCell ref="B1363:B1365"/>
    <mergeCell ref="C1363:C1365"/>
    <mergeCell ref="D1363:D1365"/>
    <mergeCell ref="E1363:E1365"/>
    <mergeCell ref="F1363:F1365"/>
    <mergeCell ref="G1363:G1365"/>
    <mergeCell ref="BC1363:BC1365"/>
    <mergeCell ref="BD1363:BD1365"/>
    <mergeCell ref="BE1363:BE1365"/>
    <mergeCell ref="BF1363:BF1365"/>
    <mergeCell ref="BG1363:BG1365"/>
    <mergeCell ref="BH1363:BH1365"/>
    <mergeCell ref="A1366:A1368"/>
    <mergeCell ref="B1366:B1368"/>
    <mergeCell ref="C1366:C1368"/>
    <mergeCell ref="D1366:D1368"/>
    <mergeCell ref="E1366:E1368"/>
    <mergeCell ref="F1366:F1368"/>
    <mergeCell ref="G1366:G1368"/>
    <mergeCell ref="BC1366:BC1368"/>
    <mergeCell ref="BD1366:BD1368"/>
    <mergeCell ref="BE1366:BE1368"/>
    <mergeCell ref="BF1366:BF1368"/>
    <mergeCell ref="BG1366:BG1368"/>
    <mergeCell ref="BH1366:BH1368"/>
    <mergeCell ref="A1369:A1371"/>
    <mergeCell ref="B1369:B1371"/>
    <mergeCell ref="C1369:C1371"/>
    <mergeCell ref="D1369:D1371"/>
    <mergeCell ref="E1369:E1371"/>
    <mergeCell ref="F1369:F1371"/>
    <mergeCell ref="G1369:G1371"/>
    <mergeCell ref="BC1369:BC1371"/>
    <mergeCell ref="BD1369:BD1371"/>
    <mergeCell ref="BE1369:BE1371"/>
    <mergeCell ref="BF1369:BF1371"/>
    <mergeCell ref="BG1369:BG1371"/>
    <mergeCell ref="BH1369:BH1371"/>
    <mergeCell ref="A1372:A1374"/>
    <mergeCell ref="B1372:B1374"/>
    <mergeCell ref="C1372:C1374"/>
    <mergeCell ref="D1372:D1374"/>
    <mergeCell ref="E1372:E1374"/>
    <mergeCell ref="F1372:F1374"/>
    <mergeCell ref="G1372:G1374"/>
    <mergeCell ref="BC1372:BC1374"/>
    <mergeCell ref="BD1372:BD1374"/>
    <mergeCell ref="BE1372:BE1374"/>
    <mergeCell ref="BF1372:BF1374"/>
    <mergeCell ref="BG1372:BG1374"/>
    <mergeCell ref="BH1372:BH1374"/>
    <mergeCell ref="A1375:A1377"/>
    <mergeCell ref="B1375:B1377"/>
    <mergeCell ref="C1375:C1377"/>
    <mergeCell ref="D1375:D1377"/>
    <mergeCell ref="E1375:E1377"/>
    <mergeCell ref="F1375:F1377"/>
    <mergeCell ref="G1375:G1377"/>
    <mergeCell ref="BC1375:BC1377"/>
    <mergeCell ref="BD1375:BD1377"/>
    <mergeCell ref="BE1375:BE1377"/>
    <mergeCell ref="BF1375:BF1377"/>
    <mergeCell ref="BG1375:BG1377"/>
    <mergeCell ref="BH1375:BH1377"/>
    <mergeCell ref="A1378:A1380"/>
    <mergeCell ref="B1378:B1380"/>
    <mergeCell ref="C1378:C1380"/>
    <mergeCell ref="D1378:D1380"/>
    <mergeCell ref="E1378:E1380"/>
    <mergeCell ref="F1378:F1380"/>
    <mergeCell ref="G1378:G1380"/>
    <mergeCell ref="BC1378:BC1380"/>
    <mergeCell ref="BD1378:BD1380"/>
    <mergeCell ref="BE1378:BE1380"/>
    <mergeCell ref="BF1378:BF1380"/>
    <mergeCell ref="BG1378:BG1380"/>
    <mergeCell ref="BH1378:BH1380"/>
    <mergeCell ref="A1381:A1383"/>
    <mergeCell ref="B1381:B1383"/>
    <mergeCell ref="C1381:C1383"/>
    <mergeCell ref="D1381:D1383"/>
    <mergeCell ref="E1381:E1383"/>
    <mergeCell ref="F1381:F1383"/>
    <mergeCell ref="G1381:G1383"/>
    <mergeCell ref="BC1381:BC1383"/>
    <mergeCell ref="BD1381:BD1383"/>
    <mergeCell ref="BE1381:BE1383"/>
    <mergeCell ref="BF1381:BF1383"/>
    <mergeCell ref="BG1381:BG1383"/>
    <mergeCell ref="BH1381:BH1383"/>
    <mergeCell ref="A1384:A1386"/>
    <mergeCell ref="B1384:B1386"/>
    <mergeCell ref="C1384:C1386"/>
    <mergeCell ref="D1384:D1386"/>
    <mergeCell ref="E1384:E1386"/>
    <mergeCell ref="F1384:F1386"/>
    <mergeCell ref="G1384:G1386"/>
    <mergeCell ref="BC1384:BC1386"/>
    <mergeCell ref="BD1384:BD1386"/>
    <mergeCell ref="BE1384:BE1386"/>
    <mergeCell ref="BF1384:BF1386"/>
    <mergeCell ref="BG1384:BG1386"/>
    <mergeCell ref="BH1384:BH1386"/>
    <mergeCell ref="A1387:A1389"/>
    <mergeCell ref="B1387:B1389"/>
    <mergeCell ref="C1387:C1389"/>
    <mergeCell ref="D1387:D1389"/>
    <mergeCell ref="E1387:E1389"/>
    <mergeCell ref="F1387:F1389"/>
    <mergeCell ref="G1387:G1389"/>
    <mergeCell ref="BC1387:BC1389"/>
    <mergeCell ref="BD1387:BD1389"/>
    <mergeCell ref="BE1387:BE1389"/>
    <mergeCell ref="BF1387:BF1389"/>
    <mergeCell ref="BG1387:BG1389"/>
    <mergeCell ref="BH1387:BH1389"/>
    <mergeCell ref="A1390:A1392"/>
    <mergeCell ref="B1390:B1392"/>
    <mergeCell ref="C1390:C1392"/>
    <mergeCell ref="D1390:D1392"/>
    <mergeCell ref="E1390:E1392"/>
    <mergeCell ref="F1390:F1392"/>
    <mergeCell ref="G1390:G1392"/>
    <mergeCell ref="BC1390:BC1392"/>
    <mergeCell ref="BD1390:BD1392"/>
    <mergeCell ref="BE1390:BE1392"/>
    <mergeCell ref="BF1390:BF1392"/>
    <mergeCell ref="BG1390:BG1392"/>
    <mergeCell ref="BH1390:BH1392"/>
    <mergeCell ref="A1393:A1395"/>
    <mergeCell ref="B1393:B1395"/>
    <mergeCell ref="C1393:C1395"/>
    <mergeCell ref="D1393:D1395"/>
    <mergeCell ref="E1393:E1395"/>
    <mergeCell ref="F1393:F1395"/>
    <mergeCell ref="G1393:G1395"/>
    <mergeCell ref="BC1393:BC1395"/>
    <mergeCell ref="BD1393:BD1395"/>
    <mergeCell ref="BE1393:BE1395"/>
    <mergeCell ref="BF1393:BF1395"/>
    <mergeCell ref="BG1393:BG1395"/>
    <mergeCell ref="BH1393:BH1395"/>
    <mergeCell ref="A1396:A1398"/>
    <mergeCell ref="B1396:B1398"/>
    <mergeCell ref="C1396:C1398"/>
    <mergeCell ref="D1396:D1398"/>
    <mergeCell ref="E1396:E1398"/>
    <mergeCell ref="F1396:F1398"/>
    <mergeCell ref="G1396:G1398"/>
    <mergeCell ref="BC1396:BC1398"/>
    <mergeCell ref="BD1396:BD1398"/>
    <mergeCell ref="BE1396:BE1398"/>
    <mergeCell ref="BF1396:BF1398"/>
    <mergeCell ref="BG1396:BG1398"/>
    <mergeCell ref="BH1396:BH1398"/>
    <mergeCell ref="A1399:A1401"/>
    <mergeCell ref="B1399:B1401"/>
    <mergeCell ref="C1399:C1401"/>
    <mergeCell ref="D1399:D1401"/>
    <mergeCell ref="E1399:E1401"/>
    <mergeCell ref="F1399:F1401"/>
    <mergeCell ref="G1399:G1401"/>
    <mergeCell ref="BC1399:BC1401"/>
    <mergeCell ref="BD1399:BD1401"/>
    <mergeCell ref="BE1399:BE1401"/>
    <mergeCell ref="BF1399:BF1401"/>
    <mergeCell ref="BG1399:BG1401"/>
    <mergeCell ref="BH1399:BH1401"/>
    <mergeCell ref="A1402:A1404"/>
    <mergeCell ref="B1402:B1404"/>
    <mergeCell ref="C1402:C1404"/>
    <mergeCell ref="D1402:D1404"/>
    <mergeCell ref="E1402:E1404"/>
    <mergeCell ref="F1402:F1404"/>
    <mergeCell ref="G1402:G1404"/>
    <mergeCell ref="BC1402:BC1404"/>
    <mergeCell ref="BD1402:BD1404"/>
    <mergeCell ref="BE1402:BE1404"/>
    <mergeCell ref="BF1402:BF1404"/>
    <mergeCell ref="BG1402:BG1404"/>
    <mergeCell ref="BH1402:BH1404"/>
    <mergeCell ref="A1405:A1407"/>
    <mergeCell ref="B1405:B1407"/>
    <mergeCell ref="C1405:C1407"/>
    <mergeCell ref="D1405:D1407"/>
    <mergeCell ref="E1405:E1407"/>
    <mergeCell ref="F1405:F1407"/>
    <mergeCell ref="G1405:G1407"/>
    <mergeCell ref="BC1405:BC1407"/>
    <mergeCell ref="BD1405:BD1407"/>
    <mergeCell ref="BE1405:BE1407"/>
    <mergeCell ref="BF1405:BF1407"/>
    <mergeCell ref="BG1405:BG1407"/>
    <mergeCell ref="BH1405:BH1407"/>
    <mergeCell ref="A1408:A1410"/>
    <mergeCell ref="B1408:B1410"/>
    <mergeCell ref="C1408:C1410"/>
    <mergeCell ref="D1408:D1410"/>
    <mergeCell ref="E1408:E1410"/>
    <mergeCell ref="F1408:F1410"/>
    <mergeCell ref="G1408:G1410"/>
    <mergeCell ref="BC1408:BC1410"/>
    <mergeCell ref="BD1408:BD1410"/>
    <mergeCell ref="BE1408:BE1410"/>
    <mergeCell ref="BF1408:BF1410"/>
    <mergeCell ref="BG1408:BG1410"/>
    <mergeCell ref="BH1408:BH1410"/>
    <mergeCell ref="A1411:A1413"/>
    <mergeCell ref="B1411:B1413"/>
    <mergeCell ref="C1411:C1413"/>
    <mergeCell ref="D1411:D1413"/>
    <mergeCell ref="E1411:E1413"/>
    <mergeCell ref="F1411:F1413"/>
    <mergeCell ref="G1411:G1413"/>
    <mergeCell ref="BC1411:BC1413"/>
    <mergeCell ref="BD1411:BD1413"/>
    <mergeCell ref="BE1411:BE1413"/>
    <mergeCell ref="BF1411:BF1413"/>
    <mergeCell ref="BG1411:BG1413"/>
    <mergeCell ref="BH1411:BH1413"/>
    <mergeCell ref="A1414:A1416"/>
    <mergeCell ref="B1414:B1416"/>
    <mergeCell ref="C1414:C1416"/>
    <mergeCell ref="D1414:D1416"/>
    <mergeCell ref="E1414:E1416"/>
    <mergeCell ref="F1414:F1416"/>
    <mergeCell ref="G1414:G1416"/>
    <mergeCell ref="BC1414:BC1416"/>
    <mergeCell ref="BD1414:BD1416"/>
    <mergeCell ref="BE1414:BE1416"/>
    <mergeCell ref="BF1414:BF1416"/>
    <mergeCell ref="BG1414:BG1416"/>
    <mergeCell ref="BH1414:BH1416"/>
    <mergeCell ref="A1417:A1419"/>
    <mergeCell ref="B1417:B1419"/>
    <mergeCell ref="C1417:C1419"/>
    <mergeCell ref="D1417:D1419"/>
    <mergeCell ref="E1417:E1419"/>
    <mergeCell ref="F1417:F1419"/>
    <mergeCell ref="G1417:G1419"/>
    <mergeCell ref="BC1417:BC1419"/>
    <mergeCell ref="BD1417:BD1419"/>
    <mergeCell ref="BE1417:BE1419"/>
    <mergeCell ref="BF1417:BF1419"/>
    <mergeCell ref="BG1417:BG1419"/>
    <mergeCell ref="BH1417:BH1419"/>
    <mergeCell ref="A1420:A1422"/>
    <mergeCell ref="B1420:B1422"/>
    <mergeCell ref="C1420:C1422"/>
    <mergeCell ref="D1420:D1422"/>
    <mergeCell ref="E1420:E1422"/>
    <mergeCell ref="F1420:F1422"/>
    <mergeCell ref="G1420:G1422"/>
    <mergeCell ref="BC1420:BC1422"/>
    <mergeCell ref="BD1420:BD1422"/>
    <mergeCell ref="BE1420:BE1422"/>
    <mergeCell ref="BF1420:BF1422"/>
    <mergeCell ref="BG1420:BG1422"/>
    <mergeCell ref="BH1420:BH1422"/>
    <mergeCell ref="A1423:A1425"/>
    <mergeCell ref="B1423:B1425"/>
    <mergeCell ref="C1423:C1425"/>
    <mergeCell ref="D1423:D1425"/>
    <mergeCell ref="E1423:E1425"/>
    <mergeCell ref="F1423:F1425"/>
    <mergeCell ref="G1423:G1425"/>
    <mergeCell ref="BC1423:BC1425"/>
    <mergeCell ref="BD1423:BD1425"/>
    <mergeCell ref="BE1423:BE1425"/>
    <mergeCell ref="BF1423:BF1425"/>
    <mergeCell ref="BG1423:BG1425"/>
    <mergeCell ref="BH1423:BH1425"/>
    <mergeCell ref="A1426:A1428"/>
    <mergeCell ref="B1426:B1428"/>
    <mergeCell ref="C1426:C1428"/>
    <mergeCell ref="D1426:D1428"/>
    <mergeCell ref="E1426:E1428"/>
    <mergeCell ref="F1426:F1428"/>
    <mergeCell ref="G1426:G1428"/>
    <mergeCell ref="BC1426:BC1428"/>
    <mergeCell ref="BD1426:BD1428"/>
    <mergeCell ref="BE1426:BE1428"/>
    <mergeCell ref="BF1426:BF1428"/>
    <mergeCell ref="BG1426:BG1428"/>
    <mergeCell ref="BH1426:BH1428"/>
    <mergeCell ref="A1429:A1431"/>
    <mergeCell ref="B1429:B1431"/>
    <mergeCell ref="C1429:C1431"/>
    <mergeCell ref="D1429:D1431"/>
    <mergeCell ref="E1429:E1431"/>
    <mergeCell ref="F1429:F1431"/>
    <mergeCell ref="G1429:G1431"/>
    <mergeCell ref="BC1429:BC1431"/>
    <mergeCell ref="BD1429:BD1431"/>
    <mergeCell ref="BE1429:BE1431"/>
    <mergeCell ref="BF1429:BF1431"/>
    <mergeCell ref="BG1429:BG1431"/>
    <mergeCell ref="BH1429:BH1431"/>
    <mergeCell ref="A1432:A1434"/>
    <mergeCell ref="B1432:B1434"/>
    <mergeCell ref="C1432:C1434"/>
    <mergeCell ref="D1432:D1434"/>
    <mergeCell ref="E1432:E1434"/>
    <mergeCell ref="F1432:F1434"/>
    <mergeCell ref="G1432:G1434"/>
    <mergeCell ref="BC1432:BC1434"/>
    <mergeCell ref="BD1432:BD1434"/>
    <mergeCell ref="BE1432:BE1434"/>
    <mergeCell ref="BF1432:BF1434"/>
    <mergeCell ref="BG1432:BG1434"/>
    <mergeCell ref="BH1432:BH1434"/>
    <mergeCell ref="A1435:A1437"/>
    <mergeCell ref="B1435:B1437"/>
    <mergeCell ref="C1435:C1437"/>
    <mergeCell ref="D1435:D1437"/>
    <mergeCell ref="E1435:E1437"/>
    <mergeCell ref="F1435:F1437"/>
    <mergeCell ref="G1435:G1437"/>
    <mergeCell ref="BC1435:BC1437"/>
    <mergeCell ref="BD1435:BD1437"/>
    <mergeCell ref="BE1435:BE1437"/>
    <mergeCell ref="BF1435:BF1437"/>
    <mergeCell ref="BG1435:BG1437"/>
    <mergeCell ref="BH1435:BH1437"/>
    <mergeCell ref="A1438:A1440"/>
    <mergeCell ref="B1438:B1440"/>
    <mergeCell ref="C1438:C1440"/>
    <mergeCell ref="D1438:D1440"/>
    <mergeCell ref="E1438:E1440"/>
    <mergeCell ref="F1438:F1440"/>
    <mergeCell ref="G1438:G1440"/>
    <mergeCell ref="BC1438:BC1440"/>
    <mergeCell ref="BD1438:BD1440"/>
    <mergeCell ref="BE1438:BE1440"/>
    <mergeCell ref="BF1438:BF1440"/>
    <mergeCell ref="BG1438:BG1440"/>
    <mergeCell ref="BH1438:BH1440"/>
    <mergeCell ref="A1441:A1443"/>
    <mergeCell ref="B1441:B1443"/>
    <mergeCell ref="C1441:C1443"/>
    <mergeCell ref="D1441:D1443"/>
    <mergeCell ref="E1441:E1443"/>
    <mergeCell ref="F1441:F1443"/>
    <mergeCell ref="G1441:G1443"/>
    <mergeCell ref="BC1441:BC1443"/>
    <mergeCell ref="BD1441:BD1443"/>
    <mergeCell ref="BE1441:BE1443"/>
    <mergeCell ref="BF1441:BF1443"/>
    <mergeCell ref="BG1441:BG1443"/>
    <mergeCell ref="BH1441:BH1443"/>
    <mergeCell ref="A1444:A1446"/>
    <mergeCell ref="B1444:B1446"/>
    <mergeCell ref="C1444:C1446"/>
    <mergeCell ref="D1444:D1446"/>
    <mergeCell ref="E1444:E1446"/>
    <mergeCell ref="F1444:F1446"/>
    <mergeCell ref="G1444:G1446"/>
    <mergeCell ref="BC1444:BC1446"/>
    <mergeCell ref="BD1444:BD1446"/>
    <mergeCell ref="BE1444:BE1446"/>
    <mergeCell ref="BF1444:BF1446"/>
    <mergeCell ref="BG1444:BG1446"/>
    <mergeCell ref="BH1444:BH1446"/>
    <mergeCell ref="A1447:A1449"/>
    <mergeCell ref="B1447:B1449"/>
    <mergeCell ref="C1447:C1449"/>
    <mergeCell ref="D1447:D1449"/>
    <mergeCell ref="E1447:E1449"/>
    <mergeCell ref="F1447:F1449"/>
    <mergeCell ref="G1447:G1449"/>
    <mergeCell ref="BC1447:BC1449"/>
    <mergeCell ref="BD1447:BD1449"/>
    <mergeCell ref="BE1447:BE1449"/>
    <mergeCell ref="BF1447:BF1449"/>
    <mergeCell ref="BG1447:BG1449"/>
    <mergeCell ref="BH1447:BH1449"/>
    <mergeCell ref="A1450:A1452"/>
    <mergeCell ref="B1450:B1452"/>
    <mergeCell ref="C1450:C1452"/>
    <mergeCell ref="D1450:D1452"/>
    <mergeCell ref="E1450:E1452"/>
    <mergeCell ref="F1450:F1452"/>
    <mergeCell ref="G1450:G1452"/>
    <mergeCell ref="BC1450:BC1452"/>
    <mergeCell ref="BD1450:BD1452"/>
    <mergeCell ref="BE1450:BE1452"/>
    <mergeCell ref="BF1450:BF1452"/>
    <mergeCell ref="BG1450:BG1452"/>
    <mergeCell ref="BH1450:BH1452"/>
    <mergeCell ref="A1453:A1455"/>
    <mergeCell ref="B1453:B1455"/>
    <mergeCell ref="C1453:C1455"/>
    <mergeCell ref="D1453:D1455"/>
    <mergeCell ref="E1453:E1455"/>
    <mergeCell ref="F1453:F1455"/>
    <mergeCell ref="G1453:G1455"/>
    <mergeCell ref="BC1453:BC1455"/>
    <mergeCell ref="BD1453:BD1455"/>
    <mergeCell ref="BE1453:BE1455"/>
    <mergeCell ref="BF1453:BF1455"/>
    <mergeCell ref="BG1453:BG1455"/>
    <mergeCell ref="BH1453:BH1455"/>
    <mergeCell ref="A1456:A1458"/>
    <mergeCell ref="B1456:B1458"/>
    <mergeCell ref="C1456:C1458"/>
    <mergeCell ref="D1456:D1458"/>
    <mergeCell ref="E1456:E1458"/>
    <mergeCell ref="F1456:F1458"/>
    <mergeCell ref="G1456:G1458"/>
    <mergeCell ref="BC1456:BC1458"/>
    <mergeCell ref="BD1456:BD1458"/>
    <mergeCell ref="BE1456:BE1458"/>
    <mergeCell ref="BF1456:BF1458"/>
    <mergeCell ref="BG1456:BG1458"/>
    <mergeCell ref="BH1456:BH1458"/>
    <mergeCell ref="A1459:A1461"/>
    <mergeCell ref="B1459:B1461"/>
    <mergeCell ref="C1459:C1461"/>
    <mergeCell ref="D1459:D1461"/>
    <mergeCell ref="E1459:E1461"/>
    <mergeCell ref="F1459:F1461"/>
    <mergeCell ref="G1459:G1461"/>
    <mergeCell ref="BC1459:BC1461"/>
    <mergeCell ref="BD1459:BD1461"/>
    <mergeCell ref="BE1459:BE1461"/>
    <mergeCell ref="BF1459:BF1461"/>
    <mergeCell ref="BG1459:BG1461"/>
    <mergeCell ref="BH1459:BH1461"/>
    <mergeCell ref="A1462:A1464"/>
    <mergeCell ref="B1462:B1464"/>
    <mergeCell ref="C1462:C1464"/>
    <mergeCell ref="D1462:D1464"/>
    <mergeCell ref="E1462:E1464"/>
    <mergeCell ref="F1462:F1464"/>
    <mergeCell ref="G1462:G1464"/>
    <mergeCell ref="BC1462:BC1464"/>
    <mergeCell ref="BD1462:BD1464"/>
    <mergeCell ref="BE1462:BE1464"/>
    <mergeCell ref="BF1462:BF1464"/>
    <mergeCell ref="BG1462:BG1464"/>
    <mergeCell ref="BH1462:BH1464"/>
    <mergeCell ref="A1465:A1467"/>
    <mergeCell ref="B1465:B1467"/>
    <mergeCell ref="C1465:C1467"/>
    <mergeCell ref="D1465:D1467"/>
    <mergeCell ref="E1465:E1467"/>
    <mergeCell ref="F1465:F1467"/>
    <mergeCell ref="G1465:G1467"/>
    <mergeCell ref="BC1465:BC1467"/>
    <mergeCell ref="BD1465:BD1467"/>
    <mergeCell ref="BE1465:BE1467"/>
    <mergeCell ref="BF1465:BF1467"/>
    <mergeCell ref="BG1465:BG1467"/>
    <mergeCell ref="BH1465:BH1467"/>
    <mergeCell ref="A1468:A1470"/>
    <mergeCell ref="B1468:B1470"/>
    <mergeCell ref="C1468:C1470"/>
    <mergeCell ref="D1468:D1470"/>
    <mergeCell ref="E1468:E1470"/>
    <mergeCell ref="F1468:F1470"/>
    <mergeCell ref="G1468:G1470"/>
    <mergeCell ref="BC1468:BC1470"/>
    <mergeCell ref="BD1468:BD1470"/>
    <mergeCell ref="BE1468:BE1470"/>
    <mergeCell ref="BF1468:BF1470"/>
    <mergeCell ref="BG1468:BG1470"/>
    <mergeCell ref="BH1468:BH1470"/>
    <mergeCell ref="A1471:A1473"/>
    <mergeCell ref="B1471:B1473"/>
    <mergeCell ref="C1471:C1473"/>
    <mergeCell ref="D1471:D1473"/>
    <mergeCell ref="E1471:E1473"/>
    <mergeCell ref="F1471:F1473"/>
    <mergeCell ref="G1471:G1473"/>
    <mergeCell ref="BC1471:BC1473"/>
    <mergeCell ref="BD1471:BD1473"/>
    <mergeCell ref="BE1471:BE1473"/>
    <mergeCell ref="BF1471:BF1473"/>
    <mergeCell ref="BG1471:BG1473"/>
    <mergeCell ref="BH1471:BH1473"/>
    <mergeCell ref="A1474:A1476"/>
    <mergeCell ref="B1474:B1476"/>
    <mergeCell ref="C1474:C1476"/>
    <mergeCell ref="D1474:D1476"/>
    <mergeCell ref="E1474:E1476"/>
    <mergeCell ref="F1474:F1476"/>
    <mergeCell ref="G1474:G1476"/>
    <mergeCell ref="BC1474:BC1476"/>
    <mergeCell ref="BD1474:BD1476"/>
    <mergeCell ref="BE1474:BE1476"/>
    <mergeCell ref="BF1474:BF1476"/>
    <mergeCell ref="BG1474:BG1476"/>
    <mergeCell ref="BH1474:BH1476"/>
    <mergeCell ref="A1477:A1479"/>
    <mergeCell ref="B1477:B1479"/>
    <mergeCell ref="C1477:C1479"/>
    <mergeCell ref="D1477:D1479"/>
    <mergeCell ref="E1477:E1479"/>
    <mergeCell ref="F1477:F1479"/>
    <mergeCell ref="G1477:G1479"/>
    <mergeCell ref="BC1477:BC1479"/>
    <mergeCell ref="BD1477:BD1479"/>
    <mergeCell ref="BE1477:BE1479"/>
    <mergeCell ref="BF1477:BF1479"/>
    <mergeCell ref="BG1477:BG1479"/>
    <mergeCell ref="BH1477:BH1479"/>
    <mergeCell ref="A1480:A1482"/>
    <mergeCell ref="B1480:B1482"/>
    <mergeCell ref="C1480:C1482"/>
    <mergeCell ref="D1480:D1482"/>
    <mergeCell ref="E1480:E1482"/>
    <mergeCell ref="F1480:F1482"/>
    <mergeCell ref="G1480:G1482"/>
    <mergeCell ref="BC1480:BC1482"/>
    <mergeCell ref="BD1480:BD1482"/>
    <mergeCell ref="BE1480:BE1482"/>
    <mergeCell ref="BF1480:BF1482"/>
    <mergeCell ref="BG1480:BG1482"/>
    <mergeCell ref="BH1480:BH1482"/>
    <mergeCell ref="A1483:A1485"/>
    <mergeCell ref="B1483:B1485"/>
    <mergeCell ref="C1483:C1485"/>
    <mergeCell ref="D1483:D1485"/>
    <mergeCell ref="E1483:E1485"/>
    <mergeCell ref="F1483:F1485"/>
    <mergeCell ref="G1483:G1485"/>
    <mergeCell ref="BC1483:BC1485"/>
    <mergeCell ref="BD1483:BD1485"/>
    <mergeCell ref="BE1483:BE1485"/>
    <mergeCell ref="BF1483:BF1485"/>
    <mergeCell ref="BG1483:BG1485"/>
    <mergeCell ref="BH1483:BH1485"/>
    <mergeCell ref="A1486:A1488"/>
    <mergeCell ref="B1486:B1488"/>
    <mergeCell ref="C1486:C1488"/>
    <mergeCell ref="D1486:D1488"/>
    <mergeCell ref="E1486:E1488"/>
    <mergeCell ref="F1486:F1488"/>
    <mergeCell ref="G1486:G1488"/>
    <mergeCell ref="BC1486:BC1488"/>
    <mergeCell ref="BD1486:BD1488"/>
    <mergeCell ref="BE1486:BE1488"/>
    <mergeCell ref="BF1486:BF1488"/>
    <mergeCell ref="BG1486:BG1488"/>
    <mergeCell ref="BH1486:BH1488"/>
    <mergeCell ref="A1489:A1491"/>
    <mergeCell ref="B1489:B1491"/>
    <mergeCell ref="C1489:C1491"/>
    <mergeCell ref="D1489:D1491"/>
    <mergeCell ref="E1489:E1491"/>
    <mergeCell ref="F1489:F1491"/>
    <mergeCell ref="G1489:G1491"/>
    <mergeCell ref="BC1489:BC1491"/>
    <mergeCell ref="BD1489:BD1491"/>
    <mergeCell ref="BE1489:BE1491"/>
    <mergeCell ref="BF1489:BF1491"/>
    <mergeCell ref="BG1489:BG1491"/>
    <mergeCell ref="BH1489:BH1491"/>
    <mergeCell ref="A1492:A1494"/>
    <mergeCell ref="B1492:B1494"/>
    <mergeCell ref="C1492:C1494"/>
    <mergeCell ref="D1492:D1494"/>
    <mergeCell ref="E1492:E1494"/>
    <mergeCell ref="F1492:F1494"/>
    <mergeCell ref="G1492:G1494"/>
    <mergeCell ref="BC1492:BC1494"/>
    <mergeCell ref="BD1492:BD1494"/>
    <mergeCell ref="BE1492:BE1494"/>
    <mergeCell ref="BF1492:BF1494"/>
    <mergeCell ref="BG1492:BG1494"/>
    <mergeCell ref="BH1492:BH1494"/>
    <mergeCell ref="A1495:A1497"/>
    <mergeCell ref="B1495:B1497"/>
    <mergeCell ref="C1495:C1497"/>
    <mergeCell ref="D1495:D1497"/>
    <mergeCell ref="E1495:E1497"/>
    <mergeCell ref="F1495:F1497"/>
    <mergeCell ref="G1495:G1497"/>
    <mergeCell ref="BC1495:BC1497"/>
    <mergeCell ref="BD1495:BD1497"/>
    <mergeCell ref="BE1495:BE1497"/>
    <mergeCell ref="BF1495:BF1497"/>
    <mergeCell ref="BG1495:BG1497"/>
    <mergeCell ref="BH1495:BH1497"/>
    <mergeCell ref="A1498:A1500"/>
    <mergeCell ref="B1498:B1500"/>
    <mergeCell ref="C1498:C1500"/>
    <mergeCell ref="D1498:D1500"/>
    <mergeCell ref="E1498:E1500"/>
    <mergeCell ref="F1498:F1500"/>
    <mergeCell ref="G1498:G1500"/>
    <mergeCell ref="BC1498:BC1500"/>
    <mergeCell ref="BD1498:BD1500"/>
    <mergeCell ref="BE1498:BE1500"/>
    <mergeCell ref="BF1498:BF1500"/>
    <mergeCell ref="BG1498:BG1500"/>
    <mergeCell ref="BH1498:BH1500"/>
    <mergeCell ref="A1501:A1503"/>
    <mergeCell ref="B1501:B1503"/>
    <mergeCell ref="C1501:C1503"/>
    <mergeCell ref="D1501:D1503"/>
    <mergeCell ref="E1501:E1503"/>
    <mergeCell ref="F1501:F1503"/>
    <mergeCell ref="G1501:G1503"/>
    <mergeCell ref="BC1501:BC1503"/>
    <mergeCell ref="BD1501:BD1503"/>
    <mergeCell ref="BE1501:BE1503"/>
    <mergeCell ref="BF1501:BF1503"/>
    <mergeCell ref="BG1501:BG1503"/>
    <mergeCell ref="BH1501:BH1503"/>
    <mergeCell ref="A1504:A1506"/>
    <mergeCell ref="B1504:B1506"/>
    <mergeCell ref="C1504:C1506"/>
    <mergeCell ref="D1504:D1506"/>
    <mergeCell ref="E1504:E1506"/>
    <mergeCell ref="F1504:F1506"/>
    <mergeCell ref="G1504:G1506"/>
    <mergeCell ref="BC1504:BC1506"/>
    <mergeCell ref="BD1504:BD1506"/>
    <mergeCell ref="BE1504:BE1506"/>
    <mergeCell ref="BF1504:BF1506"/>
    <mergeCell ref="BG1504:BG1506"/>
    <mergeCell ref="BH1504:BH1506"/>
    <mergeCell ref="A1507:A1509"/>
    <mergeCell ref="B1507:B1509"/>
    <mergeCell ref="C1507:C1509"/>
    <mergeCell ref="D1507:D1509"/>
    <mergeCell ref="E1507:E1509"/>
    <mergeCell ref="F1507:F1509"/>
    <mergeCell ref="G1507:G1509"/>
    <mergeCell ref="BC1507:BC1509"/>
    <mergeCell ref="BD1507:BD1509"/>
    <mergeCell ref="BE1507:BE1509"/>
    <mergeCell ref="BF1507:BF1509"/>
    <mergeCell ref="BG1507:BG1509"/>
    <mergeCell ref="BH1507:BH1509"/>
    <mergeCell ref="A1510:A1512"/>
    <mergeCell ref="B1510:B1512"/>
    <mergeCell ref="C1510:C1512"/>
    <mergeCell ref="D1510:D1512"/>
    <mergeCell ref="E1510:E1512"/>
    <mergeCell ref="F1510:F1512"/>
    <mergeCell ref="G1510:G1512"/>
    <mergeCell ref="BC1510:BC1512"/>
    <mergeCell ref="BD1510:BD1512"/>
    <mergeCell ref="BE1510:BE1512"/>
    <mergeCell ref="BF1510:BF1512"/>
    <mergeCell ref="BG1510:BG1512"/>
    <mergeCell ref="BH1510:BH1512"/>
    <mergeCell ref="A1513:A1515"/>
    <mergeCell ref="B1513:B1515"/>
    <mergeCell ref="C1513:C1515"/>
    <mergeCell ref="D1513:D1515"/>
    <mergeCell ref="E1513:E1515"/>
    <mergeCell ref="F1513:F1515"/>
    <mergeCell ref="G1513:G1515"/>
    <mergeCell ref="BC1513:BC1515"/>
    <mergeCell ref="BD1513:BD1515"/>
    <mergeCell ref="BE1513:BE1515"/>
    <mergeCell ref="BF1513:BF1515"/>
    <mergeCell ref="BG1513:BG1515"/>
    <mergeCell ref="BH1513:BH1515"/>
    <mergeCell ref="A1516:A1518"/>
    <mergeCell ref="B1516:B1518"/>
    <mergeCell ref="C1516:C1518"/>
    <mergeCell ref="D1516:D1518"/>
    <mergeCell ref="E1516:E1518"/>
    <mergeCell ref="F1516:F1518"/>
    <mergeCell ref="G1516:G1518"/>
    <mergeCell ref="BC1516:BC1518"/>
    <mergeCell ref="BD1516:BD1518"/>
    <mergeCell ref="BE1516:BE1518"/>
    <mergeCell ref="BF1516:BF1518"/>
    <mergeCell ref="BG1516:BG1518"/>
    <mergeCell ref="BH1516:BH1518"/>
    <mergeCell ref="A1519:A1521"/>
    <mergeCell ref="B1519:B1521"/>
    <mergeCell ref="C1519:C1521"/>
    <mergeCell ref="D1519:D1521"/>
    <mergeCell ref="E1519:E1521"/>
    <mergeCell ref="F1519:F1521"/>
    <mergeCell ref="G1519:G1521"/>
    <mergeCell ref="BC1519:BC1521"/>
    <mergeCell ref="BD1519:BD1521"/>
    <mergeCell ref="BE1519:BE1521"/>
    <mergeCell ref="BF1519:BF1521"/>
    <mergeCell ref="BG1519:BG1521"/>
    <mergeCell ref="BH1519:BH1521"/>
    <mergeCell ref="A1522:A1524"/>
    <mergeCell ref="B1522:B1524"/>
    <mergeCell ref="C1522:C1524"/>
    <mergeCell ref="D1522:D1524"/>
    <mergeCell ref="E1522:E1524"/>
    <mergeCell ref="F1522:F1524"/>
    <mergeCell ref="G1522:G1524"/>
    <mergeCell ref="BC1522:BC1524"/>
    <mergeCell ref="BD1522:BD1524"/>
    <mergeCell ref="BE1522:BE1524"/>
    <mergeCell ref="BF1522:BF1524"/>
    <mergeCell ref="BG1522:BG1524"/>
    <mergeCell ref="BH1522:BH1524"/>
    <mergeCell ref="A1525:A1527"/>
    <mergeCell ref="B1525:B1527"/>
    <mergeCell ref="C1525:C1527"/>
    <mergeCell ref="D1525:D1527"/>
    <mergeCell ref="E1525:E1527"/>
    <mergeCell ref="F1525:F1527"/>
    <mergeCell ref="G1525:G1527"/>
    <mergeCell ref="BC1525:BC1527"/>
    <mergeCell ref="BD1525:BD1527"/>
    <mergeCell ref="BE1525:BE1527"/>
    <mergeCell ref="BF1525:BF1527"/>
    <mergeCell ref="BG1525:BG1527"/>
    <mergeCell ref="BH1525:BH1527"/>
    <mergeCell ref="A1528:A1530"/>
    <mergeCell ref="B1528:B1530"/>
    <mergeCell ref="C1528:C1530"/>
    <mergeCell ref="D1528:D1530"/>
    <mergeCell ref="E1528:E1530"/>
    <mergeCell ref="F1528:F1530"/>
    <mergeCell ref="G1528:G1530"/>
    <mergeCell ref="BC1528:BC1530"/>
    <mergeCell ref="BD1528:BD1530"/>
    <mergeCell ref="BE1528:BE1530"/>
    <mergeCell ref="BF1528:BF1530"/>
    <mergeCell ref="BG1528:BG1530"/>
    <mergeCell ref="BH1528:BH1530"/>
    <mergeCell ref="A1531:A1533"/>
    <mergeCell ref="B1531:B1533"/>
    <mergeCell ref="C1531:C1533"/>
    <mergeCell ref="D1531:D1533"/>
    <mergeCell ref="E1531:E1533"/>
    <mergeCell ref="F1531:F1533"/>
    <mergeCell ref="G1531:G1533"/>
    <mergeCell ref="BC1531:BC1533"/>
    <mergeCell ref="BD1531:BD1533"/>
    <mergeCell ref="BE1531:BE1533"/>
    <mergeCell ref="BF1531:BF1533"/>
    <mergeCell ref="BG1531:BG1533"/>
    <mergeCell ref="BH1531:BH1533"/>
    <mergeCell ref="A1534:A1536"/>
    <mergeCell ref="B1534:B1536"/>
    <mergeCell ref="C1534:C1536"/>
    <mergeCell ref="D1534:D1536"/>
    <mergeCell ref="E1534:E1536"/>
    <mergeCell ref="F1534:F1536"/>
    <mergeCell ref="G1534:G1536"/>
    <mergeCell ref="BC1534:BC1536"/>
    <mergeCell ref="BD1534:BD1536"/>
    <mergeCell ref="BE1534:BE1536"/>
    <mergeCell ref="BF1534:BF1536"/>
    <mergeCell ref="BG1534:BG1536"/>
    <mergeCell ref="BH1534:BH1536"/>
    <mergeCell ref="A1537:A1539"/>
    <mergeCell ref="B1537:B1539"/>
    <mergeCell ref="C1537:C1539"/>
    <mergeCell ref="D1537:D1539"/>
    <mergeCell ref="E1537:E1539"/>
    <mergeCell ref="F1537:F1539"/>
    <mergeCell ref="G1537:G1539"/>
    <mergeCell ref="BC1537:BC1539"/>
    <mergeCell ref="BD1537:BD1539"/>
    <mergeCell ref="BE1537:BE1539"/>
    <mergeCell ref="BF1537:BF1539"/>
    <mergeCell ref="BG1537:BG1539"/>
    <mergeCell ref="BH1537:BH1539"/>
    <mergeCell ref="A1540:A1542"/>
    <mergeCell ref="B1540:B1542"/>
    <mergeCell ref="C1540:C1542"/>
    <mergeCell ref="D1540:D1542"/>
    <mergeCell ref="E1540:E1542"/>
    <mergeCell ref="F1540:F1542"/>
    <mergeCell ref="G1540:G1542"/>
    <mergeCell ref="BC1540:BC1542"/>
    <mergeCell ref="BD1540:BD1542"/>
    <mergeCell ref="BE1540:BE1542"/>
    <mergeCell ref="BF1540:BF1542"/>
    <mergeCell ref="BG1540:BG1542"/>
    <mergeCell ref="BH1540:BH1542"/>
    <mergeCell ref="A1543:A1545"/>
    <mergeCell ref="B1543:B1545"/>
    <mergeCell ref="C1543:C1545"/>
    <mergeCell ref="D1543:D1545"/>
    <mergeCell ref="E1543:E1545"/>
    <mergeCell ref="F1543:F1545"/>
    <mergeCell ref="G1543:G1545"/>
    <mergeCell ref="BC1543:BC1545"/>
    <mergeCell ref="BD1543:BD1545"/>
    <mergeCell ref="BE1543:BE1545"/>
    <mergeCell ref="BF1543:BF1545"/>
    <mergeCell ref="BG1543:BG1545"/>
    <mergeCell ref="BH1543:BH1545"/>
    <mergeCell ref="A1546:A1548"/>
    <mergeCell ref="B1546:B1548"/>
    <mergeCell ref="C1546:C1548"/>
    <mergeCell ref="D1546:D1548"/>
    <mergeCell ref="E1546:E1548"/>
    <mergeCell ref="F1546:F1548"/>
    <mergeCell ref="G1546:G1548"/>
    <mergeCell ref="BC1546:BC1548"/>
    <mergeCell ref="BD1546:BD1548"/>
    <mergeCell ref="BE1546:BE1548"/>
    <mergeCell ref="BF1546:BF1548"/>
    <mergeCell ref="BG1546:BG1548"/>
    <mergeCell ref="BH1546:BH1548"/>
    <mergeCell ref="A1549:A1551"/>
    <mergeCell ref="B1549:B1551"/>
    <mergeCell ref="C1549:C1551"/>
    <mergeCell ref="D1549:D1551"/>
    <mergeCell ref="E1549:E1551"/>
    <mergeCell ref="F1549:F1551"/>
    <mergeCell ref="G1549:G1551"/>
    <mergeCell ref="BC1549:BC1551"/>
    <mergeCell ref="BD1549:BD1551"/>
    <mergeCell ref="BE1549:BE1551"/>
    <mergeCell ref="BF1549:BF1551"/>
    <mergeCell ref="BG1549:BG1551"/>
    <mergeCell ref="BH1549:BH1551"/>
    <mergeCell ref="A1552:A1554"/>
    <mergeCell ref="B1552:B1554"/>
    <mergeCell ref="C1552:C1554"/>
    <mergeCell ref="D1552:D1554"/>
    <mergeCell ref="E1552:E1554"/>
    <mergeCell ref="F1552:F1554"/>
    <mergeCell ref="G1552:G1554"/>
    <mergeCell ref="BC1552:BC1554"/>
    <mergeCell ref="BD1552:BD1554"/>
    <mergeCell ref="BE1552:BE1554"/>
    <mergeCell ref="BF1552:BF1554"/>
    <mergeCell ref="BG1552:BG1554"/>
    <mergeCell ref="BH1552:BH1554"/>
    <mergeCell ref="A1555:A1557"/>
    <mergeCell ref="B1555:B1557"/>
    <mergeCell ref="C1555:C1557"/>
    <mergeCell ref="D1555:D1557"/>
    <mergeCell ref="E1555:E1557"/>
    <mergeCell ref="F1555:F1557"/>
    <mergeCell ref="G1555:G1557"/>
    <mergeCell ref="BC1555:BC1557"/>
    <mergeCell ref="BD1555:BD1557"/>
    <mergeCell ref="BE1555:BE1557"/>
    <mergeCell ref="BF1555:BF1557"/>
    <mergeCell ref="BG1555:BG1557"/>
    <mergeCell ref="BH1555:BH1557"/>
    <mergeCell ref="A1558:A1560"/>
    <mergeCell ref="B1558:B1560"/>
    <mergeCell ref="C1558:C1560"/>
    <mergeCell ref="D1558:D1560"/>
    <mergeCell ref="E1558:E1560"/>
    <mergeCell ref="F1558:F1560"/>
    <mergeCell ref="G1558:G1560"/>
    <mergeCell ref="BC1558:BC1560"/>
    <mergeCell ref="BD1558:BD1560"/>
    <mergeCell ref="BE1558:BE1560"/>
    <mergeCell ref="BF1558:BF1560"/>
    <mergeCell ref="BG1558:BG1560"/>
    <mergeCell ref="BH1558:BH1560"/>
    <mergeCell ref="A1561:A1563"/>
    <mergeCell ref="B1561:B1563"/>
    <mergeCell ref="C1561:C1563"/>
    <mergeCell ref="D1561:D1563"/>
    <mergeCell ref="E1561:E1563"/>
    <mergeCell ref="F1561:F1563"/>
    <mergeCell ref="G1561:G1563"/>
    <mergeCell ref="BC1561:BC1563"/>
    <mergeCell ref="BD1561:BD1563"/>
    <mergeCell ref="BE1561:BE1563"/>
    <mergeCell ref="BF1561:BF1563"/>
    <mergeCell ref="BG1561:BG1563"/>
    <mergeCell ref="BH1561:BH1563"/>
    <mergeCell ref="A1564:A1566"/>
    <mergeCell ref="B1564:B1566"/>
    <mergeCell ref="C1564:C1566"/>
    <mergeCell ref="D1564:D1566"/>
    <mergeCell ref="E1564:E1566"/>
    <mergeCell ref="F1564:F1566"/>
    <mergeCell ref="G1564:G1566"/>
    <mergeCell ref="BC1564:BC1566"/>
    <mergeCell ref="BD1564:BD1566"/>
    <mergeCell ref="BE1564:BE1566"/>
    <mergeCell ref="BF1564:BF1566"/>
    <mergeCell ref="BG1564:BG1566"/>
    <mergeCell ref="BH1564:BH1566"/>
    <mergeCell ref="A1567:A1569"/>
    <mergeCell ref="B1567:B1569"/>
    <mergeCell ref="C1567:C1569"/>
    <mergeCell ref="D1567:D1569"/>
    <mergeCell ref="E1567:E1569"/>
    <mergeCell ref="F1567:F1569"/>
    <mergeCell ref="G1567:G1569"/>
    <mergeCell ref="BC1567:BC1569"/>
    <mergeCell ref="BD1567:BD1569"/>
    <mergeCell ref="BE1567:BE1569"/>
    <mergeCell ref="BF1567:BF1569"/>
    <mergeCell ref="BG1567:BG1569"/>
    <mergeCell ref="BH1567:BH1569"/>
    <mergeCell ref="A1570:A1572"/>
    <mergeCell ref="B1570:B1572"/>
    <mergeCell ref="C1570:C1572"/>
    <mergeCell ref="D1570:D1572"/>
    <mergeCell ref="E1570:E1572"/>
    <mergeCell ref="F1570:F1572"/>
    <mergeCell ref="G1570:G1572"/>
    <mergeCell ref="BC1570:BC1572"/>
    <mergeCell ref="BD1570:BD1572"/>
    <mergeCell ref="BE1570:BE1572"/>
    <mergeCell ref="BF1570:BF1572"/>
    <mergeCell ref="BG1570:BG1572"/>
    <mergeCell ref="BH1570:BH1572"/>
    <mergeCell ref="A1573:A1575"/>
    <mergeCell ref="B1573:B1575"/>
    <mergeCell ref="C1573:C1575"/>
    <mergeCell ref="D1573:D1575"/>
    <mergeCell ref="E1573:E1575"/>
    <mergeCell ref="F1573:F1575"/>
    <mergeCell ref="G1573:G1575"/>
    <mergeCell ref="BC1573:BC1575"/>
    <mergeCell ref="BD1573:BD1575"/>
    <mergeCell ref="BE1573:BE1575"/>
    <mergeCell ref="BF1573:BF1575"/>
    <mergeCell ref="BG1573:BG1575"/>
    <mergeCell ref="BH1573:BH1575"/>
    <mergeCell ref="A1576:A1578"/>
    <mergeCell ref="B1576:B1578"/>
    <mergeCell ref="C1576:C1578"/>
    <mergeCell ref="D1576:D1578"/>
    <mergeCell ref="E1576:E1578"/>
    <mergeCell ref="F1576:F1578"/>
    <mergeCell ref="G1576:G1578"/>
    <mergeCell ref="BC1576:BC1578"/>
    <mergeCell ref="BD1576:BD1578"/>
    <mergeCell ref="BE1576:BE1578"/>
    <mergeCell ref="BF1576:BF1578"/>
    <mergeCell ref="BG1576:BG1578"/>
    <mergeCell ref="BH1576:BH1578"/>
    <mergeCell ref="A1579:A1581"/>
    <mergeCell ref="B1579:B1581"/>
    <mergeCell ref="C1579:C1581"/>
    <mergeCell ref="D1579:D1581"/>
    <mergeCell ref="E1579:E1581"/>
    <mergeCell ref="F1579:F1581"/>
    <mergeCell ref="G1579:G1581"/>
    <mergeCell ref="BC1579:BC1581"/>
    <mergeCell ref="BD1579:BD1581"/>
    <mergeCell ref="BE1579:BE1581"/>
    <mergeCell ref="BF1579:BF1581"/>
    <mergeCell ref="BG1579:BG1581"/>
    <mergeCell ref="BH1579:BH1581"/>
    <mergeCell ref="A1582:A1584"/>
    <mergeCell ref="B1582:B1584"/>
    <mergeCell ref="C1582:C1584"/>
    <mergeCell ref="D1582:D1584"/>
    <mergeCell ref="E1582:E1584"/>
    <mergeCell ref="F1582:F1584"/>
    <mergeCell ref="G1582:G1584"/>
    <mergeCell ref="BC1582:BC1584"/>
    <mergeCell ref="BD1582:BD1584"/>
    <mergeCell ref="BE1582:BE1584"/>
    <mergeCell ref="BF1582:BF1584"/>
    <mergeCell ref="BG1582:BG1584"/>
    <mergeCell ref="BH1582:BH1584"/>
    <mergeCell ref="A1585:A1587"/>
    <mergeCell ref="B1585:B1587"/>
    <mergeCell ref="C1585:C1587"/>
    <mergeCell ref="D1585:D1587"/>
    <mergeCell ref="E1585:E1587"/>
    <mergeCell ref="F1585:F1587"/>
    <mergeCell ref="G1585:G1587"/>
    <mergeCell ref="BC1585:BC1587"/>
    <mergeCell ref="BD1585:BD1587"/>
    <mergeCell ref="BE1585:BE1587"/>
    <mergeCell ref="BF1585:BF1587"/>
    <mergeCell ref="BG1585:BG1587"/>
    <mergeCell ref="BH1585:BH1587"/>
    <mergeCell ref="A1588:A1590"/>
    <mergeCell ref="B1588:B1590"/>
    <mergeCell ref="C1588:C1590"/>
    <mergeCell ref="D1588:D1590"/>
    <mergeCell ref="E1588:E1590"/>
    <mergeCell ref="F1588:F1590"/>
    <mergeCell ref="G1588:G1590"/>
    <mergeCell ref="BC1588:BC1590"/>
    <mergeCell ref="BD1588:BD1590"/>
    <mergeCell ref="BE1588:BE1590"/>
    <mergeCell ref="BF1588:BF1590"/>
    <mergeCell ref="BG1588:BG1590"/>
    <mergeCell ref="BH1588:BH1590"/>
    <mergeCell ref="A1591:A1593"/>
    <mergeCell ref="B1591:B1593"/>
    <mergeCell ref="C1591:C1593"/>
    <mergeCell ref="D1591:D1593"/>
    <mergeCell ref="E1591:E1593"/>
    <mergeCell ref="F1591:F1593"/>
    <mergeCell ref="G1591:G1593"/>
    <mergeCell ref="BC1591:BC1593"/>
    <mergeCell ref="BD1591:BD1593"/>
    <mergeCell ref="BE1591:BE1593"/>
    <mergeCell ref="BF1591:BF1593"/>
    <mergeCell ref="BG1591:BG1593"/>
    <mergeCell ref="BH1591:BH1593"/>
    <mergeCell ref="A1594:A1596"/>
    <mergeCell ref="B1594:B1596"/>
    <mergeCell ref="C1594:C1596"/>
    <mergeCell ref="D1594:D1596"/>
    <mergeCell ref="E1594:E1596"/>
    <mergeCell ref="F1594:F1596"/>
    <mergeCell ref="G1594:G1596"/>
    <mergeCell ref="BC1594:BC1596"/>
    <mergeCell ref="BD1594:BD1596"/>
    <mergeCell ref="BE1594:BE1596"/>
    <mergeCell ref="BF1594:BF1596"/>
    <mergeCell ref="BG1594:BG1596"/>
    <mergeCell ref="BH1594:BH1596"/>
    <mergeCell ref="A1597:A1599"/>
    <mergeCell ref="B1597:B1599"/>
    <mergeCell ref="C1597:C1599"/>
    <mergeCell ref="D1597:D1599"/>
    <mergeCell ref="E1597:E1599"/>
    <mergeCell ref="F1597:F1599"/>
    <mergeCell ref="G1597:G1599"/>
    <mergeCell ref="BC1597:BC1599"/>
    <mergeCell ref="BD1597:BD1599"/>
    <mergeCell ref="BE1597:BE1599"/>
    <mergeCell ref="BF1597:BF1599"/>
    <mergeCell ref="BG1597:BG1599"/>
    <mergeCell ref="BH1597:BH1599"/>
    <mergeCell ref="A1600:A1602"/>
    <mergeCell ref="B1600:B1602"/>
    <mergeCell ref="C1600:C1602"/>
    <mergeCell ref="D1600:D1602"/>
    <mergeCell ref="E1600:E1602"/>
    <mergeCell ref="F1600:F1602"/>
    <mergeCell ref="G1600:G1602"/>
    <mergeCell ref="BC1600:BC1602"/>
    <mergeCell ref="BD1600:BD1602"/>
    <mergeCell ref="BE1600:BE1602"/>
    <mergeCell ref="BF1600:BF1602"/>
    <mergeCell ref="BG1600:BG1602"/>
    <mergeCell ref="BH1600:BH1602"/>
    <mergeCell ref="A1603:A1605"/>
    <mergeCell ref="B1603:B1605"/>
    <mergeCell ref="C1603:C1605"/>
    <mergeCell ref="D1603:D1605"/>
    <mergeCell ref="E1603:E1605"/>
    <mergeCell ref="F1603:F1605"/>
    <mergeCell ref="G1603:G1605"/>
    <mergeCell ref="BC1603:BC1605"/>
    <mergeCell ref="BD1603:BD1605"/>
    <mergeCell ref="BE1603:BE1605"/>
    <mergeCell ref="BF1603:BF1605"/>
    <mergeCell ref="BG1603:BG1605"/>
    <mergeCell ref="BH1603:BH1605"/>
    <mergeCell ref="A1606:A1608"/>
    <mergeCell ref="B1606:B1608"/>
    <mergeCell ref="C1606:C1608"/>
    <mergeCell ref="D1606:D1608"/>
    <mergeCell ref="E1606:E1608"/>
    <mergeCell ref="F1606:F1608"/>
    <mergeCell ref="G1606:G1608"/>
    <mergeCell ref="BC1606:BC1608"/>
    <mergeCell ref="BD1606:BD1608"/>
    <mergeCell ref="BE1606:BE1608"/>
    <mergeCell ref="BF1606:BF1608"/>
    <mergeCell ref="BG1606:BG1608"/>
    <mergeCell ref="BH1606:BH1608"/>
    <mergeCell ref="A1609:A1611"/>
    <mergeCell ref="B1609:B1611"/>
    <mergeCell ref="C1609:C1611"/>
    <mergeCell ref="D1609:D1611"/>
    <mergeCell ref="E1609:E1611"/>
    <mergeCell ref="F1609:F1611"/>
    <mergeCell ref="G1609:G1611"/>
    <mergeCell ref="BC1609:BC1611"/>
    <mergeCell ref="BD1609:BD1611"/>
    <mergeCell ref="BE1609:BE1611"/>
    <mergeCell ref="BF1609:BF1611"/>
    <mergeCell ref="BG1609:BG1611"/>
    <mergeCell ref="BH1609:BH1611"/>
    <mergeCell ref="A1612:A1614"/>
    <mergeCell ref="B1612:B1614"/>
    <mergeCell ref="C1612:C1614"/>
    <mergeCell ref="D1612:D1614"/>
    <mergeCell ref="E1612:E1614"/>
    <mergeCell ref="F1612:F1614"/>
    <mergeCell ref="G1612:G1614"/>
    <mergeCell ref="BC1612:BC1614"/>
    <mergeCell ref="BD1612:BD1614"/>
    <mergeCell ref="BE1612:BE1614"/>
    <mergeCell ref="BF1612:BF1614"/>
    <mergeCell ref="BG1612:BG1614"/>
    <mergeCell ref="BH1612:BH1614"/>
    <mergeCell ref="A1615:A1617"/>
    <mergeCell ref="B1615:B1617"/>
    <mergeCell ref="C1615:C1617"/>
    <mergeCell ref="D1615:D1617"/>
    <mergeCell ref="E1615:E1617"/>
    <mergeCell ref="F1615:F1617"/>
    <mergeCell ref="G1615:G1617"/>
    <mergeCell ref="BC1615:BC1617"/>
    <mergeCell ref="BD1615:BD1617"/>
    <mergeCell ref="BE1615:BE1617"/>
    <mergeCell ref="BF1615:BF1617"/>
    <mergeCell ref="BG1615:BG1617"/>
    <mergeCell ref="BH1615:BH1617"/>
    <mergeCell ref="A1618:A1620"/>
    <mergeCell ref="B1618:B1620"/>
    <mergeCell ref="C1618:C1620"/>
    <mergeCell ref="D1618:D1620"/>
    <mergeCell ref="E1618:E1620"/>
    <mergeCell ref="F1618:F1620"/>
    <mergeCell ref="G1618:G1620"/>
    <mergeCell ref="BC1618:BC1620"/>
    <mergeCell ref="BD1618:BD1620"/>
    <mergeCell ref="BE1618:BE1620"/>
    <mergeCell ref="BF1618:BF1620"/>
    <mergeCell ref="BG1618:BG1620"/>
    <mergeCell ref="BH1618:BH1620"/>
    <mergeCell ref="A1621:A1623"/>
    <mergeCell ref="B1621:B1623"/>
    <mergeCell ref="C1621:C1623"/>
    <mergeCell ref="D1621:D1623"/>
    <mergeCell ref="E1621:E1623"/>
    <mergeCell ref="F1621:F1623"/>
    <mergeCell ref="G1621:G1623"/>
    <mergeCell ref="BC1621:BC1623"/>
    <mergeCell ref="BD1621:BD1623"/>
    <mergeCell ref="BE1621:BE1623"/>
    <mergeCell ref="BF1621:BF1623"/>
    <mergeCell ref="BG1621:BG1623"/>
    <mergeCell ref="BH1621:BH1623"/>
    <mergeCell ref="A1624:A1626"/>
    <mergeCell ref="B1624:B1626"/>
    <mergeCell ref="C1624:C1626"/>
    <mergeCell ref="D1624:D1626"/>
    <mergeCell ref="E1624:E1626"/>
    <mergeCell ref="F1624:F1626"/>
    <mergeCell ref="G1624:G1626"/>
    <mergeCell ref="BC1624:BC1626"/>
    <mergeCell ref="BD1624:BD1626"/>
    <mergeCell ref="BE1624:BE1626"/>
    <mergeCell ref="BF1624:BF1626"/>
    <mergeCell ref="BG1624:BG1626"/>
    <mergeCell ref="BH1624:BH1626"/>
    <mergeCell ref="A1627:A1629"/>
    <mergeCell ref="B1627:B1629"/>
    <mergeCell ref="C1627:C1629"/>
    <mergeCell ref="D1627:D1629"/>
    <mergeCell ref="E1627:E1629"/>
    <mergeCell ref="F1627:F1629"/>
    <mergeCell ref="G1627:G1629"/>
    <mergeCell ref="BC1627:BC1629"/>
    <mergeCell ref="BD1627:BD1629"/>
    <mergeCell ref="BE1627:BE1629"/>
    <mergeCell ref="BF1627:BF1629"/>
    <mergeCell ref="BG1627:BG1629"/>
    <mergeCell ref="BH1627:BH1629"/>
    <mergeCell ref="A1630:A1632"/>
    <mergeCell ref="B1630:B1632"/>
    <mergeCell ref="C1630:C1632"/>
    <mergeCell ref="D1630:D1632"/>
    <mergeCell ref="E1630:E1632"/>
    <mergeCell ref="F1630:F1632"/>
    <mergeCell ref="G1630:G1632"/>
    <mergeCell ref="BC1630:BC1632"/>
    <mergeCell ref="BD1630:BD1632"/>
    <mergeCell ref="BE1630:BE1632"/>
    <mergeCell ref="BF1630:BF1632"/>
    <mergeCell ref="BG1630:BG1632"/>
    <mergeCell ref="BH1630:BH1632"/>
    <mergeCell ref="A1633:A1635"/>
    <mergeCell ref="B1633:B1635"/>
    <mergeCell ref="C1633:C1635"/>
    <mergeCell ref="D1633:D1635"/>
    <mergeCell ref="E1633:E1635"/>
    <mergeCell ref="F1633:F1635"/>
    <mergeCell ref="G1633:G1635"/>
    <mergeCell ref="BC1633:BC1635"/>
    <mergeCell ref="BD1633:BD1635"/>
    <mergeCell ref="BE1633:BE1635"/>
    <mergeCell ref="BF1633:BF1635"/>
    <mergeCell ref="BG1633:BG1635"/>
    <mergeCell ref="BH1633:BH1635"/>
    <mergeCell ref="A1636:A1638"/>
    <mergeCell ref="B1636:B1638"/>
    <mergeCell ref="C1636:C1638"/>
    <mergeCell ref="D1636:D1638"/>
    <mergeCell ref="E1636:E1638"/>
    <mergeCell ref="F1636:F1638"/>
    <mergeCell ref="G1636:G1638"/>
    <mergeCell ref="BC1636:BC1638"/>
    <mergeCell ref="BD1636:BD1638"/>
    <mergeCell ref="BE1636:BE1638"/>
    <mergeCell ref="BF1636:BF1638"/>
    <mergeCell ref="BG1636:BG1638"/>
    <mergeCell ref="BH1636:BH1638"/>
    <mergeCell ref="A1639:A1641"/>
    <mergeCell ref="B1639:B1641"/>
    <mergeCell ref="C1639:C1641"/>
    <mergeCell ref="D1639:D1641"/>
    <mergeCell ref="E1639:E1641"/>
    <mergeCell ref="F1639:F1641"/>
    <mergeCell ref="G1639:G1641"/>
    <mergeCell ref="BC1639:BC1641"/>
    <mergeCell ref="BD1639:BD1641"/>
    <mergeCell ref="BE1639:BE1641"/>
    <mergeCell ref="BF1639:BF1641"/>
    <mergeCell ref="BG1639:BG1641"/>
    <mergeCell ref="BH1639:BH1641"/>
    <mergeCell ref="A1642:A1644"/>
    <mergeCell ref="B1642:B1644"/>
    <mergeCell ref="C1642:C1644"/>
    <mergeCell ref="D1642:D1644"/>
    <mergeCell ref="E1642:E1644"/>
    <mergeCell ref="F1642:F1644"/>
    <mergeCell ref="G1642:G1644"/>
    <mergeCell ref="BC1642:BC1644"/>
    <mergeCell ref="BD1642:BD1644"/>
    <mergeCell ref="BE1642:BE1644"/>
    <mergeCell ref="BF1642:BF1644"/>
    <mergeCell ref="BG1642:BG1644"/>
    <mergeCell ref="BH1642:BH1644"/>
    <mergeCell ref="A1645:A1647"/>
    <mergeCell ref="B1645:B1647"/>
    <mergeCell ref="C1645:C1647"/>
    <mergeCell ref="D1645:D1647"/>
    <mergeCell ref="E1645:E1647"/>
    <mergeCell ref="F1645:F1647"/>
    <mergeCell ref="G1645:G1647"/>
    <mergeCell ref="BC1645:BC1647"/>
    <mergeCell ref="BD1645:BD1647"/>
    <mergeCell ref="BE1645:BE1647"/>
    <mergeCell ref="BF1645:BF1647"/>
    <mergeCell ref="BG1645:BG1647"/>
    <mergeCell ref="BH1645:BH1647"/>
    <mergeCell ref="A1648:A1650"/>
    <mergeCell ref="B1648:B1650"/>
    <mergeCell ref="C1648:C1650"/>
    <mergeCell ref="D1648:D1650"/>
    <mergeCell ref="E1648:E1650"/>
    <mergeCell ref="F1648:F1650"/>
    <mergeCell ref="G1648:G1650"/>
    <mergeCell ref="BC1648:BC1650"/>
    <mergeCell ref="BD1648:BD1650"/>
    <mergeCell ref="BE1648:BE1650"/>
    <mergeCell ref="BF1648:BF1650"/>
    <mergeCell ref="BG1648:BG1650"/>
    <mergeCell ref="BH1648:BH1650"/>
    <mergeCell ref="A1651:A1653"/>
    <mergeCell ref="B1651:B1653"/>
    <mergeCell ref="C1651:C1653"/>
    <mergeCell ref="D1651:D1653"/>
    <mergeCell ref="E1651:E1653"/>
    <mergeCell ref="F1651:F1653"/>
    <mergeCell ref="G1651:G1653"/>
    <mergeCell ref="BC1651:BC1653"/>
    <mergeCell ref="BD1651:BD1653"/>
    <mergeCell ref="BE1651:BE1653"/>
    <mergeCell ref="BF1651:BF1653"/>
    <mergeCell ref="BG1651:BG1653"/>
    <mergeCell ref="BH1651:BH1653"/>
    <mergeCell ref="A1654:A1656"/>
    <mergeCell ref="B1654:B1656"/>
    <mergeCell ref="C1654:C1656"/>
    <mergeCell ref="D1654:D1656"/>
    <mergeCell ref="E1654:E1656"/>
    <mergeCell ref="F1654:F1656"/>
    <mergeCell ref="G1654:G1656"/>
    <mergeCell ref="BC1654:BC1656"/>
    <mergeCell ref="BD1654:BD1656"/>
    <mergeCell ref="BE1654:BE1656"/>
    <mergeCell ref="BF1654:BF1656"/>
    <mergeCell ref="BG1654:BG1656"/>
    <mergeCell ref="BH1654:BH1656"/>
    <mergeCell ref="A1657:A1659"/>
    <mergeCell ref="B1657:B1659"/>
    <mergeCell ref="C1657:C1659"/>
    <mergeCell ref="D1657:D1659"/>
    <mergeCell ref="E1657:E1659"/>
    <mergeCell ref="F1657:F1659"/>
    <mergeCell ref="G1657:G1659"/>
    <mergeCell ref="BC1657:BC1659"/>
    <mergeCell ref="BD1657:BD1659"/>
    <mergeCell ref="BE1657:BE1659"/>
    <mergeCell ref="BF1657:BF1659"/>
    <mergeCell ref="BG1657:BG1659"/>
    <mergeCell ref="BH1657:BH1659"/>
    <mergeCell ref="BG1669:BG1671"/>
    <mergeCell ref="BH1669:BH1671"/>
    <mergeCell ref="A1660:A1662"/>
    <mergeCell ref="B1660:B1662"/>
    <mergeCell ref="C1660:C1662"/>
    <mergeCell ref="D1660:D1662"/>
    <mergeCell ref="E1660:E1662"/>
    <mergeCell ref="F1660:F1662"/>
    <mergeCell ref="G1660:G1662"/>
    <mergeCell ref="BC1660:BC1662"/>
    <mergeCell ref="BD1660:BD1662"/>
    <mergeCell ref="BE1660:BE1662"/>
    <mergeCell ref="BF1660:BF1662"/>
    <mergeCell ref="BG1660:BG1662"/>
    <mergeCell ref="BH1660:BH1662"/>
    <mergeCell ref="A1663:A1665"/>
    <mergeCell ref="B1663:B1665"/>
    <mergeCell ref="C1663:C1665"/>
    <mergeCell ref="D1663:D1665"/>
    <mergeCell ref="E1663:E1665"/>
    <mergeCell ref="F1663:F1665"/>
    <mergeCell ref="G1663:G1665"/>
    <mergeCell ref="BC1663:BC1665"/>
    <mergeCell ref="BD1663:BD1665"/>
    <mergeCell ref="BE1663:BE1665"/>
    <mergeCell ref="BF1663:BF1665"/>
    <mergeCell ref="BG1663:BG1665"/>
    <mergeCell ref="BH1663:BH1665"/>
    <mergeCell ref="F1675:F1677"/>
    <mergeCell ref="G1675:G1677"/>
    <mergeCell ref="BC1675:BC1677"/>
    <mergeCell ref="BD1675:BD1677"/>
    <mergeCell ref="BE1675:BE1677"/>
    <mergeCell ref="BF1675:BF1677"/>
    <mergeCell ref="BG1675:BG1677"/>
    <mergeCell ref="BH1675:BH1677"/>
    <mergeCell ref="A1666:A1668"/>
    <mergeCell ref="B1666:B1668"/>
    <mergeCell ref="C1666:C1668"/>
    <mergeCell ref="D1666:D1668"/>
    <mergeCell ref="E1666:E1668"/>
    <mergeCell ref="F1666:F1668"/>
    <mergeCell ref="G1666:G1668"/>
    <mergeCell ref="BC1666:BC1668"/>
    <mergeCell ref="BD1666:BD1668"/>
    <mergeCell ref="BE1666:BE1668"/>
    <mergeCell ref="BF1666:BF1668"/>
    <mergeCell ref="BG1666:BG1668"/>
    <mergeCell ref="BH1666:BH1668"/>
    <mergeCell ref="A1669:A1671"/>
    <mergeCell ref="B1669:B1671"/>
    <mergeCell ref="C1669:C1671"/>
    <mergeCell ref="D1669:D1671"/>
    <mergeCell ref="E1669:E1671"/>
    <mergeCell ref="F1669:F1671"/>
    <mergeCell ref="G1669:G1671"/>
    <mergeCell ref="BC1669:BC1671"/>
    <mergeCell ref="BD1669:BD1671"/>
    <mergeCell ref="BE1669:BE1671"/>
    <mergeCell ref="BF1669:BF1671"/>
    <mergeCell ref="A922:A924"/>
    <mergeCell ref="B922:B924"/>
    <mergeCell ref="C922:C924"/>
    <mergeCell ref="D922:D924"/>
    <mergeCell ref="E922:E924"/>
    <mergeCell ref="F922:F924"/>
    <mergeCell ref="G922:G924"/>
    <mergeCell ref="BC922:BC924"/>
    <mergeCell ref="BD922:BD924"/>
    <mergeCell ref="BE922:BE924"/>
    <mergeCell ref="BF922:BF924"/>
    <mergeCell ref="BG922:BG924"/>
    <mergeCell ref="BH922:BH924"/>
    <mergeCell ref="AY1678:BB1678"/>
    <mergeCell ref="A1672:A1674"/>
    <mergeCell ref="B1672:B1674"/>
    <mergeCell ref="C1672:C1674"/>
    <mergeCell ref="D1672:D1674"/>
    <mergeCell ref="E1672:E1674"/>
    <mergeCell ref="F1672:F1674"/>
    <mergeCell ref="G1672:G1674"/>
    <mergeCell ref="BC1672:BC1674"/>
    <mergeCell ref="BD1672:BD1674"/>
    <mergeCell ref="BE1672:BE1674"/>
    <mergeCell ref="BF1672:BF1674"/>
    <mergeCell ref="BG1672:BG1674"/>
    <mergeCell ref="BH1672:BH1674"/>
    <mergeCell ref="A1675:A1677"/>
    <mergeCell ref="B1675:B1677"/>
    <mergeCell ref="C1675:C1677"/>
    <mergeCell ref="D1675:D1677"/>
    <mergeCell ref="E1675:E1677"/>
    <mergeCell ref="A916:A918"/>
    <mergeCell ref="B916:B918"/>
    <mergeCell ref="C916:C918"/>
    <mergeCell ref="D916:D918"/>
    <mergeCell ref="E916:E918"/>
    <mergeCell ref="F916:F918"/>
    <mergeCell ref="G916:G918"/>
    <mergeCell ref="BC916:BC918"/>
    <mergeCell ref="BD916:BD918"/>
    <mergeCell ref="BE916:BE918"/>
    <mergeCell ref="BF916:BF918"/>
    <mergeCell ref="BG916:BG918"/>
    <mergeCell ref="BH916:BH918"/>
    <mergeCell ref="A919:A921"/>
    <mergeCell ref="B919:B921"/>
    <mergeCell ref="C919:C921"/>
    <mergeCell ref="D919:D921"/>
    <mergeCell ref="E919:E921"/>
    <mergeCell ref="F919:F921"/>
    <mergeCell ref="G919:G921"/>
    <mergeCell ref="BC919:BC921"/>
    <mergeCell ref="BD919:BD921"/>
    <mergeCell ref="BE919:BE921"/>
    <mergeCell ref="BF919:BF921"/>
    <mergeCell ref="BG919:BG921"/>
    <mergeCell ref="BH919:BH921"/>
    <mergeCell ref="A910:A912"/>
    <mergeCell ref="B910:B912"/>
    <mergeCell ref="C910:C912"/>
    <mergeCell ref="D910:D912"/>
    <mergeCell ref="E910:E912"/>
    <mergeCell ref="F910:F912"/>
    <mergeCell ref="G910:G912"/>
    <mergeCell ref="BC910:BC912"/>
    <mergeCell ref="BD910:BD912"/>
    <mergeCell ref="BE910:BE912"/>
    <mergeCell ref="BF910:BF912"/>
    <mergeCell ref="BG910:BG912"/>
    <mergeCell ref="BH910:BH912"/>
    <mergeCell ref="A913:A915"/>
    <mergeCell ref="B913:B915"/>
    <mergeCell ref="C913:C915"/>
    <mergeCell ref="D913:D915"/>
    <mergeCell ref="E913:E915"/>
    <mergeCell ref="F913:F915"/>
    <mergeCell ref="G913:G915"/>
    <mergeCell ref="BC913:BC915"/>
    <mergeCell ref="BD913:BD915"/>
    <mergeCell ref="BE913:BE915"/>
    <mergeCell ref="BF913:BF915"/>
    <mergeCell ref="BG913:BG915"/>
    <mergeCell ref="BH913:BH915"/>
    <mergeCell ref="A904:A906"/>
    <mergeCell ref="B904:B906"/>
    <mergeCell ref="C904:C906"/>
    <mergeCell ref="D904:D906"/>
    <mergeCell ref="E904:E906"/>
    <mergeCell ref="F904:F906"/>
    <mergeCell ref="G904:G906"/>
    <mergeCell ref="BC904:BC906"/>
    <mergeCell ref="BD904:BD906"/>
    <mergeCell ref="BE904:BE906"/>
    <mergeCell ref="BF904:BF906"/>
    <mergeCell ref="BG904:BG906"/>
    <mergeCell ref="BH904:BH906"/>
    <mergeCell ref="A907:A909"/>
    <mergeCell ref="B907:B909"/>
    <mergeCell ref="C907:C909"/>
    <mergeCell ref="D907:D909"/>
    <mergeCell ref="E907:E909"/>
    <mergeCell ref="F907:F909"/>
    <mergeCell ref="G907:G909"/>
    <mergeCell ref="BC907:BC909"/>
    <mergeCell ref="BD907:BD909"/>
    <mergeCell ref="BE907:BE909"/>
    <mergeCell ref="BF907:BF909"/>
    <mergeCell ref="BG907:BG909"/>
    <mergeCell ref="BH907:BH909"/>
    <mergeCell ref="A898:A900"/>
    <mergeCell ref="B898:B900"/>
    <mergeCell ref="C898:C900"/>
    <mergeCell ref="D898:D900"/>
    <mergeCell ref="E898:E900"/>
    <mergeCell ref="F898:F900"/>
    <mergeCell ref="G898:G900"/>
    <mergeCell ref="BC898:BC900"/>
    <mergeCell ref="BD898:BD900"/>
    <mergeCell ref="BE898:BE900"/>
    <mergeCell ref="BF898:BF900"/>
    <mergeCell ref="BG898:BG900"/>
    <mergeCell ref="BH898:BH900"/>
    <mergeCell ref="A901:A903"/>
    <mergeCell ref="B901:B903"/>
    <mergeCell ref="C901:C903"/>
    <mergeCell ref="D901:D903"/>
    <mergeCell ref="E901:E903"/>
    <mergeCell ref="F901:F903"/>
    <mergeCell ref="G901:G903"/>
    <mergeCell ref="BC901:BC903"/>
    <mergeCell ref="BD901:BD903"/>
    <mergeCell ref="BE901:BE903"/>
    <mergeCell ref="BF901:BF903"/>
    <mergeCell ref="BG901:BG903"/>
    <mergeCell ref="BH901:BH903"/>
    <mergeCell ref="A892:A894"/>
    <mergeCell ref="B892:B894"/>
    <mergeCell ref="C892:C894"/>
    <mergeCell ref="D892:D894"/>
    <mergeCell ref="E892:E894"/>
    <mergeCell ref="F892:F894"/>
    <mergeCell ref="G892:G894"/>
    <mergeCell ref="BC892:BC894"/>
    <mergeCell ref="BD892:BD894"/>
    <mergeCell ref="BE892:BE894"/>
    <mergeCell ref="BF892:BF894"/>
    <mergeCell ref="BG892:BG894"/>
    <mergeCell ref="BH892:BH894"/>
    <mergeCell ref="A895:A897"/>
    <mergeCell ref="B895:B897"/>
    <mergeCell ref="C895:C897"/>
    <mergeCell ref="D895:D897"/>
    <mergeCell ref="E895:E897"/>
    <mergeCell ref="F895:F897"/>
    <mergeCell ref="G895:G897"/>
    <mergeCell ref="BC895:BC897"/>
    <mergeCell ref="BD895:BD897"/>
    <mergeCell ref="BE895:BE897"/>
    <mergeCell ref="BF895:BF897"/>
    <mergeCell ref="BG895:BG897"/>
    <mergeCell ref="BH895:BH897"/>
    <mergeCell ref="A886:A888"/>
    <mergeCell ref="B886:B888"/>
    <mergeCell ref="C886:C888"/>
    <mergeCell ref="D886:D888"/>
    <mergeCell ref="E886:E888"/>
    <mergeCell ref="F886:F888"/>
    <mergeCell ref="G886:G888"/>
    <mergeCell ref="BC886:BC888"/>
    <mergeCell ref="BD886:BD888"/>
    <mergeCell ref="BE886:BE888"/>
    <mergeCell ref="BF886:BF888"/>
    <mergeCell ref="BG886:BG888"/>
    <mergeCell ref="BH886:BH888"/>
    <mergeCell ref="A889:A891"/>
    <mergeCell ref="B889:B891"/>
    <mergeCell ref="C889:C891"/>
    <mergeCell ref="D889:D891"/>
    <mergeCell ref="E889:E891"/>
    <mergeCell ref="F889:F891"/>
    <mergeCell ref="G889:G891"/>
    <mergeCell ref="BC889:BC891"/>
    <mergeCell ref="BD889:BD891"/>
    <mergeCell ref="BE889:BE891"/>
    <mergeCell ref="BF889:BF891"/>
    <mergeCell ref="BG889:BG891"/>
    <mergeCell ref="BH889:BH891"/>
    <mergeCell ref="A880:A882"/>
    <mergeCell ref="B880:B882"/>
    <mergeCell ref="C880:C882"/>
    <mergeCell ref="D880:D882"/>
    <mergeCell ref="E880:E882"/>
    <mergeCell ref="F880:F882"/>
    <mergeCell ref="G880:G882"/>
    <mergeCell ref="BC880:BC882"/>
    <mergeCell ref="BD880:BD882"/>
    <mergeCell ref="BE880:BE882"/>
    <mergeCell ref="BF880:BF882"/>
    <mergeCell ref="BG880:BG882"/>
    <mergeCell ref="BH880:BH882"/>
    <mergeCell ref="A883:A885"/>
    <mergeCell ref="B883:B885"/>
    <mergeCell ref="C883:C885"/>
    <mergeCell ref="D883:D885"/>
    <mergeCell ref="E883:E885"/>
    <mergeCell ref="F883:F885"/>
    <mergeCell ref="G883:G885"/>
    <mergeCell ref="BC883:BC885"/>
    <mergeCell ref="BD883:BD885"/>
    <mergeCell ref="BE883:BE885"/>
    <mergeCell ref="BF883:BF885"/>
    <mergeCell ref="BG883:BG885"/>
    <mergeCell ref="BH883:BH885"/>
    <mergeCell ref="A874:A876"/>
    <mergeCell ref="B874:B876"/>
    <mergeCell ref="C874:C876"/>
    <mergeCell ref="D874:D876"/>
    <mergeCell ref="E874:E876"/>
    <mergeCell ref="F874:F876"/>
    <mergeCell ref="G874:G876"/>
    <mergeCell ref="BC874:BC876"/>
    <mergeCell ref="BD874:BD876"/>
    <mergeCell ref="BE874:BE876"/>
    <mergeCell ref="BF874:BF876"/>
    <mergeCell ref="BG874:BG876"/>
    <mergeCell ref="BH874:BH876"/>
    <mergeCell ref="A877:A879"/>
    <mergeCell ref="B877:B879"/>
    <mergeCell ref="C877:C879"/>
    <mergeCell ref="D877:D879"/>
    <mergeCell ref="E877:E879"/>
    <mergeCell ref="F877:F879"/>
    <mergeCell ref="G877:G879"/>
    <mergeCell ref="BC877:BC879"/>
    <mergeCell ref="BD877:BD879"/>
    <mergeCell ref="BE877:BE879"/>
    <mergeCell ref="BF877:BF879"/>
    <mergeCell ref="BG877:BG879"/>
    <mergeCell ref="BH877:BH879"/>
    <mergeCell ref="A868:A870"/>
    <mergeCell ref="B868:B870"/>
    <mergeCell ref="C868:C870"/>
    <mergeCell ref="D868:D870"/>
    <mergeCell ref="E868:E870"/>
    <mergeCell ref="F868:F870"/>
    <mergeCell ref="G868:G870"/>
    <mergeCell ref="BC868:BC870"/>
    <mergeCell ref="BD868:BD870"/>
    <mergeCell ref="BE868:BE870"/>
    <mergeCell ref="BF868:BF870"/>
    <mergeCell ref="BG868:BG870"/>
    <mergeCell ref="BH868:BH870"/>
    <mergeCell ref="A871:A873"/>
    <mergeCell ref="B871:B873"/>
    <mergeCell ref="C871:C873"/>
    <mergeCell ref="D871:D873"/>
    <mergeCell ref="E871:E873"/>
    <mergeCell ref="F871:F873"/>
    <mergeCell ref="G871:G873"/>
    <mergeCell ref="BC871:BC873"/>
    <mergeCell ref="BD871:BD873"/>
    <mergeCell ref="BE871:BE873"/>
    <mergeCell ref="BF871:BF873"/>
    <mergeCell ref="BG871:BG873"/>
    <mergeCell ref="BH871:BH873"/>
    <mergeCell ref="A862:A864"/>
    <mergeCell ref="B862:B864"/>
    <mergeCell ref="C862:C864"/>
    <mergeCell ref="D862:D864"/>
    <mergeCell ref="E862:E864"/>
    <mergeCell ref="F862:F864"/>
    <mergeCell ref="G862:G864"/>
    <mergeCell ref="BC862:BC864"/>
    <mergeCell ref="BD862:BD864"/>
    <mergeCell ref="BE862:BE864"/>
    <mergeCell ref="BF862:BF864"/>
    <mergeCell ref="BG862:BG864"/>
    <mergeCell ref="BH862:BH864"/>
    <mergeCell ref="A865:A867"/>
    <mergeCell ref="B865:B867"/>
    <mergeCell ref="C865:C867"/>
    <mergeCell ref="D865:D867"/>
    <mergeCell ref="E865:E867"/>
    <mergeCell ref="F865:F867"/>
    <mergeCell ref="G865:G867"/>
    <mergeCell ref="BC865:BC867"/>
    <mergeCell ref="BD865:BD867"/>
    <mergeCell ref="BE865:BE867"/>
    <mergeCell ref="BF865:BF867"/>
    <mergeCell ref="BG865:BG867"/>
    <mergeCell ref="BH865:BH867"/>
    <mergeCell ref="A856:A858"/>
    <mergeCell ref="B856:B858"/>
    <mergeCell ref="C856:C858"/>
    <mergeCell ref="D856:D858"/>
    <mergeCell ref="E856:E858"/>
    <mergeCell ref="F856:F858"/>
    <mergeCell ref="G856:G858"/>
    <mergeCell ref="BC856:BC858"/>
    <mergeCell ref="BD856:BD858"/>
    <mergeCell ref="BE856:BE858"/>
    <mergeCell ref="BF856:BF858"/>
    <mergeCell ref="BG856:BG858"/>
    <mergeCell ref="BH856:BH858"/>
    <mergeCell ref="A859:A861"/>
    <mergeCell ref="B859:B861"/>
    <mergeCell ref="C859:C861"/>
    <mergeCell ref="D859:D861"/>
    <mergeCell ref="E859:E861"/>
    <mergeCell ref="F859:F861"/>
    <mergeCell ref="G859:G861"/>
    <mergeCell ref="BC859:BC861"/>
    <mergeCell ref="BD859:BD861"/>
    <mergeCell ref="BE859:BE861"/>
    <mergeCell ref="BF859:BF861"/>
    <mergeCell ref="BG859:BG861"/>
    <mergeCell ref="BH859:BH861"/>
    <mergeCell ref="A850:A852"/>
    <mergeCell ref="B850:B852"/>
    <mergeCell ref="C850:C852"/>
    <mergeCell ref="D850:D852"/>
    <mergeCell ref="E850:E852"/>
    <mergeCell ref="F850:F852"/>
    <mergeCell ref="G850:G852"/>
    <mergeCell ref="BC850:BC852"/>
    <mergeCell ref="BD850:BD852"/>
    <mergeCell ref="BE850:BE852"/>
    <mergeCell ref="BF850:BF852"/>
    <mergeCell ref="BG850:BG852"/>
    <mergeCell ref="BH850:BH852"/>
    <mergeCell ref="A853:A855"/>
    <mergeCell ref="B853:B855"/>
    <mergeCell ref="C853:C855"/>
    <mergeCell ref="D853:D855"/>
    <mergeCell ref="E853:E855"/>
    <mergeCell ref="F853:F855"/>
    <mergeCell ref="G853:G855"/>
    <mergeCell ref="BC853:BC855"/>
    <mergeCell ref="BD853:BD855"/>
    <mergeCell ref="BE853:BE855"/>
    <mergeCell ref="BF853:BF855"/>
    <mergeCell ref="BG853:BG855"/>
    <mergeCell ref="BH853:BH855"/>
    <mergeCell ref="A844:A846"/>
    <mergeCell ref="B844:B846"/>
    <mergeCell ref="C844:C846"/>
    <mergeCell ref="D844:D846"/>
    <mergeCell ref="E844:E846"/>
    <mergeCell ref="F844:F846"/>
    <mergeCell ref="G844:G846"/>
    <mergeCell ref="BC844:BC846"/>
    <mergeCell ref="BD844:BD846"/>
    <mergeCell ref="BE844:BE846"/>
    <mergeCell ref="BF844:BF846"/>
    <mergeCell ref="BG844:BG846"/>
    <mergeCell ref="BH844:BH846"/>
    <mergeCell ref="A847:A849"/>
    <mergeCell ref="B847:B849"/>
    <mergeCell ref="C847:C849"/>
    <mergeCell ref="D847:D849"/>
    <mergeCell ref="E847:E849"/>
    <mergeCell ref="F847:F849"/>
    <mergeCell ref="G847:G849"/>
    <mergeCell ref="BC847:BC849"/>
    <mergeCell ref="BD847:BD849"/>
    <mergeCell ref="BE847:BE849"/>
    <mergeCell ref="BF847:BF849"/>
    <mergeCell ref="BG847:BG849"/>
    <mergeCell ref="BH847:BH849"/>
    <mergeCell ref="A838:A840"/>
    <mergeCell ref="B838:B840"/>
    <mergeCell ref="C838:C840"/>
    <mergeCell ref="D838:D840"/>
    <mergeCell ref="E838:E840"/>
    <mergeCell ref="F838:F840"/>
    <mergeCell ref="G838:G840"/>
    <mergeCell ref="BC838:BC840"/>
    <mergeCell ref="BD838:BD840"/>
    <mergeCell ref="BE838:BE840"/>
    <mergeCell ref="BF838:BF840"/>
    <mergeCell ref="BG838:BG840"/>
    <mergeCell ref="BH838:BH840"/>
    <mergeCell ref="A841:A843"/>
    <mergeCell ref="B841:B843"/>
    <mergeCell ref="C841:C843"/>
    <mergeCell ref="D841:D843"/>
    <mergeCell ref="E841:E843"/>
    <mergeCell ref="F841:F843"/>
    <mergeCell ref="G841:G843"/>
    <mergeCell ref="BC841:BC843"/>
    <mergeCell ref="BD841:BD843"/>
    <mergeCell ref="BE841:BE843"/>
    <mergeCell ref="BF841:BF843"/>
    <mergeCell ref="BG841:BG843"/>
    <mergeCell ref="BH841:BH843"/>
    <mergeCell ref="A832:A834"/>
    <mergeCell ref="B832:B834"/>
    <mergeCell ref="C832:C834"/>
    <mergeCell ref="D832:D834"/>
    <mergeCell ref="E832:E834"/>
    <mergeCell ref="F832:F834"/>
    <mergeCell ref="G832:G834"/>
    <mergeCell ref="BC832:BC834"/>
    <mergeCell ref="BD832:BD834"/>
    <mergeCell ref="BE832:BE834"/>
    <mergeCell ref="BF832:BF834"/>
    <mergeCell ref="BG832:BG834"/>
    <mergeCell ref="BH832:BH834"/>
    <mergeCell ref="A835:A837"/>
    <mergeCell ref="B835:B837"/>
    <mergeCell ref="C835:C837"/>
    <mergeCell ref="D835:D837"/>
    <mergeCell ref="E835:E837"/>
    <mergeCell ref="F835:F837"/>
    <mergeCell ref="G835:G837"/>
    <mergeCell ref="BC835:BC837"/>
    <mergeCell ref="BD835:BD837"/>
    <mergeCell ref="BE835:BE837"/>
    <mergeCell ref="BF835:BF837"/>
    <mergeCell ref="BG835:BG837"/>
    <mergeCell ref="BH835:BH837"/>
    <mergeCell ref="A826:A828"/>
    <mergeCell ref="B826:B828"/>
    <mergeCell ref="C826:C828"/>
    <mergeCell ref="D826:D828"/>
    <mergeCell ref="E826:E828"/>
    <mergeCell ref="F826:F828"/>
    <mergeCell ref="G826:G828"/>
    <mergeCell ref="BC826:BC828"/>
    <mergeCell ref="BD826:BD828"/>
    <mergeCell ref="BE826:BE828"/>
    <mergeCell ref="BF826:BF828"/>
    <mergeCell ref="BG826:BG828"/>
    <mergeCell ref="BH826:BH828"/>
    <mergeCell ref="A829:A831"/>
    <mergeCell ref="B829:B831"/>
    <mergeCell ref="C829:C831"/>
    <mergeCell ref="D829:D831"/>
    <mergeCell ref="E829:E831"/>
    <mergeCell ref="F829:F831"/>
    <mergeCell ref="G829:G831"/>
    <mergeCell ref="BC829:BC831"/>
    <mergeCell ref="BD829:BD831"/>
    <mergeCell ref="BE829:BE831"/>
    <mergeCell ref="BF829:BF831"/>
    <mergeCell ref="BG829:BG831"/>
    <mergeCell ref="BH829:BH831"/>
    <mergeCell ref="A820:A822"/>
    <mergeCell ref="B820:B822"/>
    <mergeCell ref="C820:C822"/>
    <mergeCell ref="D820:D822"/>
    <mergeCell ref="E820:E822"/>
    <mergeCell ref="F820:F822"/>
    <mergeCell ref="G820:G822"/>
    <mergeCell ref="BC820:BC822"/>
    <mergeCell ref="BD820:BD822"/>
    <mergeCell ref="BE820:BE822"/>
    <mergeCell ref="BF820:BF822"/>
    <mergeCell ref="BG820:BG822"/>
    <mergeCell ref="BH820:BH822"/>
    <mergeCell ref="A823:A825"/>
    <mergeCell ref="B823:B825"/>
    <mergeCell ref="C823:C825"/>
    <mergeCell ref="D823:D825"/>
    <mergeCell ref="E823:E825"/>
    <mergeCell ref="F823:F825"/>
    <mergeCell ref="G823:G825"/>
    <mergeCell ref="BC823:BC825"/>
    <mergeCell ref="BD823:BD825"/>
    <mergeCell ref="BE823:BE825"/>
    <mergeCell ref="BF823:BF825"/>
    <mergeCell ref="BG823:BG825"/>
    <mergeCell ref="BH823:BH825"/>
    <mergeCell ref="A814:A816"/>
    <mergeCell ref="B814:B816"/>
    <mergeCell ref="C814:C816"/>
    <mergeCell ref="D814:D816"/>
    <mergeCell ref="E814:E816"/>
    <mergeCell ref="F814:F816"/>
    <mergeCell ref="G814:G816"/>
    <mergeCell ref="BC814:BC816"/>
    <mergeCell ref="BD814:BD816"/>
    <mergeCell ref="BE814:BE816"/>
    <mergeCell ref="BF814:BF816"/>
    <mergeCell ref="BG814:BG816"/>
    <mergeCell ref="BH814:BH816"/>
    <mergeCell ref="A817:A819"/>
    <mergeCell ref="B817:B819"/>
    <mergeCell ref="C817:C819"/>
    <mergeCell ref="D817:D819"/>
    <mergeCell ref="E817:E819"/>
    <mergeCell ref="F817:F819"/>
    <mergeCell ref="G817:G819"/>
    <mergeCell ref="BC817:BC819"/>
    <mergeCell ref="BD817:BD819"/>
    <mergeCell ref="BE817:BE819"/>
    <mergeCell ref="BF817:BF819"/>
    <mergeCell ref="BG817:BG819"/>
    <mergeCell ref="BH817:BH819"/>
    <mergeCell ref="A808:A810"/>
    <mergeCell ref="B808:B810"/>
    <mergeCell ref="C808:C810"/>
    <mergeCell ref="D808:D810"/>
    <mergeCell ref="E808:E810"/>
    <mergeCell ref="F808:F810"/>
    <mergeCell ref="G808:G810"/>
    <mergeCell ref="BC808:BC810"/>
    <mergeCell ref="BD808:BD810"/>
    <mergeCell ref="BE808:BE810"/>
    <mergeCell ref="BF808:BF810"/>
    <mergeCell ref="BG808:BG810"/>
    <mergeCell ref="BH808:BH810"/>
    <mergeCell ref="A811:A813"/>
    <mergeCell ref="B811:B813"/>
    <mergeCell ref="C811:C813"/>
    <mergeCell ref="D811:D813"/>
    <mergeCell ref="E811:E813"/>
    <mergeCell ref="F811:F813"/>
    <mergeCell ref="G811:G813"/>
    <mergeCell ref="BC811:BC813"/>
    <mergeCell ref="BD811:BD813"/>
    <mergeCell ref="BE811:BE813"/>
    <mergeCell ref="BF811:BF813"/>
    <mergeCell ref="BG811:BG813"/>
    <mergeCell ref="BH811:BH813"/>
    <mergeCell ref="A802:A804"/>
    <mergeCell ref="B802:B804"/>
    <mergeCell ref="C802:C804"/>
    <mergeCell ref="D802:D804"/>
    <mergeCell ref="E802:E804"/>
    <mergeCell ref="F802:F804"/>
    <mergeCell ref="G802:G804"/>
    <mergeCell ref="BC802:BC804"/>
    <mergeCell ref="BD802:BD804"/>
    <mergeCell ref="BE802:BE804"/>
    <mergeCell ref="BF802:BF804"/>
    <mergeCell ref="BG802:BG804"/>
    <mergeCell ref="BH802:BH804"/>
    <mergeCell ref="A805:A807"/>
    <mergeCell ref="B805:B807"/>
    <mergeCell ref="C805:C807"/>
    <mergeCell ref="D805:D807"/>
    <mergeCell ref="E805:E807"/>
    <mergeCell ref="F805:F807"/>
    <mergeCell ref="G805:G807"/>
    <mergeCell ref="BC805:BC807"/>
    <mergeCell ref="BD805:BD807"/>
    <mergeCell ref="BE805:BE807"/>
    <mergeCell ref="BF805:BF807"/>
    <mergeCell ref="BG805:BG807"/>
    <mergeCell ref="BH805:BH807"/>
    <mergeCell ref="A796:A798"/>
    <mergeCell ref="B796:B798"/>
    <mergeCell ref="C796:C798"/>
    <mergeCell ref="D796:D798"/>
    <mergeCell ref="E796:E798"/>
    <mergeCell ref="F796:F798"/>
    <mergeCell ref="G796:G798"/>
    <mergeCell ref="BC796:BC798"/>
    <mergeCell ref="BD796:BD798"/>
    <mergeCell ref="BE796:BE798"/>
    <mergeCell ref="BF796:BF798"/>
    <mergeCell ref="BG796:BG798"/>
    <mergeCell ref="BH796:BH798"/>
    <mergeCell ref="A799:A801"/>
    <mergeCell ref="B799:B801"/>
    <mergeCell ref="C799:C801"/>
    <mergeCell ref="D799:D801"/>
    <mergeCell ref="E799:E801"/>
    <mergeCell ref="F799:F801"/>
    <mergeCell ref="G799:G801"/>
    <mergeCell ref="BC799:BC801"/>
    <mergeCell ref="BD799:BD801"/>
    <mergeCell ref="BE799:BE801"/>
    <mergeCell ref="BF799:BF801"/>
    <mergeCell ref="BG799:BG801"/>
    <mergeCell ref="BH799:BH801"/>
    <mergeCell ref="A790:A792"/>
    <mergeCell ref="B790:B792"/>
    <mergeCell ref="C790:C792"/>
    <mergeCell ref="D790:D792"/>
    <mergeCell ref="E790:E792"/>
    <mergeCell ref="F790:F792"/>
    <mergeCell ref="G790:G792"/>
    <mergeCell ref="BC790:BC792"/>
    <mergeCell ref="BD790:BD792"/>
    <mergeCell ref="BE790:BE792"/>
    <mergeCell ref="BF790:BF792"/>
    <mergeCell ref="BG790:BG792"/>
    <mergeCell ref="BH790:BH792"/>
    <mergeCell ref="A793:A795"/>
    <mergeCell ref="B793:B795"/>
    <mergeCell ref="C793:C795"/>
    <mergeCell ref="D793:D795"/>
    <mergeCell ref="E793:E795"/>
    <mergeCell ref="F793:F795"/>
    <mergeCell ref="G793:G795"/>
    <mergeCell ref="BC793:BC795"/>
    <mergeCell ref="BD793:BD795"/>
    <mergeCell ref="BE793:BE795"/>
    <mergeCell ref="BF793:BF795"/>
    <mergeCell ref="BG793:BG795"/>
    <mergeCell ref="BH793:BH795"/>
    <mergeCell ref="A784:A786"/>
    <mergeCell ref="B784:B786"/>
    <mergeCell ref="C784:C786"/>
    <mergeCell ref="D784:D786"/>
    <mergeCell ref="E784:E786"/>
    <mergeCell ref="F784:F786"/>
    <mergeCell ref="G784:G786"/>
    <mergeCell ref="BC784:BC786"/>
    <mergeCell ref="BD784:BD786"/>
    <mergeCell ref="BE784:BE786"/>
    <mergeCell ref="BF784:BF786"/>
    <mergeCell ref="BG784:BG786"/>
    <mergeCell ref="BH784:BH786"/>
    <mergeCell ref="A787:A789"/>
    <mergeCell ref="B787:B789"/>
    <mergeCell ref="C787:C789"/>
    <mergeCell ref="D787:D789"/>
    <mergeCell ref="E787:E789"/>
    <mergeCell ref="F787:F789"/>
    <mergeCell ref="G787:G789"/>
    <mergeCell ref="BC787:BC789"/>
    <mergeCell ref="BD787:BD789"/>
    <mergeCell ref="BE787:BE789"/>
    <mergeCell ref="BF787:BF789"/>
    <mergeCell ref="BG787:BG789"/>
    <mergeCell ref="BH787:BH789"/>
    <mergeCell ref="A778:A780"/>
    <mergeCell ref="B778:B780"/>
    <mergeCell ref="C778:C780"/>
    <mergeCell ref="D778:D780"/>
    <mergeCell ref="E778:E780"/>
    <mergeCell ref="F778:F780"/>
    <mergeCell ref="G778:G780"/>
    <mergeCell ref="BC778:BC780"/>
    <mergeCell ref="BD778:BD780"/>
    <mergeCell ref="BE778:BE780"/>
    <mergeCell ref="BF778:BF780"/>
    <mergeCell ref="BG778:BG780"/>
    <mergeCell ref="BH778:BH780"/>
    <mergeCell ref="A781:A783"/>
    <mergeCell ref="B781:B783"/>
    <mergeCell ref="C781:C783"/>
    <mergeCell ref="D781:D783"/>
    <mergeCell ref="E781:E783"/>
    <mergeCell ref="F781:F783"/>
    <mergeCell ref="G781:G783"/>
    <mergeCell ref="BC781:BC783"/>
    <mergeCell ref="BD781:BD783"/>
    <mergeCell ref="BE781:BE783"/>
    <mergeCell ref="BF781:BF783"/>
    <mergeCell ref="BG781:BG783"/>
    <mergeCell ref="BH781:BH783"/>
    <mergeCell ref="A772:A774"/>
    <mergeCell ref="B772:B774"/>
    <mergeCell ref="C772:C774"/>
    <mergeCell ref="D772:D774"/>
    <mergeCell ref="E772:E774"/>
    <mergeCell ref="F772:F774"/>
    <mergeCell ref="G772:G774"/>
    <mergeCell ref="BC772:BC774"/>
    <mergeCell ref="BD772:BD774"/>
    <mergeCell ref="BE772:BE774"/>
    <mergeCell ref="BF772:BF774"/>
    <mergeCell ref="BG772:BG774"/>
    <mergeCell ref="BH772:BH774"/>
    <mergeCell ref="A775:A777"/>
    <mergeCell ref="B775:B777"/>
    <mergeCell ref="C775:C777"/>
    <mergeCell ref="D775:D777"/>
    <mergeCell ref="E775:E777"/>
    <mergeCell ref="F775:F777"/>
    <mergeCell ref="G775:G777"/>
    <mergeCell ref="BC775:BC777"/>
    <mergeCell ref="BD775:BD777"/>
    <mergeCell ref="BE775:BE777"/>
    <mergeCell ref="BF775:BF777"/>
    <mergeCell ref="BG775:BG777"/>
    <mergeCell ref="BH775:BH777"/>
    <mergeCell ref="A766:A768"/>
    <mergeCell ref="B766:B768"/>
    <mergeCell ref="C766:C768"/>
    <mergeCell ref="D766:D768"/>
    <mergeCell ref="E766:E768"/>
    <mergeCell ref="F766:F768"/>
    <mergeCell ref="G766:G768"/>
    <mergeCell ref="BC766:BC768"/>
    <mergeCell ref="BD766:BD768"/>
    <mergeCell ref="BE766:BE768"/>
    <mergeCell ref="BF766:BF768"/>
    <mergeCell ref="BG766:BG768"/>
    <mergeCell ref="BH766:BH768"/>
    <mergeCell ref="A769:A771"/>
    <mergeCell ref="B769:B771"/>
    <mergeCell ref="C769:C771"/>
    <mergeCell ref="D769:D771"/>
    <mergeCell ref="E769:E771"/>
    <mergeCell ref="F769:F771"/>
    <mergeCell ref="G769:G771"/>
    <mergeCell ref="BC769:BC771"/>
    <mergeCell ref="BD769:BD771"/>
    <mergeCell ref="BE769:BE771"/>
    <mergeCell ref="BF769:BF771"/>
    <mergeCell ref="BG769:BG771"/>
    <mergeCell ref="BH769:BH771"/>
    <mergeCell ref="A760:A762"/>
    <mergeCell ref="B760:B762"/>
    <mergeCell ref="C760:C762"/>
    <mergeCell ref="D760:D762"/>
    <mergeCell ref="E760:E762"/>
    <mergeCell ref="F760:F762"/>
    <mergeCell ref="G760:G762"/>
    <mergeCell ref="BC760:BC762"/>
    <mergeCell ref="BD760:BD762"/>
    <mergeCell ref="BE760:BE762"/>
    <mergeCell ref="BF760:BF762"/>
    <mergeCell ref="BG760:BG762"/>
    <mergeCell ref="BH760:BH762"/>
    <mergeCell ref="A763:A765"/>
    <mergeCell ref="B763:B765"/>
    <mergeCell ref="C763:C765"/>
    <mergeCell ref="D763:D765"/>
    <mergeCell ref="E763:E765"/>
    <mergeCell ref="F763:F765"/>
    <mergeCell ref="G763:G765"/>
    <mergeCell ref="BC763:BC765"/>
    <mergeCell ref="BD763:BD765"/>
    <mergeCell ref="BE763:BE765"/>
    <mergeCell ref="BF763:BF765"/>
    <mergeCell ref="BG763:BG765"/>
    <mergeCell ref="BH763:BH765"/>
    <mergeCell ref="A754:A756"/>
    <mergeCell ref="B754:B756"/>
    <mergeCell ref="C754:C756"/>
    <mergeCell ref="D754:D756"/>
    <mergeCell ref="E754:E756"/>
    <mergeCell ref="F754:F756"/>
    <mergeCell ref="G754:G756"/>
    <mergeCell ref="BC754:BC756"/>
    <mergeCell ref="BD754:BD756"/>
    <mergeCell ref="BE754:BE756"/>
    <mergeCell ref="BF754:BF756"/>
    <mergeCell ref="BG754:BG756"/>
    <mergeCell ref="BH754:BH756"/>
    <mergeCell ref="A757:A759"/>
    <mergeCell ref="B757:B759"/>
    <mergeCell ref="C757:C759"/>
    <mergeCell ref="D757:D759"/>
    <mergeCell ref="E757:E759"/>
    <mergeCell ref="F757:F759"/>
    <mergeCell ref="G757:G759"/>
    <mergeCell ref="BC757:BC759"/>
    <mergeCell ref="BD757:BD759"/>
    <mergeCell ref="BE757:BE759"/>
    <mergeCell ref="BF757:BF759"/>
    <mergeCell ref="BG757:BG759"/>
    <mergeCell ref="BH757:BH759"/>
    <mergeCell ref="A748:A750"/>
    <mergeCell ref="B748:B750"/>
    <mergeCell ref="C748:C750"/>
    <mergeCell ref="D748:D750"/>
    <mergeCell ref="E748:E750"/>
    <mergeCell ref="F748:F750"/>
    <mergeCell ref="G748:G750"/>
    <mergeCell ref="BC748:BC750"/>
    <mergeCell ref="BD748:BD750"/>
    <mergeCell ref="BE748:BE750"/>
    <mergeCell ref="BF748:BF750"/>
    <mergeCell ref="BG748:BG750"/>
    <mergeCell ref="BH748:BH750"/>
    <mergeCell ref="A751:A753"/>
    <mergeCell ref="B751:B753"/>
    <mergeCell ref="C751:C753"/>
    <mergeCell ref="D751:D753"/>
    <mergeCell ref="E751:E753"/>
    <mergeCell ref="F751:F753"/>
    <mergeCell ref="G751:G753"/>
    <mergeCell ref="BC751:BC753"/>
    <mergeCell ref="BD751:BD753"/>
    <mergeCell ref="BE751:BE753"/>
    <mergeCell ref="BF751:BF753"/>
    <mergeCell ref="BG751:BG753"/>
    <mergeCell ref="BH751:BH753"/>
    <mergeCell ref="A742:A744"/>
    <mergeCell ref="B742:B744"/>
    <mergeCell ref="C742:C744"/>
    <mergeCell ref="D742:D744"/>
    <mergeCell ref="E742:E744"/>
    <mergeCell ref="F742:F744"/>
    <mergeCell ref="G742:G744"/>
    <mergeCell ref="BC742:BC744"/>
    <mergeCell ref="BD742:BD744"/>
    <mergeCell ref="BE742:BE744"/>
    <mergeCell ref="BF742:BF744"/>
    <mergeCell ref="BG742:BG744"/>
    <mergeCell ref="BH742:BH744"/>
    <mergeCell ref="A745:A747"/>
    <mergeCell ref="B745:B747"/>
    <mergeCell ref="C745:C747"/>
    <mergeCell ref="D745:D747"/>
    <mergeCell ref="E745:E747"/>
    <mergeCell ref="F745:F747"/>
    <mergeCell ref="G745:G747"/>
    <mergeCell ref="BC745:BC747"/>
    <mergeCell ref="BD745:BD747"/>
    <mergeCell ref="BE745:BE747"/>
    <mergeCell ref="BF745:BF747"/>
    <mergeCell ref="BG745:BG747"/>
    <mergeCell ref="BH745:BH747"/>
    <mergeCell ref="A736:A738"/>
    <mergeCell ref="B736:B738"/>
    <mergeCell ref="C736:C738"/>
    <mergeCell ref="D736:D738"/>
    <mergeCell ref="E736:E738"/>
    <mergeCell ref="F736:F738"/>
    <mergeCell ref="G736:G738"/>
    <mergeCell ref="BC736:BC738"/>
    <mergeCell ref="BD736:BD738"/>
    <mergeCell ref="BE736:BE738"/>
    <mergeCell ref="BF736:BF738"/>
    <mergeCell ref="BG736:BG738"/>
    <mergeCell ref="BH736:BH738"/>
    <mergeCell ref="A739:A741"/>
    <mergeCell ref="B739:B741"/>
    <mergeCell ref="C739:C741"/>
    <mergeCell ref="D739:D741"/>
    <mergeCell ref="E739:E741"/>
    <mergeCell ref="F739:F741"/>
    <mergeCell ref="G739:G741"/>
    <mergeCell ref="BC739:BC741"/>
    <mergeCell ref="BD739:BD741"/>
    <mergeCell ref="BE739:BE741"/>
    <mergeCell ref="BF739:BF741"/>
    <mergeCell ref="BG739:BG741"/>
    <mergeCell ref="BH739:BH741"/>
    <mergeCell ref="A730:A732"/>
    <mergeCell ref="B730:B732"/>
    <mergeCell ref="C730:C732"/>
    <mergeCell ref="D730:D732"/>
    <mergeCell ref="E730:E732"/>
    <mergeCell ref="F730:F732"/>
    <mergeCell ref="G730:G732"/>
    <mergeCell ref="BC730:BC732"/>
    <mergeCell ref="BD730:BD732"/>
    <mergeCell ref="BE730:BE732"/>
    <mergeCell ref="BF730:BF732"/>
    <mergeCell ref="BG730:BG732"/>
    <mergeCell ref="BH730:BH732"/>
    <mergeCell ref="A733:A735"/>
    <mergeCell ref="B733:B735"/>
    <mergeCell ref="C733:C735"/>
    <mergeCell ref="D733:D735"/>
    <mergeCell ref="E733:E735"/>
    <mergeCell ref="F733:F735"/>
    <mergeCell ref="G733:G735"/>
    <mergeCell ref="BC733:BC735"/>
    <mergeCell ref="BD733:BD735"/>
    <mergeCell ref="BE733:BE735"/>
    <mergeCell ref="BF733:BF735"/>
    <mergeCell ref="BG733:BG735"/>
    <mergeCell ref="BH733:BH735"/>
    <mergeCell ref="A724:A726"/>
    <mergeCell ref="B724:B726"/>
    <mergeCell ref="C724:C726"/>
    <mergeCell ref="D724:D726"/>
    <mergeCell ref="E724:E726"/>
    <mergeCell ref="F724:F726"/>
    <mergeCell ref="G724:G726"/>
    <mergeCell ref="BC724:BC726"/>
    <mergeCell ref="BD724:BD726"/>
    <mergeCell ref="BE724:BE726"/>
    <mergeCell ref="BF724:BF726"/>
    <mergeCell ref="BG724:BG726"/>
    <mergeCell ref="BH724:BH726"/>
    <mergeCell ref="A727:A729"/>
    <mergeCell ref="B727:B729"/>
    <mergeCell ref="C727:C729"/>
    <mergeCell ref="D727:D729"/>
    <mergeCell ref="E727:E729"/>
    <mergeCell ref="F727:F729"/>
    <mergeCell ref="G727:G729"/>
    <mergeCell ref="BC727:BC729"/>
    <mergeCell ref="BD727:BD729"/>
    <mergeCell ref="BE727:BE729"/>
    <mergeCell ref="BF727:BF729"/>
    <mergeCell ref="BG727:BG729"/>
    <mergeCell ref="BH727:BH729"/>
    <mergeCell ref="A718:A720"/>
    <mergeCell ref="B718:B720"/>
    <mergeCell ref="C718:C720"/>
    <mergeCell ref="D718:D720"/>
    <mergeCell ref="E718:E720"/>
    <mergeCell ref="F718:F720"/>
    <mergeCell ref="G718:G720"/>
    <mergeCell ref="BC718:BC720"/>
    <mergeCell ref="BD718:BD720"/>
    <mergeCell ref="BE718:BE720"/>
    <mergeCell ref="BF718:BF720"/>
    <mergeCell ref="BG718:BG720"/>
    <mergeCell ref="BH718:BH720"/>
    <mergeCell ref="A721:A723"/>
    <mergeCell ref="B721:B723"/>
    <mergeCell ref="C721:C723"/>
    <mergeCell ref="D721:D723"/>
    <mergeCell ref="E721:E723"/>
    <mergeCell ref="F721:F723"/>
    <mergeCell ref="G721:G723"/>
    <mergeCell ref="BC721:BC723"/>
    <mergeCell ref="BD721:BD723"/>
    <mergeCell ref="BE721:BE723"/>
    <mergeCell ref="BF721:BF723"/>
    <mergeCell ref="BG721:BG723"/>
    <mergeCell ref="BH721:BH723"/>
    <mergeCell ref="A712:A714"/>
    <mergeCell ref="B712:B714"/>
    <mergeCell ref="C712:C714"/>
    <mergeCell ref="D712:D714"/>
    <mergeCell ref="E712:E714"/>
    <mergeCell ref="F712:F714"/>
    <mergeCell ref="G712:G714"/>
    <mergeCell ref="BC712:BC714"/>
    <mergeCell ref="BD712:BD714"/>
    <mergeCell ref="BE712:BE714"/>
    <mergeCell ref="BF712:BF714"/>
    <mergeCell ref="BG712:BG714"/>
    <mergeCell ref="BH712:BH714"/>
    <mergeCell ref="A715:A717"/>
    <mergeCell ref="B715:B717"/>
    <mergeCell ref="C715:C717"/>
    <mergeCell ref="D715:D717"/>
    <mergeCell ref="E715:E717"/>
    <mergeCell ref="F715:F717"/>
    <mergeCell ref="G715:G717"/>
    <mergeCell ref="BC715:BC717"/>
    <mergeCell ref="BD715:BD717"/>
    <mergeCell ref="BE715:BE717"/>
    <mergeCell ref="BF715:BF717"/>
    <mergeCell ref="BG715:BG717"/>
    <mergeCell ref="BH715:BH717"/>
    <mergeCell ref="A706:A708"/>
    <mergeCell ref="B706:B708"/>
    <mergeCell ref="C706:C708"/>
    <mergeCell ref="D706:D708"/>
    <mergeCell ref="E706:E708"/>
    <mergeCell ref="F706:F708"/>
    <mergeCell ref="G706:G708"/>
    <mergeCell ref="BC706:BC708"/>
    <mergeCell ref="BD706:BD708"/>
    <mergeCell ref="BE706:BE708"/>
    <mergeCell ref="BF706:BF708"/>
    <mergeCell ref="BG706:BG708"/>
    <mergeCell ref="BH706:BH708"/>
    <mergeCell ref="A709:A711"/>
    <mergeCell ref="B709:B711"/>
    <mergeCell ref="C709:C711"/>
    <mergeCell ref="D709:D711"/>
    <mergeCell ref="E709:E711"/>
    <mergeCell ref="F709:F711"/>
    <mergeCell ref="G709:G711"/>
    <mergeCell ref="BC709:BC711"/>
    <mergeCell ref="BD709:BD711"/>
    <mergeCell ref="BE709:BE711"/>
    <mergeCell ref="BF709:BF711"/>
    <mergeCell ref="BG709:BG711"/>
    <mergeCell ref="BH709:BH711"/>
    <mergeCell ref="A700:A702"/>
    <mergeCell ref="B700:B702"/>
    <mergeCell ref="C700:C702"/>
    <mergeCell ref="D700:D702"/>
    <mergeCell ref="E700:E702"/>
    <mergeCell ref="F700:F702"/>
    <mergeCell ref="G700:G702"/>
    <mergeCell ref="BC700:BC702"/>
    <mergeCell ref="BD700:BD702"/>
    <mergeCell ref="BE700:BE702"/>
    <mergeCell ref="BF700:BF702"/>
    <mergeCell ref="BG700:BG702"/>
    <mergeCell ref="BH700:BH702"/>
    <mergeCell ref="A703:A705"/>
    <mergeCell ref="B703:B705"/>
    <mergeCell ref="C703:C705"/>
    <mergeCell ref="D703:D705"/>
    <mergeCell ref="E703:E705"/>
    <mergeCell ref="F703:F705"/>
    <mergeCell ref="G703:G705"/>
    <mergeCell ref="BC703:BC705"/>
    <mergeCell ref="BD703:BD705"/>
    <mergeCell ref="BE703:BE705"/>
    <mergeCell ref="BF703:BF705"/>
    <mergeCell ref="BG703:BG705"/>
    <mergeCell ref="BH703:BH705"/>
    <mergeCell ref="A694:A696"/>
    <mergeCell ref="B694:B696"/>
    <mergeCell ref="C694:C696"/>
    <mergeCell ref="D694:D696"/>
    <mergeCell ref="E694:E696"/>
    <mergeCell ref="F694:F696"/>
    <mergeCell ref="G694:G696"/>
    <mergeCell ref="BC694:BC696"/>
    <mergeCell ref="BD694:BD696"/>
    <mergeCell ref="BE694:BE696"/>
    <mergeCell ref="BF694:BF696"/>
    <mergeCell ref="BG694:BG696"/>
    <mergeCell ref="BH694:BH696"/>
    <mergeCell ref="A697:A699"/>
    <mergeCell ref="B697:B699"/>
    <mergeCell ref="C697:C699"/>
    <mergeCell ref="D697:D699"/>
    <mergeCell ref="E697:E699"/>
    <mergeCell ref="F697:F699"/>
    <mergeCell ref="G697:G699"/>
    <mergeCell ref="BC697:BC699"/>
    <mergeCell ref="BD697:BD699"/>
    <mergeCell ref="BE697:BE699"/>
    <mergeCell ref="BF697:BF699"/>
    <mergeCell ref="BG697:BG699"/>
    <mergeCell ref="BH697:BH699"/>
    <mergeCell ref="A688:A690"/>
    <mergeCell ref="B688:B690"/>
    <mergeCell ref="C688:C690"/>
    <mergeCell ref="D688:D690"/>
    <mergeCell ref="E688:E690"/>
    <mergeCell ref="F688:F690"/>
    <mergeCell ref="G688:G690"/>
    <mergeCell ref="BC688:BC690"/>
    <mergeCell ref="BD688:BD690"/>
    <mergeCell ref="BE688:BE690"/>
    <mergeCell ref="BF688:BF690"/>
    <mergeCell ref="BG688:BG690"/>
    <mergeCell ref="BH688:BH690"/>
    <mergeCell ref="A691:A693"/>
    <mergeCell ref="B691:B693"/>
    <mergeCell ref="C691:C693"/>
    <mergeCell ref="D691:D693"/>
    <mergeCell ref="E691:E693"/>
    <mergeCell ref="F691:F693"/>
    <mergeCell ref="G691:G693"/>
    <mergeCell ref="BC691:BC693"/>
    <mergeCell ref="BD691:BD693"/>
    <mergeCell ref="BE691:BE693"/>
    <mergeCell ref="BF691:BF693"/>
    <mergeCell ref="BG691:BG693"/>
    <mergeCell ref="BH691:BH693"/>
    <mergeCell ref="A682:A684"/>
    <mergeCell ref="B682:B684"/>
    <mergeCell ref="C682:C684"/>
    <mergeCell ref="D682:D684"/>
    <mergeCell ref="E682:E684"/>
    <mergeCell ref="F682:F684"/>
    <mergeCell ref="G682:G684"/>
    <mergeCell ref="BC682:BC684"/>
    <mergeCell ref="BD682:BD684"/>
    <mergeCell ref="BE682:BE684"/>
    <mergeCell ref="BF682:BF684"/>
    <mergeCell ref="BG682:BG684"/>
    <mergeCell ref="BH682:BH684"/>
    <mergeCell ref="A685:A687"/>
    <mergeCell ref="B685:B687"/>
    <mergeCell ref="C685:C687"/>
    <mergeCell ref="D685:D687"/>
    <mergeCell ref="E685:E687"/>
    <mergeCell ref="F685:F687"/>
    <mergeCell ref="G685:G687"/>
    <mergeCell ref="BC685:BC687"/>
    <mergeCell ref="BD685:BD687"/>
    <mergeCell ref="BE685:BE687"/>
    <mergeCell ref="BF685:BF687"/>
    <mergeCell ref="BG685:BG687"/>
    <mergeCell ref="BH685:BH687"/>
    <mergeCell ref="A676:A678"/>
    <mergeCell ref="B676:B678"/>
    <mergeCell ref="C676:C678"/>
    <mergeCell ref="D676:D678"/>
    <mergeCell ref="E676:E678"/>
    <mergeCell ref="F676:F678"/>
    <mergeCell ref="G676:G678"/>
    <mergeCell ref="BC676:BC678"/>
    <mergeCell ref="BD676:BD678"/>
    <mergeCell ref="BE676:BE678"/>
    <mergeCell ref="BF676:BF678"/>
    <mergeCell ref="BG676:BG678"/>
    <mergeCell ref="BH676:BH678"/>
    <mergeCell ref="A679:A681"/>
    <mergeCell ref="B679:B681"/>
    <mergeCell ref="C679:C681"/>
    <mergeCell ref="D679:D681"/>
    <mergeCell ref="E679:E681"/>
    <mergeCell ref="F679:F681"/>
    <mergeCell ref="G679:G681"/>
    <mergeCell ref="BC679:BC681"/>
    <mergeCell ref="BD679:BD681"/>
    <mergeCell ref="BE679:BE681"/>
    <mergeCell ref="BF679:BF681"/>
    <mergeCell ref="BG679:BG681"/>
    <mergeCell ref="BH679:BH681"/>
    <mergeCell ref="A670:A672"/>
    <mergeCell ref="B670:B672"/>
    <mergeCell ref="C670:C672"/>
    <mergeCell ref="D670:D672"/>
    <mergeCell ref="E670:E672"/>
    <mergeCell ref="F670:F672"/>
    <mergeCell ref="G670:G672"/>
    <mergeCell ref="BC670:BC672"/>
    <mergeCell ref="BD670:BD672"/>
    <mergeCell ref="BE670:BE672"/>
    <mergeCell ref="BF670:BF672"/>
    <mergeCell ref="BG670:BG672"/>
    <mergeCell ref="BH670:BH672"/>
    <mergeCell ref="A673:A675"/>
    <mergeCell ref="B673:B675"/>
    <mergeCell ref="C673:C675"/>
    <mergeCell ref="D673:D675"/>
    <mergeCell ref="E673:E675"/>
    <mergeCell ref="F673:F675"/>
    <mergeCell ref="G673:G675"/>
    <mergeCell ref="BC673:BC675"/>
    <mergeCell ref="BD673:BD675"/>
    <mergeCell ref="BE673:BE675"/>
    <mergeCell ref="BF673:BF675"/>
    <mergeCell ref="BG673:BG675"/>
    <mergeCell ref="BH673:BH675"/>
    <mergeCell ref="A664:A666"/>
    <mergeCell ref="B664:B666"/>
    <mergeCell ref="C664:C666"/>
    <mergeCell ref="D664:D666"/>
    <mergeCell ref="E664:E666"/>
    <mergeCell ref="F664:F666"/>
    <mergeCell ref="G664:G666"/>
    <mergeCell ref="BC664:BC666"/>
    <mergeCell ref="BD664:BD666"/>
    <mergeCell ref="BE664:BE666"/>
    <mergeCell ref="BF664:BF666"/>
    <mergeCell ref="BG664:BG666"/>
    <mergeCell ref="BH664:BH666"/>
    <mergeCell ref="A667:A669"/>
    <mergeCell ref="B667:B669"/>
    <mergeCell ref="C667:C669"/>
    <mergeCell ref="D667:D669"/>
    <mergeCell ref="E667:E669"/>
    <mergeCell ref="F667:F669"/>
    <mergeCell ref="G667:G669"/>
    <mergeCell ref="BC667:BC669"/>
    <mergeCell ref="BD667:BD669"/>
    <mergeCell ref="BE667:BE669"/>
    <mergeCell ref="BF667:BF669"/>
    <mergeCell ref="BG667:BG669"/>
    <mergeCell ref="BH667:BH669"/>
    <mergeCell ref="A658:A660"/>
    <mergeCell ref="B658:B660"/>
    <mergeCell ref="C658:C660"/>
    <mergeCell ref="D658:D660"/>
    <mergeCell ref="E658:E660"/>
    <mergeCell ref="F658:F660"/>
    <mergeCell ref="G658:G660"/>
    <mergeCell ref="BC658:BC660"/>
    <mergeCell ref="BD658:BD660"/>
    <mergeCell ref="BE658:BE660"/>
    <mergeCell ref="BF658:BF660"/>
    <mergeCell ref="BG658:BG660"/>
    <mergeCell ref="BH658:BH660"/>
    <mergeCell ref="A661:A663"/>
    <mergeCell ref="B661:B663"/>
    <mergeCell ref="C661:C663"/>
    <mergeCell ref="D661:D663"/>
    <mergeCell ref="E661:E663"/>
    <mergeCell ref="F661:F663"/>
    <mergeCell ref="G661:G663"/>
    <mergeCell ref="BC661:BC663"/>
    <mergeCell ref="BD661:BD663"/>
    <mergeCell ref="BE661:BE663"/>
    <mergeCell ref="BF661:BF663"/>
    <mergeCell ref="BG661:BG663"/>
    <mergeCell ref="BH661:BH663"/>
    <mergeCell ref="A652:A654"/>
    <mergeCell ref="B652:B654"/>
    <mergeCell ref="C652:C654"/>
    <mergeCell ref="D652:D654"/>
    <mergeCell ref="E652:E654"/>
    <mergeCell ref="F652:F654"/>
    <mergeCell ref="G652:G654"/>
    <mergeCell ref="BC652:BC654"/>
    <mergeCell ref="BD652:BD654"/>
    <mergeCell ref="BE652:BE654"/>
    <mergeCell ref="BF652:BF654"/>
    <mergeCell ref="BG652:BG654"/>
    <mergeCell ref="BH652:BH654"/>
    <mergeCell ref="A655:A657"/>
    <mergeCell ref="B655:B657"/>
    <mergeCell ref="C655:C657"/>
    <mergeCell ref="D655:D657"/>
    <mergeCell ref="E655:E657"/>
    <mergeCell ref="F655:F657"/>
    <mergeCell ref="G655:G657"/>
    <mergeCell ref="BC655:BC657"/>
    <mergeCell ref="BD655:BD657"/>
    <mergeCell ref="BE655:BE657"/>
    <mergeCell ref="BF655:BF657"/>
    <mergeCell ref="BG655:BG657"/>
    <mergeCell ref="BH655:BH657"/>
    <mergeCell ref="A646:A648"/>
    <mergeCell ref="B646:B648"/>
    <mergeCell ref="C646:C648"/>
    <mergeCell ref="D646:D648"/>
    <mergeCell ref="E646:E648"/>
    <mergeCell ref="F646:F648"/>
    <mergeCell ref="G646:G648"/>
    <mergeCell ref="BC646:BC648"/>
    <mergeCell ref="BD646:BD648"/>
    <mergeCell ref="BE646:BE648"/>
    <mergeCell ref="BF646:BF648"/>
    <mergeCell ref="BG646:BG648"/>
    <mergeCell ref="BH646:BH648"/>
    <mergeCell ref="A649:A651"/>
    <mergeCell ref="B649:B651"/>
    <mergeCell ref="C649:C651"/>
    <mergeCell ref="D649:D651"/>
    <mergeCell ref="E649:E651"/>
    <mergeCell ref="F649:F651"/>
    <mergeCell ref="G649:G651"/>
    <mergeCell ref="BC649:BC651"/>
    <mergeCell ref="BD649:BD651"/>
    <mergeCell ref="BE649:BE651"/>
    <mergeCell ref="BF649:BF651"/>
    <mergeCell ref="BG649:BG651"/>
    <mergeCell ref="BH649:BH651"/>
    <mergeCell ref="A640:A642"/>
    <mergeCell ref="B640:B642"/>
    <mergeCell ref="C640:C642"/>
    <mergeCell ref="D640:D642"/>
    <mergeCell ref="E640:E642"/>
    <mergeCell ref="F640:F642"/>
    <mergeCell ref="G640:G642"/>
    <mergeCell ref="BC640:BC642"/>
    <mergeCell ref="BD640:BD642"/>
    <mergeCell ref="BE640:BE642"/>
    <mergeCell ref="BF640:BF642"/>
    <mergeCell ref="BG640:BG642"/>
    <mergeCell ref="BH640:BH642"/>
    <mergeCell ref="A643:A645"/>
    <mergeCell ref="B643:B645"/>
    <mergeCell ref="C643:C645"/>
    <mergeCell ref="D643:D645"/>
    <mergeCell ref="E643:E645"/>
    <mergeCell ref="F643:F645"/>
    <mergeCell ref="G643:G645"/>
    <mergeCell ref="BC643:BC645"/>
    <mergeCell ref="BD643:BD645"/>
    <mergeCell ref="BE643:BE645"/>
    <mergeCell ref="BF643:BF645"/>
    <mergeCell ref="BG643:BG645"/>
    <mergeCell ref="BH643:BH645"/>
    <mergeCell ref="A634:A636"/>
    <mergeCell ref="B634:B636"/>
    <mergeCell ref="C634:C636"/>
    <mergeCell ref="D634:D636"/>
    <mergeCell ref="E634:E636"/>
    <mergeCell ref="F634:F636"/>
    <mergeCell ref="G634:G636"/>
    <mergeCell ref="BC634:BC636"/>
    <mergeCell ref="BD634:BD636"/>
    <mergeCell ref="BE634:BE636"/>
    <mergeCell ref="BF634:BF636"/>
    <mergeCell ref="BG634:BG636"/>
    <mergeCell ref="BH634:BH636"/>
    <mergeCell ref="A637:A639"/>
    <mergeCell ref="B637:B639"/>
    <mergeCell ref="C637:C639"/>
    <mergeCell ref="D637:D639"/>
    <mergeCell ref="E637:E639"/>
    <mergeCell ref="F637:F639"/>
    <mergeCell ref="G637:G639"/>
    <mergeCell ref="BC637:BC639"/>
    <mergeCell ref="BD637:BD639"/>
    <mergeCell ref="BE637:BE639"/>
    <mergeCell ref="BF637:BF639"/>
    <mergeCell ref="BG637:BG639"/>
    <mergeCell ref="BH637:BH639"/>
    <mergeCell ref="A628:A630"/>
    <mergeCell ref="B628:B630"/>
    <mergeCell ref="C628:C630"/>
    <mergeCell ref="D628:D630"/>
    <mergeCell ref="E628:E630"/>
    <mergeCell ref="F628:F630"/>
    <mergeCell ref="G628:G630"/>
    <mergeCell ref="BC628:BC630"/>
    <mergeCell ref="BD628:BD630"/>
    <mergeCell ref="BE628:BE630"/>
    <mergeCell ref="BF628:BF630"/>
    <mergeCell ref="BG628:BG630"/>
    <mergeCell ref="BH628:BH630"/>
    <mergeCell ref="A631:A633"/>
    <mergeCell ref="B631:B633"/>
    <mergeCell ref="C631:C633"/>
    <mergeCell ref="D631:D633"/>
    <mergeCell ref="E631:E633"/>
    <mergeCell ref="F631:F633"/>
    <mergeCell ref="G631:G633"/>
    <mergeCell ref="BC631:BC633"/>
    <mergeCell ref="BD631:BD633"/>
    <mergeCell ref="BE631:BE633"/>
    <mergeCell ref="BF631:BF633"/>
    <mergeCell ref="BG631:BG633"/>
    <mergeCell ref="BH631:BH633"/>
    <mergeCell ref="A622:A624"/>
    <mergeCell ref="B622:B624"/>
    <mergeCell ref="C622:C624"/>
    <mergeCell ref="D622:D624"/>
    <mergeCell ref="E622:E624"/>
    <mergeCell ref="F622:F624"/>
    <mergeCell ref="G622:G624"/>
    <mergeCell ref="BC622:BC624"/>
    <mergeCell ref="BD622:BD624"/>
    <mergeCell ref="BE622:BE624"/>
    <mergeCell ref="BF622:BF624"/>
    <mergeCell ref="BG622:BG624"/>
    <mergeCell ref="BH622:BH624"/>
    <mergeCell ref="A625:A627"/>
    <mergeCell ref="B625:B627"/>
    <mergeCell ref="C625:C627"/>
    <mergeCell ref="D625:D627"/>
    <mergeCell ref="E625:E627"/>
    <mergeCell ref="F625:F627"/>
    <mergeCell ref="G625:G627"/>
    <mergeCell ref="BC625:BC627"/>
    <mergeCell ref="BD625:BD627"/>
    <mergeCell ref="BE625:BE627"/>
    <mergeCell ref="BF625:BF627"/>
    <mergeCell ref="BG625:BG627"/>
    <mergeCell ref="BH625:BH627"/>
    <mergeCell ref="A616:A618"/>
    <mergeCell ref="B616:B618"/>
    <mergeCell ref="C616:C618"/>
    <mergeCell ref="D616:D618"/>
    <mergeCell ref="E616:E618"/>
    <mergeCell ref="F616:F618"/>
    <mergeCell ref="G616:G618"/>
    <mergeCell ref="BC616:BC618"/>
    <mergeCell ref="BD616:BD618"/>
    <mergeCell ref="BE616:BE618"/>
    <mergeCell ref="BF616:BF618"/>
    <mergeCell ref="BG616:BG618"/>
    <mergeCell ref="BH616:BH618"/>
    <mergeCell ref="A619:A621"/>
    <mergeCell ref="B619:B621"/>
    <mergeCell ref="C619:C621"/>
    <mergeCell ref="D619:D621"/>
    <mergeCell ref="E619:E621"/>
    <mergeCell ref="F619:F621"/>
    <mergeCell ref="G619:G621"/>
    <mergeCell ref="BC619:BC621"/>
    <mergeCell ref="BD619:BD621"/>
    <mergeCell ref="BE619:BE621"/>
    <mergeCell ref="BF619:BF621"/>
    <mergeCell ref="BG619:BG621"/>
    <mergeCell ref="BH619:BH621"/>
    <mergeCell ref="A610:A612"/>
    <mergeCell ref="B610:B612"/>
    <mergeCell ref="C610:C612"/>
    <mergeCell ref="D610:D612"/>
    <mergeCell ref="E610:E612"/>
    <mergeCell ref="F610:F612"/>
    <mergeCell ref="G610:G612"/>
    <mergeCell ref="BC610:BC612"/>
    <mergeCell ref="BD610:BD612"/>
    <mergeCell ref="BE610:BE612"/>
    <mergeCell ref="BF610:BF612"/>
    <mergeCell ref="BG610:BG612"/>
    <mergeCell ref="BH610:BH612"/>
    <mergeCell ref="A613:A615"/>
    <mergeCell ref="B613:B615"/>
    <mergeCell ref="C613:C615"/>
    <mergeCell ref="D613:D615"/>
    <mergeCell ref="E613:E615"/>
    <mergeCell ref="F613:F615"/>
    <mergeCell ref="G613:G615"/>
    <mergeCell ref="BC613:BC615"/>
    <mergeCell ref="BD613:BD615"/>
    <mergeCell ref="BE613:BE615"/>
    <mergeCell ref="BF613:BF615"/>
    <mergeCell ref="BG613:BG615"/>
    <mergeCell ref="BH613:BH615"/>
    <mergeCell ref="A604:A606"/>
    <mergeCell ref="B604:B606"/>
    <mergeCell ref="C604:C606"/>
    <mergeCell ref="D604:D606"/>
    <mergeCell ref="E604:E606"/>
    <mergeCell ref="F604:F606"/>
    <mergeCell ref="G604:G606"/>
    <mergeCell ref="BC604:BC606"/>
    <mergeCell ref="BD604:BD606"/>
    <mergeCell ref="BE604:BE606"/>
    <mergeCell ref="BF604:BF606"/>
    <mergeCell ref="BG604:BG606"/>
    <mergeCell ref="BH604:BH606"/>
    <mergeCell ref="A607:A609"/>
    <mergeCell ref="B607:B609"/>
    <mergeCell ref="C607:C609"/>
    <mergeCell ref="D607:D609"/>
    <mergeCell ref="E607:E609"/>
    <mergeCell ref="F607:F609"/>
    <mergeCell ref="G607:G609"/>
    <mergeCell ref="BC607:BC609"/>
    <mergeCell ref="BD607:BD609"/>
    <mergeCell ref="BE607:BE609"/>
    <mergeCell ref="BF607:BF609"/>
    <mergeCell ref="BG607:BG609"/>
    <mergeCell ref="BH607:BH609"/>
    <mergeCell ref="A598:A600"/>
    <mergeCell ref="B598:B600"/>
    <mergeCell ref="C598:C600"/>
    <mergeCell ref="D598:D600"/>
    <mergeCell ref="E598:E600"/>
    <mergeCell ref="F598:F600"/>
    <mergeCell ref="G598:G600"/>
    <mergeCell ref="BC598:BC600"/>
    <mergeCell ref="BD598:BD600"/>
    <mergeCell ref="BE598:BE600"/>
    <mergeCell ref="BF598:BF600"/>
    <mergeCell ref="BG598:BG600"/>
    <mergeCell ref="BH598:BH600"/>
    <mergeCell ref="A601:A603"/>
    <mergeCell ref="B601:B603"/>
    <mergeCell ref="C601:C603"/>
    <mergeCell ref="D601:D603"/>
    <mergeCell ref="E601:E603"/>
    <mergeCell ref="F601:F603"/>
    <mergeCell ref="G601:G603"/>
    <mergeCell ref="BC601:BC603"/>
    <mergeCell ref="BD601:BD603"/>
    <mergeCell ref="BE601:BE603"/>
    <mergeCell ref="BF601:BF603"/>
    <mergeCell ref="BG601:BG603"/>
    <mergeCell ref="BH601:BH603"/>
    <mergeCell ref="A592:A594"/>
    <mergeCell ref="B592:B594"/>
    <mergeCell ref="C592:C594"/>
    <mergeCell ref="D592:D594"/>
    <mergeCell ref="E592:E594"/>
    <mergeCell ref="F592:F594"/>
    <mergeCell ref="G592:G594"/>
    <mergeCell ref="BC592:BC594"/>
    <mergeCell ref="BD592:BD594"/>
    <mergeCell ref="BE592:BE594"/>
    <mergeCell ref="BF592:BF594"/>
    <mergeCell ref="BG592:BG594"/>
    <mergeCell ref="BH592:BH594"/>
    <mergeCell ref="A595:A597"/>
    <mergeCell ref="B595:B597"/>
    <mergeCell ref="C595:C597"/>
    <mergeCell ref="D595:D597"/>
    <mergeCell ref="E595:E597"/>
    <mergeCell ref="F595:F597"/>
    <mergeCell ref="G595:G597"/>
    <mergeCell ref="BC595:BC597"/>
    <mergeCell ref="BD595:BD597"/>
    <mergeCell ref="BE595:BE597"/>
    <mergeCell ref="BF595:BF597"/>
    <mergeCell ref="BG595:BG597"/>
    <mergeCell ref="BH595:BH597"/>
    <mergeCell ref="A586:A588"/>
    <mergeCell ref="B586:B588"/>
    <mergeCell ref="C586:C588"/>
    <mergeCell ref="D586:D588"/>
    <mergeCell ref="E586:E588"/>
    <mergeCell ref="F586:F588"/>
    <mergeCell ref="G586:G588"/>
    <mergeCell ref="BC586:BC588"/>
    <mergeCell ref="BD586:BD588"/>
    <mergeCell ref="BE586:BE588"/>
    <mergeCell ref="BF586:BF588"/>
    <mergeCell ref="BG586:BG588"/>
    <mergeCell ref="BH586:BH588"/>
    <mergeCell ref="A589:A591"/>
    <mergeCell ref="B589:B591"/>
    <mergeCell ref="C589:C591"/>
    <mergeCell ref="D589:D591"/>
    <mergeCell ref="E589:E591"/>
    <mergeCell ref="F589:F591"/>
    <mergeCell ref="G589:G591"/>
    <mergeCell ref="BC589:BC591"/>
    <mergeCell ref="BD589:BD591"/>
    <mergeCell ref="BE589:BE591"/>
    <mergeCell ref="BF589:BF591"/>
    <mergeCell ref="BG589:BG591"/>
    <mergeCell ref="BH589:BH591"/>
    <mergeCell ref="A580:A582"/>
    <mergeCell ref="B580:B582"/>
    <mergeCell ref="C580:C582"/>
    <mergeCell ref="D580:D582"/>
    <mergeCell ref="E580:E582"/>
    <mergeCell ref="F580:F582"/>
    <mergeCell ref="G580:G582"/>
    <mergeCell ref="BC580:BC582"/>
    <mergeCell ref="BD580:BD582"/>
    <mergeCell ref="BE580:BE582"/>
    <mergeCell ref="BF580:BF582"/>
    <mergeCell ref="BG580:BG582"/>
    <mergeCell ref="BH580:BH582"/>
    <mergeCell ref="A583:A585"/>
    <mergeCell ref="B583:B585"/>
    <mergeCell ref="C583:C585"/>
    <mergeCell ref="D583:D585"/>
    <mergeCell ref="E583:E585"/>
    <mergeCell ref="F583:F585"/>
    <mergeCell ref="G583:G585"/>
    <mergeCell ref="BC583:BC585"/>
    <mergeCell ref="BD583:BD585"/>
    <mergeCell ref="BE583:BE585"/>
    <mergeCell ref="BF583:BF585"/>
    <mergeCell ref="BG583:BG585"/>
    <mergeCell ref="BH583:BH585"/>
    <mergeCell ref="A574:A576"/>
    <mergeCell ref="B574:B576"/>
    <mergeCell ref="C574:C576"/>
    <mergeCell ref="D574:D576"/>
    <mergeCell ref="E574:E576"/>
    <mergeCell ref="F574:F576"/>
    <mergeCell ref="G574:G576"/>
    <mergeCell ref="BC574:BC576"/>
    <mergeCell ref="BD574:BD576"/>
    <mergeCell ref="BE574:BE576"/>
    <mergeCell ref="BF574:BF576"/>
    <mergeCell ref="BG574:BG576"/>
    <mergeCell ref="BH574:BH576"/>
    <mergeCell ref="A577:A579"/>
    <mergeCell ref="B577:B579"/>
    <mergeCell ref="C577:C579"/>
    <mergeCell ref="D577:D579"/>
    <mergeCell ref="E577:E579"/>
    <mergeCell ref="F577:F579"/>
    <mergeCell ref="G577:G579"/>
    <mergeCell ref="BC577:BC579"/>
    <mergeCell ref="BD577:BD579"/>
    <mergeCell ref="BE577:BE579"/>
    <mergeCell ref="BF577:BF579"/>
    <mergeCell ref="BG577:BG579"/>
    <mergeCell ref="BH577:BH579"/>
    <mergeCell ref="A568:A570"/>
    <mergeCell ref="B568:B570"/>
    <mergeCell ref="C568:C570"/>
    <mergeCell ref="D568:D570"/>
    <mergeCell ref="E568:E570"/>
    <mergeCell ref="F568:F570"/>
    <mergeCell ref="G568:G570"/>
    <mergeCell ref="BC568:BC570"/>
    <mergeCell ref="BD568:BD570"/>
    <mergeCell ref="BE568:BE570"/>
    <mergeCell ref="BF568:BF570"/>
    <mergeCell ref="BG568:BG570"/>
    <mergeCell ref="BH568:BH570"/>
    <mergeCell ref="A571:A573"/>
    <mergeCell ref="B571:B573"/>
    <mergeCell ref="C571:C573"/>
    <mergeCell ref="D571:D573"/>
    <mergeCell ref="E571:E573"/>
    <mergeCell ref="F571:F573"/>
    <mergeCell ref="G571:G573"/>
    <mergeCell ref="BC571:BC573"/>
    <mergeCell ref="BD571:BD573"/>
    <mergeCell ref="BE571:BE573"/>
    <mergeCell ref="BF571:BF573"/>
    <mergeCell ref="BG571:BG573"/>
    <mergeCell ref="BH571:BH573"/>
    <mergeCell ref="A562:A564"/>
    <mergeCell ref="B562:B564"/>
    <mergeCell ref="C562:C564"/>
    <mergeCell ref="D562:D564"/>
    <mergeCell ref="E562:E564"/>
    <mergeCell ref="F562:F564"/>
    <mergeCell ref="G562:G564"/>
    <mergeCell ref="BC562:BC564"/>
    <mergeCell ref="BD562:BD564"/>
    <mergeCell ref="BE562:BE564"/>
    <mergeCell ref="BF562:BF564"/>
    <mergeCell ref="BG562:BG564"/>
    <mergeCell ref="BH562:BH564"/>
    <mergeCell ref="A565:A567"/>
    <mergeCell ref="B565:B567"/>
    <mergeCell ref="C565:C567"/>
    <mergeCell ref="D565:D567"/>
    <mergeCell ref="E565:E567"/>
    <mergeCell ref="F565:F567"/>
    <mergeCell ref="G565:G567"/>
    <mergeCell ref="BC565:BC567"/>
    <mergeCell ref="BD565:BD567"/>
    <mergeCell ref="BE565:BE567"/>
    <mergeCell ref="BF565:BF567"/>
    <mergeCell ref="BG565:BG567"/>
    <mergeCell ref="BH565:BH567"/>
    <mergeCell ref="A556:A558"/>
    <mergeCell ref="B556:B558"/>
    <mergeCell ref="C556:C558"/>
    <mergeCell ref="D556:D558"/>
    <mergeCell ref="E556:E558"/>
    <mergeCell ref="F556:F558"/>
    <mergeCell ref="G556:G558"/>
    <mergeCell ref="BC556:BC558"/>
    <mergeCell ref="BD556:BD558"/>
    <mergeCell ref="BE556:BE558"/>
    <mergeCell ref="BF556:BF558"/>
    <mergeCell ref="BG556:BG558"/>
    <mergeCell ref="BH556:BH558"/>
    <mergeCell ref="A559:A561"/>
    <mergeCell ref="B559:B561"/>
    <mergeCell ref="C559:C561"/>
    <mergeCell ref="D559:D561"/>
    <mergeCell ref="E559:E561"/>
    <mergeCell ref="F559:F561"/>
    <mergeCell ref="G559:G561"/>
    <mergeCell ref="BC559:BC561"/>
    <mergeCell ref="BD559:BD561"/>
    <mergeCell ref="BE559:BE561"/>
    <mergeCell ref="BF559:BF561"/>
    <mergeCell ref="BG559:BG561"/>
    <mergeCell ref="BH559:BH561"/>
    <mergeCell ref="A550:A552"/>
    <mergeCell ref="B550:B552"/>
    <mergeCell ref="C550:C552"/>
    <mergeCell ref="D550:D552"/>
    <mergeCell ref="E550:E552"/>
    <mergeCell ref="F550:F552"/>
    <mergeCell ref="G550:G552"/>
    <mergeCell ref="BC550:BC552"/>
    <mergeCell ref="BD550:BD552"/>
    <mergeCell ref="BE550:BE552"/>
    <mergeCell ref="BF550:BF552"/>
    <mergeCell ref="BG550:BG552"/>
    <mergeCell ref="BH550:BH552"/>
    <mergeCell ref="A553:A555"/>
    <mergeCell ref="B553:B555"/>
    <mergeCell ref="C553:C555"/>
    <mergeCell ref="D553:D555"/>
    <mergeCell ref="E553:E555"/>
    <mergeCell ref="F553:F555"/>
    <mergeCell ref="G553:G555"/>
    <mergeCell ref="BC553:BC555"/>
    <mergeCell ref="BD553:BD555"/>
    <mergeCell ref="BE553:BE555"/>
    <mergeCell ref="BF553:BF555"/>
    <mergeCell ref="BG553:BG555"/>
    <mergeCell ref="BH553:BH555"/>
    <mergeCell ref="A544:A546"/>
    <mergeCell ref="B544:B546"/>
    <mergeCell ref="C544:C546"/>
    <mergeCell ref="D544:D546"/>
    <mergeCell ref="E544:E546"/>
    <mergeCell ref="F544:F546"/>
    <mergeCell ref="G544:G546"/>
    <mergeCell ref="BC544:BC546"/>
    <mergeCell ref="BD544:BD546"/>
    <mergeCell ref="BE544:BE546"/>
    <mergeCell ref="BF544:BF546"/>
    <mergeCell ref="BG544:BG546"/>
    <mergeCell ref="BH544:BH546"/>
    <mergeCell ref="A547:A549"/>
    <mergeCell ref="B547:B549"/>
    <mergeCell ref="C547:C549"/>
    <mergeCell ref="D547:D549"/>
    <mergeCell ref="E547:E549"/>
    <mergeCell ref="F547:F549"/>
    <mergeCell ref="G547:G549"/>
    <mergeCell ref="BC547:BC549"/>
    <mergeCell ref="BD547:BD549"/>
    <mergeCell ref="BE547:BE549"/>
    <mergeCell ref="BF547:BF549"/>
    <mergeCell ref="BG547:BG549"/>
    <mergeCell ref="BH547:BH549"/>
    <mergeCell ref="A538:A540"/>
    <mergeCell ref="B538:B540"/>
    <mergeCell ref="C538:C540"/>
    <mergeCell ref="D538:D540"/>
    <mergeCell ref="E538:E540"/>
    <mergeCell ref="F538:F540"/>
    <mergeCell ref="G538:G540"/>
    <mergeCell ref="BC538:BC540"/>
    <mergeCell ref="BD538:BD540"/>
    <mergeCell ref="BE538:BE540"/>
    <mergeCell ref="BF538:BF540"/>
    <mergeCell ref="BG538:BG540"/>
    <mergeCell ref="BH538:BH540"/>
    <mergeCell ref="A541:A543"/>
    <mergeCell ref="B541:B543"/>
    <mergeCell ref="C541:C543"/>
    <mergeCell ref="D541:D543"/>
    <mergeCell ref="E541:E543"/>
    <mergeCell ref="F541:F543"/>
    <mergeCell ref="G541:G543"/>
    <mergeCell ref="BC541:BC543"/>
    <mergeCell ref="BD541:BD543"/>
    <mergeCell ref="BE541:BE543"/>
    <mergeCell ref="BF541:BF543"/>
    <mergeCell ref="BG541:BG543"/>
    <mergeCell ref="BH541:BH543"/>
    <mergeCell ref="A532:A534"/>
    <mergeCell ref="B532:B534"/>
    <mergeCell ref="C532:C534"/>
    <mergeCell ref="D532:D534"/>
    <mergeCell ref="E532:E534"/>
    <mergeCell ref="F532:F534"/>
    <mergeCell ref="G532:G534"/>
    <mergeCell ref="BC532:BC534"/>
    <mergeCell ref="BD532:BD534"/>
    <mergeCell ref="BE532:BE534"/>
    <mergeCell ref="BF532:BF534"/>
    <mergeCell ref="BG532:BG534"/>
    <mergeCell ref="BH532:BH534"/>
    <mergeCell ref="A535:A537"/>
    <mergeCell ref="B535:B537"/>
    <mergeCell ref="C535:C537"/>
    <mergeCell ref="D535:D537"/>
    <mergeCell ref="E535:E537"/>
    <mergeCell ref="F535:F537"/>
    <mergeCell ref="G535:G537"/>
    <mergeCell ref="BC535:BC537"/>
    <mergeCell ref="BD535:BD537"/>
    <mergeCell ref="BE535:BE537"/>
    <mergeCell ref="BF535:BF537"/>
    <mergeCell ref="BG535:BG537"/>
    <mergeCell ref="BH535:BH537"/>
    <mergeCell ref="A526:A528"/>
    <mergeCell ref="B526:B528"/>
    <mergeCell ref="C526:C528"/>
    <mergeCell ref="D526:D528"/>
    <mergeCell ref="E526:E528"/>
    <mergeCell ref="F526:F528"/>
    <mergeCell ref="G526:G528"/>
    <mergeCell ref="BC526:BC528"/>
    <mergeCell ref="BD526:BD528"/>
    <mergeCell ref="BE526:BE528"/>
    <mergeCell ref="BF526:BF528"/>
    <mergeCell ref="BG526:BG528"/>
    <mergeCell ref="BH526:BH528"/>
    <mergeCell ref="A529:A531"/>
    <mergeCell ref="B529:B531"/>
    <mergeCell ref="C529:C531"/>
    <mergeCell ref="D529:D531"/>
    <mergeCell ref="E529:E531"/>
    <mergeCell ref="F529:F531"/>
    <mergeCell ref="G529:G531"/>
    <mergeCell ref="BC529:BC531"/>
    <mergeCell ref="BD529:BD531"/>
    <mergeCell ref="BE529:BE531"/>
    <mergeCell ref="BF529:BF531"/>
    <mergeCell ref="BG529:BG531"/>
    <mergeCell ref="BH529:BH531"/>
    <mergeCell ref="A520:A522"/>
    <mergeCell ref="B520:B522"/>
    <mergeCell ref="C520:C522"/>
    <mergeCell ref="D520:D522"/>
    <mergeCell ref="E520:E522"/>
    <mergeCell ref="F520:F522"/>
    <mergeCell ref="G520:G522"/>
    <mergeCell ref="BC520:BC522"/>
    <mergeCell ref="BD520:BD522"/>
    <mergeCell ref="BE520:BE522"/>
    <mergeCell ref="BF520:BF522"/>
    <mergeCell ref="BG520:BG522"/>
    <mergeCell ref="BH520:BH522"/>
    <mergeCell ref="A523:A525"/>
    <mergeCell ref="B523:B525"/>
    <mergeCell ref="C523:C525"/>
    <mergeCell ref="D523:D525"/>
    <mergeCell ref="E523:E525"/>
    <mergeCell ref="F523:F525"/>
    <mergeCell ref="G523:G525"/>
    <mergeCell ref="BC523:BC525"/>
    <mergeCell ref="BD523:BD525"/>
    <mergeCell ref="BE523:BE525"/>
    <mergeCell ref="BF523:BF525"/>
    <mergeCell ref="BG523:BG525"/>
    <mergeCell ref="BH523:BH525"/>
    <mergeCell ref="A514:A516"/>
    <mergeCell ref="B514:B516"/>
    <mergeCell ref="C514:C516"/>
    <mergeCell ref="D514:D516"/>
    <mergeCell ref="E514:E516"/>
    <mergeCell ref="F514:F516"/>
    <mergeCell ref="G514:G516"/>
    <mergeCell ref="BC514:BC516"/>
    <mergeCell ref="BD514:BD516"/>
    <mergeCell ref="BE514:BE516"/>
    <mergeCell ref="BF514:BF516"/>
    <mergeCell ref="BG514:BG516"/>
    <mergeCell ref="BH514:BH516"/>
    <mergeCell ref="A517:A519"/>
    <mergeCell ref="B517:B519"/>
    <mergeCell ref="C517:C519"/>
    <mergeCell ref="D517:D519"/>
    <mergeCell ref="E517:E519"/>
    <mergeCell ref="F517:F519"/>
    <mergeCell ref="G517:G519"/>
    <mergeCell ref="BC517:BC519"/>
    <mergeCell ref="BD517:BD519"/>
    <mergeCell ref="BE517:BE519"/>
    <mergeCell ref="BF517:BF519"/>
    <mergeCell ref="BG517:BG519"/>
    <mergeCell ref="BH517:BH519"/>
    <mergeCell ref="A508:A510"/>
    <mergeCell ref="B508:B510"/>
    <mergeCell ref="C508:C510"/>
    <mergeCell ref="D508:D510"/>
    <mergeCell ref="E508:E510"/>
    <mergeCell ref="F508:F510"/>
    <mergeCell ref="G508:G510"/>
    <mergeCell ref="BC508:BC510"/>
    <mergeCell ref="BD508:BD510"/>
    <mergeCell ref="BE508:BE510"/>
    <mergeCell ref="BF508:BF510"/>
    <mergeCell ref="BG508:BG510"/>
    <mergeCell ref="BH508:BH510"/>
    <mergeCell ref="A511:A513"/>
    <mergeCell ref="B511:B513"/>
    <mergeCell ref="C511:C513"/>
    <mergeCell ref="D511:D513"/>
    <mergeCell ref="E511:E513"/>
    <mergeCell ref="F511:F513"/>
    <mergeCell ref="G511:G513"/>
    <mergeCell ref="BC511:BC513"/>
    <mergeCell ref="BD511:BD513"/>
    <mergeCell ref="BE511:BE513"/>
    <mergeCell ref="BF511:BF513"/>
    <mergeCell ref="BG511:BG513"/>
    <mergeCell ref="BH511:BH513"/>
    <mergeCell ref="A502:A504"/>
    <mergeCell ref="B502:B504"/>
    <mergeCell ref="C502:C504"/>
    <mergeCell ref="D502:D504"/>
    <mergeCell ref="E502:E504"/>
    <mergeCell ref="F502:F504"/>
    <mergeCell ref="G502:G504"/>
    <mergeCell ref="BC502:BC504"/>
    <mergeCell ref="BD502:BD504"/>
    <mergeCell ref="BE502:BE504"/>
    <mergeCell ref="BF502:BF504"/>
    <mergeCell ref="BG502:BG504"/>
    <mergeCell ref="BH502:BH504"/>
    <mergeCell ref="A505:A507"/>
    <mergeCell ref="B505:B507"/>
    <mergeCell ref="C505:C507"/>
    <mergeCell ref="D505:D507"/>
    <mergeCell ref="E505:E507"/>
    <mergeCell ref="F505:F507"/>
    <mergeCell ref="G505:G507"/>
    <mergeCell ref="BC505:BC507"/>
    <mergeCell ref="BD505:BD507"/>
    <mergeCell ref="BE505:BE507"/>
    <mergeCell ref="BF505:BF507"/>
    <mergeCell ref="BG505:BG507"/>
    <mergeCell ref="BH505:BH507"/>
    <mergeCell ref="A496:A498"/>
    <mergeCell ref="B496:B498"/>
    <mergeCell ref="C496:C498"/>
    <mergeCell ref="D496:D498"/>
    <mergeCell ref="E496:E498"/>
    <mergeCell ref="F496:F498"/>
    <mergeCell ref="G496:G498"/>
    <mergeCell ref="BC496:BC498"/>
    <mergeCell ref="BD496:BD498"/>
    <mergeCell ref="BE496:BE498"/>
    <mergeCell ref="BF496:BF498"/>
    <mergeCell ref="BG496:BG498"/>
    <mergeCell ref="BH496:BH498"/>
    <mergeCell ref="A499:A501"/>
    <mergeCell ref="B499:B501"/>
    <mergeCell ref="C499:C501"/>
    <mergeCell ref="D499:D501"/>
    <mergeCell ref="E499:E501"/>
    <mergeCell ref="F499:F501"/>
    <mergeCell ref="G499:G501"/>
    <mergeCell ref="BC499:BC501"/>
    <mergeCell ref="BD499:BD501"/>
    <mergeCell ref="BE499:BE501"/>
    <mergeCell ref="BF499:BF501"/>
    <mergeCell ref="BG499:BG501"/>
    <mergeCell ref="BH499:BH501"/>
    <mergeCell ref="A490:A492"/>
    <mergeCell ref="B490:B492"/>
    <mergeCell ref="C490:C492"/>
    <mergeCell ref="D490:D492"/>
    <mergeCell ref="E490:E492"/>
    <mergeCell ref="F490:F492"/>
    <mergeCell ref="G490:G492"/>
    <mergeCell ref="BC490:BC492"/>
    <mergeCell ref="BD490:BD492"/>
    <mergeCell ref="BE490:BE492"/>
    <mergeCell ref="BF490:BF492"/>
    <mergeCell ref="BG490:BG492"/>
    <mergeCell ref="BH490:BH492"/>
    <mergeCell ref="A493:A495"/>
    <mergeCell ref="B493:B495"/>
    <mergeCell ref="C493:C495"/>
    <mergeCell ref="D493:D495"/>
    <mergeCell ref="E493:E495"/>
    <mergeCell ref="F493:F495"/>
    <mergeCell ref="G493:G495"/>
    <mergeCell ref="BC493:BC495"/>
    <mergeCell ref="BD493:BD495"/>
    <mergeCell ref="BE493:BE495"/>
    <mergeCell ref="BF493:BF495"/>
    <mergeCell ref="BG493:BG495"/>
    <mergeCell ref="BH493:BH495"/>
    <mergeCell ref="A484:A486"/>
    <mergeCell ref="B484:B486"/>
    <mergeCell ref="C484:C486"/>
    <mergeCell ref="D484:D486"/>
    <mergeCell ref="E484:E486"/>
    <mergeCell ref="F484:F486"/>
    <mergeCell ref="G484:G486"/>
    <mergeCell ref="BC484:BC486"/>
    <mergeCell ref="BD484:BD486"/>
    <mergeCell ref="BE484:BE486"/>
    <mergeCell ref="BF484:BF486"/>
    <mergeCell ref="BG484:BG486"/>
    <mergeCell ref="BH484:BH486"/>
    <mergeCell ref="A487:A489"/>
    <mergeCell ref="B487:B489"/>
    <mergeCell ref="C487:C489"/>
    <mergeCell ref="D487:D489"/>
    <mergeCell ref="E487:E489"/>
    <mergeCell ref="F487:F489"/>
    <mergeCell ref="G487:G489"/>
    <mergeCell ref="BC487:BC489"/>
    <mergeCell ref="BD487:BD489"/>
    <mergeCell ref="BE487:BE489"/>
    <mergeCell ref="BF487:BF489"/>
    <mergeCell ref="BG487:BG489"/>
    <mergeCell ref="BH487:BH489"/>
    <mergeCell ref="A478:A480"/>
    <mergeCell ref="B478:B480"/>
    <mergeCell ref="C478:C480"/>
    <mergeCell ref="D478:D480"/>
    <mergeCell ref="E478:E480"/>
    <mergeCell ref="F478:F480"/>
    <mergeCell ref="G478:G480"/>
    <mergeCell ref="BC478:BC480"/>
    <mergeCell ref="BD478:BD480"/>
    <mergeCell ref="BE478:BE480"/>
    <mergeCell ref="BF478:BF480"/>
    <mergeCell ref="BG478:BG480"/>
    <mergeCell ref="BH478:BH480"/>
    <mergeCell ref="A481:A483"/>
    <mergeCell ref="B481:B483"/>
    <mergeCell ref="C481:C483"/>
    <mergeCell ref="D481:D483"/>
    <mergeCell ref="E481:E483"/>
    <mergeCell ref="F481:F483"/>
    <mergeCell ref="G481:G483"/>
    <mergeCell ref="BC481:BC483"/>
    <mergeCell ref="BD481:BD483"/>
    <mergeCell ref="BE481:BE483"/>
    <mergeCell ref="BF481:BF483"/>
    <mergeCell ref="BG481:BG483"/>
    <mergeCell ref="BH481:BH483"/>
    <mergeCell ref="A472:A474"/>
    <mergeCell ref="B472:B474"/>
    <mergeCell ref="C472:C474"/>
    <mergeCell ref="D472:D474"/>
    <mergeCell ref="E472:E474"/>
    <mergeCell ref="F472:F474"/>
    <mergeCell ref="G472:G474"/>
    <mergeCell ref="BC472:BC474"/>
    <mergeCell ref="BD472:BD474"/>
    <mergeCell ref="BE472:BE474"/>
    <mergeCell ref="BF472:BF474"/>
    <mergeCell ref="BG472:BG474"/>
    <mergeCell ref="BH472:BH474"/>
    <mergeCell ref="A475:A477"/>
    <mergeCell ref="B475:B477"/>
    <mergeCell ref="C475:C477"/>
    <mergeCell ref="D475:D477"/>
    <mergeCell ref="E475:E477"/>
    <mergeCell ref="F475:F477"/>
    <mergeCell ref="G475:G477"/>
    <mergeCell ref="BC475:BC477"/>
    <mergeCell ref="BD475:BD477"/>
    <mergeCell ref="BE475:BE477"/>
    <mergeCell ref="BF475:BF477"/>
    <mergeCell ref="BG475:BG477"/>
    <mergeCell ref="BH475:BH477"/>
    <mergeCell ref="A466:A468"/>
    <mergeCell ref="B466:B468"/>
    <mergeCell ref="C466:C468"/>
    <mergeCell ref="D466:D468"/>
    <mergeCell ref="E466:E468"/>
    <mergeCell ref="F466:F468"/>
    <mergeCell ref="G466:G468"/>
    <mergeCell ref="BC466:BC468"/>
    <mergeCell ref="BD466:BD468"/>
    <mergeCell ref="BE466:BE468"/>
    <mergeCell ref="BF466:BF468"/>
    <mergeCell ref="BG466:BG468"/>
    <mergeCell ref="BH466:BH468"/>
    <mergeCell ref="A469:A471"/>
    <mergeCell ref="B469:B471"/>
    <mergeCell ref="C469:C471"/>
    <mergeCell ref="D469:D471"/>
    <mergeCell ref="E469:E471"/>
    <mergeCell ref="F469:F471"/>
    <mergeCell ref="G469:G471"/>
    <mergeCell ref="BC469:BC471"/>
    <mergeCell ref="BD469:BD471"/>
    <mergeCell ref="BE469:BE471"/>
    <mergeCell ref="BF469:BF471"/>
    <mergeCell ref="BG469:BG471"/>
    <mergeCell ref="BH469:BH471"/>
    <mergeCell ref="A460:A462"/>
    <mergeCell ref="B460:B462"/>
    <mergeCell ref="C460:C462"/>
    <mergeCell ref="D460:D462"/>
    <mergeCell ref="E460:E462"/>
    <mergeCell ref="F460:F462"/>
    <mergeCell ref="G460:G462"/>
    <mergeCell ref="BC460:BC462"/>
    <mergeCell ref="BD460:BD462"/>
    <mergeCell ref="BE460:BE462"/>
    <mergeCell ref="BF460:BF462"/>
    <mergeCell ref="BG460:BG462"/>
    <mergeCell ref="BH460:BH462"/>
    <mergeCell ref="A463:A465"/>
    <mergeCell ref="B463:B465"/>
    <mergeCell ref="C463:C465"/>
    <mergeCell ref="D463:D465"/>
    <mergeCell ref="E463:E465"/>
    <mergeCell ref="F463:F465"/>
    <mergeCell ref="G463:G465"/>
    <mergeCell ref="BC463:BC465"/>
    <mergeCell ref="BD463:BD465"/>
    <mergeCell ref="BE463:BE465"/>
    <mergeCell ref="BF463:BF465"/>
    <mergeCell ref="BG463:BG465"/>
    <mergeCell ref="BH463:BH465"/>
    <mergeCell ref="A454:A456"/>
    <mergeCell ref="B454:B456"/>
    <mergeCell ref="C454:C456"/>
    <mergeCell ref="D454:D456"/>
    <mergeCell ref="E454:E456"/>
    <mergeCell ref="F454:F456"/>
    <mergeCell ref="G454:G456"/>
    <mergeCell ref="BC454:BC456"/>
    <mergeCell ref="BD454:BD456"/>
    <mergeCell ref="BE454:BE456"/>
    <mergeCell ref="BF454:BF456"/>
    <mergeCell ref="BG454:BG456"/>
    <mergeCell ref="BH454:BH456"/>
    <mergeCell ref="A457:A459"/>
    <mergeCell ref="B457:B459"/>
    <mergeCell ref="C457:C459"/>
    <mergeCell ref="D457:D459"/>
    <mergeCell ref="E457:E459"/>
    <mergeCell ref="F457:F459"/>
    <mergeCell ref="G457:G459"/>
    <mergeCell ref="BC457:BC459"/>
    <mergeCell ref="BD457:BD459"/>
    <mergeCell ref="BE457:BE459"/>
    <mergeCell ref="BF457:BF459"/>
    <mergeCell ref="BG457:BG459"/>
    <mergeCell ref="BH457:BH459"/>
    <mergeCell ref="A448:A450"/>
    <mergeCell ref="B448:B450"/>
    <mergeCell ref="C448:C450"/>
    <mergeCell ref="D448:D450"/>
    <mergeCell ref="E448:E450"/>
    <mergeCell ref="F448:F450"/>
    <mergeCell ref="G448:G450"/>
    <mergeCell ref="BC448:BC450"/>
    <mergeCell ref="BD448:BD450"/>
    <mergeCell ref="BE448:BE450"/>
    <mergeCell ref="BF448:BF450"/>
    <mergeCell ref="BG448:BG450"/>
    <mergeCell ref="BH448:BH450"/>
    <mergeCell ref="A451:A453"/>
    <mergeCell ref="B451:B453"/>
    <mergeCell ref="C451:C453"/>
    <mergeCell ref="D451:D453"/>
    <mergeCell ref="E451:E453"/>
    <mergeCell ref="F451:F453"/>
    <mergeCell ref="G451:G453"/>
    <mergeCell ref="BC451:BC453"/>
    <mergeCell ref="BD451:BD453"/>
    <mergeCell ref="BE451:BE453"/>
    <mergeCell ref="BF451:BF453"/>
    <mergeCell ref="BG451:BG453"/>
    <mergeCell ref="BH451:BH453"/>
    <mergeCell ref="A442:A444"/>
    <mergeCell ref="B442:B444"/>
    <mergeCell ref="C442:C444"/>
    <mergeCell ref="D442:D444"/>
    <mergeCell ref="E442:E444"/>
    <mergeCell ref="F442:F444"/>
    <mergeCell ref="G442:G444"/>
    <mergeCell ref="BC442:BC444"/>
    <mergeCell ref="BD442:BD444"/>
    <mergeCell ref="BE442:BE444"/>
    <mergeCell ref="BF442:BF444"/>
    <mergeCell ref="BG442:BG444"/>
    <mergeCell ref="BH442:BH444"/>
    <mergeCell ref="A445:A447"/>
    <mergeCell ref="B445:B447"/>
    <mergeCell ref="C445:C447"/>
    <mergeCell ref="D445:D447"/>
    <mergeCell ref="E445:E447"/>
    <mergeCell ref="F445:F447"/>
    <mergeCell ref="G445:G447"/>
    <mergeCell ref="BC445:BC447"/>
    <mergeCell ref="BD445:BD447"/>
    <mergeCell ref="BE445:BE447"/>
    <mergeCell ref="BF445:BF447"/>
    <mergeCell ref="BG445:BG447"/>
    <mergeCell ref="BH445:BH447"/>
    <mergeCell ref="A436:A438"/>
    <mergeCell ref="B436:B438"/>
    <mergeCell ref="C436:C438"/>
    <mergeCell ref="D436:D438"/>
    <mergeCell ref="E436:E438"/>
    <mergeCell ref="F436:F438"/>
    <mergeCell ref="G436:G438"/>
    <mergeCell ref="BC436:BC438"/>
    <mergeCell ref="BD436:BD438"/>
    <mergeCell ref="BE436:BE438"/>
    <mergeCell ref="BF436:BF438"/>
    <mergeCell ref="BG436:BG438"/>
    <mergeCell ref="BH436:BH438"/>
    <mergeCell ref="A439:A441"/>
    <mergeCell ref="B439:B441"/>
    <mergeCell ref="C439:C441"/>
    <mergeCell ref="D439:D441"/>
    <mergeCell ref="E439:E441"/>
    <mergeCell ref="F439:F441"/>
    <mergeCell ref="G439:G441"/>
    <mergeCell ref="BC439:BC441"/>
    <mergeCell ref="BD439:BD441"/>
    <mergeCell ref="BE439:BE441"/>
    <mergeCell ref="BF439:BF441"/>
    <mergeCell ref="BG439:BG441"/>
    <mergeCell ref="BH439:BH441"/>
    <mergeCell ref="A430:A432"/>
    <mergeCell ref="B430:B432"/>
    <mergeCell ref="C430:C432"/>
    <mergeCell ref="D430:D432"/>
    <mergeCell ref="E430:E432"/>
    <mergeCell ref="F430:F432"/>
    <mergeCell ref="G430:G432"/>
    <mergeCell ref="BC430:BC432"/>
    <mergeCell ref="BD430:BD432"/>
    <mergeCell ref="BE430:BE432"/>
    <mergeCell ref="BF430:BF432"/>
    <mergeCell ref="BG430:BG432"/>
    <mergeCell ref="BH430:BH432"/>
    <mergeCell ref="A433:A435"/>
    <mergeCell ref="B433:B435"/>
    <mergeCell ref="C433:C435"/>
    <mergeCell ref="D433:D435"/>
    <mergeCell ref="E433:E435"/>
    <mergeCell ref="F433:F435"/>
    <mergeCell ref="G433:G435"/>
    <mergeCell ref="BC433:BC435"/>
    <mergeCell ref="BD433:BD435"/>
    <mergeCell ref="BE433:BE435"/>
    <mergeCell ref="BF433:BF435"/>
    <mergeCell ref="BG433:BG435"/>
    <mergeCell ref="BH433:BH435"/>
    <mergeCell ref="A424:A426"/>
    <mergeCell ref="B424:B426"/>
    <mergeCell ref="C424:C426"/>
    <mergeCell ref="D424:D426"/>
    <mergeCell ref="E424:E426"/>
    <mergeCell ref="F424:F426"/>
    <mergeCell ref="G424:G426"/>
    <mergeCell ref="BC424:BC426"/>
    <mergeCell ref="BD424:BD426"/>
    <mergeCell ref="BE424:BE426"/>
    <mergeCell ref="BF424:BF426"/>
    <mergeCell ref="BG424:BG426"/>
    <mergeCell ref="BH424:BH426"/>
    <mergeCell ref="A427:A429"/>
    <mergeCell ref="B427:B429"/>
    <mergeCell ref="C427:C429"/>
    <mergeCell ref="D427:D429"/>
    <mergeCell ref="E427:E429"/>
    <mergeCell ref="F427:F429"/>
    <mergeCell ref="G427:G429"/>
    <mergeCell ref="BC427:BC429"/>
    <mergeCell ref="BD427:BD429"/>
    <mergeCell ref="BE427:BE429"/>
    <mergeCell ref="BF427:BF429"/>
    <mergeCell ref="BG427:BG429"/>
    <mergeCell ref="BH427:BH429"/>
    <mergeCell ref="A418:A420"/>
    <mergeCell ref="B418:B420"/>
    <mergeCell ref="C418:C420"/>
    <mergeCell ref="D418:D420"/>
    <mergeCell ref="E418:E420"/>
    <mergeCell ref="F418:F420"/>
    <mergeCell ref="G418:G420"/>
    <mergeCell ref="BC418:BC420"/>
    <mergeCell ref="BD418:BD420"/>
    <mergeCell ref="BE418:BE420"/>
    <mergeCell ref="BF418:BF420"/>
    <mergeCell ref="BG418:BG420"/>
    <mergeCell ref="BH418:BH420"/>
    <mergeCell ref="A421:A423"/>
    <mergeCell ref="B421:B423"/>
    <mergeCell ref="C421:C423"/>
    <mergeCell ref="D421:D423"/>
    <mergeCell ref="E421:E423"/>
    <mergeCell ref="F421:F423"/>
    <mergeCell ref="G421:G423"/>
    <mergeCell ref="BC421:BC423"/>
    <mergeCell ref="BD421:BD423"/>
    <mergeCell ref="BE421:BE423"/>
    <mergeCell ref="BF421:BF423"/>
    <mergeCell ref="BG421:BG423"/>
    <mergeCell ref="BH421:BH423"/>
    <mergeCell ref="A412:A414"/>
    <mergeCell ref="B412:B414"/>
    <mergeCell ref="C412:C414"/>
    <mergeCell ref="D412:D414"/>
    <mergeCell ref="E412:E414"/>
    <mergeCell ref="F412:F414"/>
    <mergeCell ref="G412:G414"/>
    <mergeCell ref="BC412:BC414"/>
    <mergeCell ref="BD412:BD414"/>
    <mergeCell ref="BE412:BE414"/>
    <mergeCell ref="BF412:BF414"/>
    <mergeCell ref="BG412:BG414"/>
    <mergeCell ref="BH412:BH414"/>
    <mergeCell ref="A415:A417"/>
    <mergeCell ref="B415:B417"/>
    <mergeCell ref="C415:C417"/>
    <mergeCell ref="D415:D417"/>
    <mergeCell ref="E415:E417"/>
    <mergeCell ref="F415:F417"/>
    <mergeCell ref="G415:G417"/>
    <mergeCell ref="BC415:BC417"/>
    <mergeCell ref="BD415:BD417"/>
    <mergeCell ref="BE415:BE417"/>
    <mergeCell ref="BF415:BF417"/>
    <mergeCell ref="BG415:BG417"/>
    <mergeCell ref="BH415:BH417"/>
    <mergeCell ref="A406:A408"/>
    <mergeCell ref="B406:B408"/>
    <mergeCell ref="C406:C408"/>
    <mergeCell ref="D406:D408"/>
    <mergeCell ref="E406:E408"/>
    <mergeCell ref="F406:F408"/>
    <mergeCell ref="G406:G408"/>
    <mergeCell ref="BC406:BC408"/>
    <mergeCell ref="BD406:BD408"/>
    <mergeCell ref="BE406:BE408"/>
    <mergeCell ref="BF406:BF408"/>
    <mergeCell ref="BG406:BG408"/>
    <mergeCell ref="BH406:BH408"/>
    <mergeCell ref="A409:A411"/>
    <mergeCell ref="B409:B411"/>
    <mergeCell ref="C409:C411"/>
    <mergeCell ref="D409:D411"/>
    <mergeCell ref="E409:E411"/>
    <mergeCell ref="F409:F411"/>
    <mergeCell ref="G409:G411"/>
    <mergeCell ref="BC409:BC411"/>
    <mergeCell ref="BD409:BD411"/>
    <mergeCell ref="BE409:BE411"/>
    <mergeCell ref="BF409:BF411"/>
    <mergeCell ref="BG409:BG411"/>
    <mergeCell ref="BH409:BH411"/>
    <mergeCell ref="A400:A402"/>
    <mergeCell ref="B400:B402"/>
    <mergeCell ref="C400:C402"/>
    <mergeCell ref="D400:D402"/>
    <mergeCell ref="E400:E402"/>
    <mergeCell ref="F400:F402"/>
    <mergeCell ref="G400:G402"/>
    <mergeCell ref="BC400:BC402"/>
    <mergeCell ref="BD400:BD402"/>
    <mergeCell ref="BE400:BE402"/>
    <mergeCell ref="BF400:BF402"/>
    <mergeCell ref="BG400:BG402"/>
    <mergeCell ref="BH400:BH402"/>
    <mergeCell ref="A403:A405"/>
    <mergeCell ref="B403:B405"/>
    <mergeCell ref="C403:C405"/>
    <mergeCell ref="D403:D405"/>
    <mergeCell ref="E403:E405"/>
    <mergeCell ref="F403:F405"/>
    <mergeCell ref="G403:G405"/>
    <mergeCell ref="BC403:BC405"/>
    <mergeCell ref="BD403:BD405"/>
    <mergeCell ref="BE403:BE405"/>
    <mergeCell ref="BF403:BF405"/>
    <mergeCell ref="BG403:BG405"/>
    <mergeCell ref="BH403:BH405"/>
    <mergeCell ref="A394:A396"/>
    <mergeCell ref="B394:B396"/>
    <mergeCell ref="C394:C396"/>
    <mergeCell ref="D394:D396"/>
    <mergeCell ref="E394:E396"/>
    <mergeCell ref="F394:F396"/>
    <mergeCell ref="G394:G396"/>
    <mergeCell ref="BC394:BC396"/>
    <mergeCell ref="BD394:BD396"/>
    <mergeCell ref="BE394:BE396"/>
    <mergeCell ref="BF394:BF396"/>
    <mergeCell ref="BG394:BG396"/>
    <mergeCell ref="BH394:BH396"/>
    <mergeCell ref="A397:A399"/>
    <mergeCell ref="B397:B399"/>
    <mergeCell ref="C397:C399"/>
    <mergeCell ref="D397:D399"/>
    <mergeCell ref="E397:E399"/>
    <mergeCell ref="F397:F399"/>
    <mergeCell ref="G397:G399"/>
    <mergeCell ref="BC397:BC399"/>
    <mergeCell ref="BD397:BD399"/>
    <mergeCell ref="BE397:BE399"/>
    <mergeCell ref="BF397:BF399"/>
    <mergeCell ref="BG397:BG399"/>
    <mergeCell ref="BH397:BH399"/>
    <mergeCell ref="A388:A390"/>
    <mergeCell ref="B388:B390"/>
    <mergeCell ref="C388:C390"/>
    <mergeCell ref="D388:D390"/>
    <mergeCell ref="E388:E390"/>
    <mergeCell ref="F388:F390"/>
    <mergeCell ref="G388:G390"/>
    <mergeCell ref="BC388:BC390"/>
    <mergeCell ref="BD388:BD390"/>
    <mergeCell ref="BE388:BE390"/>
    <mergeCell ref="BF388:BF390"/>
    <mergeCell ref="BG388:BG390"/>
    <mergeCell ref="BH388:BH390"/>
    <mergeCell ref="A391:A393"/>
    <mergeCell ref="B391:B393"/>
    <mergeCell ref="C391:C393"/>
    <mergeCell ref="D391:D393"/>
    <mergeCell ref="E391:E393"/>
    <mergeCell ref="F391:F393"/>
    <mergeCell ref="G391:G393"/>
    <mergeCell ref="BC391:BC393"/>
    <mergeCell ref="BD391:BD393"/>
    <mergeCell ref="BE391:BE393"/>
    <mergeCell ref="BF391:BF393"/>
    <mergeCell ref="BG391:BG393"/>
    <mergeCell ref="BH391:BH393"/>
    <mergeCell ref="A382:A384"/>
    <mergeCell ref="B382:B384"/>
    <mergeCell ref="C382:C384"/>
    <mergeCell ref="D382:D384"/>
    <mergeCell ref="E382:E384"/>
    <mergeCell ref="F382:F384"/>
    <mergeCell ref="G382:G384"/>
    <mergeCell ref="BC382:BC384"/>
    <mergeCell ref="BD382:BD384"/>
    <mergeCell ref="BE382:BE384"/>
    <mergeCell ref="BF382:BF384"/>
    <mergeCell ref="BG382:BG384"/>
    <mergeCell ref="BH382:BH384"/>
    <mergeCell ref="A385:A387"/>
    <mergeCell ref="B385:B387"/>
    <mergeCell ref="C385:C387"/>
    <mergeCell ref="D385:D387"/>
    <mergeCell ref="E385:E387"/>
    <mergeCell ref="F385:F387"/>
    <mergeCell ref="G385:G387"/>
    <mergeCell ref="BC385:BC387"/>
    <mergeCell ref="BD385:BD387"/>
    <mergeCell ref="BE385:BE387"/>
    <mergeCell ref="BF385:BF387"/>
    <mergeCell ref="BG385:BG387"/>
    <mergeCell ref="BH385:BH387"/>
    <mergeCell ref="A376:A378"/>
    <mergeCell ref="B376:B378"/>
    <mergeCell ref="C376:C378"/>
    <mergeCell ref="D376:D378"/>
    <mergeCell ref="E376:E378"/>
    <mergeCell ref="F376:F378"/>
    <mergeCell ref="G376:G378"/>
    <mergeCell ref="BC376:BC378"/>
    <mergeCell ref="BD376:BD378"/>
    <mergeCell ref="BE376:BE378"/>
    <mergeCell ref="BF376:BF378"/>
    <mergeCell ref="BG376:BG378"/>
    <mergeCell ref="BH376:BH378"/>
    <mergeCell ref="A379:A381"/>
    <mergeCell ref="B379:B381"/>
    <mergeCell ref="C379:C381"/>
    <mergeCell ref="D379:D381"/>
    <mergeCell ref="E379:E381"/>
    <mergeCell ref="F379:F381"/>
    <mergeCell ref="G379:G381"/>
    <mergeCell ref="BC379:BC381"/>
    <mergeCell ref="BD379:BD381"/>
    <mergeCell ref="BE379:BE381"/>
    <mergeCell ref="BF379:BF381"/>
    <mergeCell ref="BG379:BG381"/>
    <mergeCell ref="BH379:BH381"/>
    <mergeCell ref="A370:A372"/>
    <mergeCell ref="B370:B372"/>
    <mergeCell ref="C370:C372"/>
    <mergeCell ref="D370:D372"/>
    <mergeCell ref="E370:E372"/>
    <mergeCell ref="F370:F372"/>
    <mergeCell ref="G370:G372"/>
    <mergeCell ref="BC370:BC372"/>
    <mergeCell ref="BD370:BD372"/>
    <mergeCell ref="BE370:BE372"/>
    <mergeCell ref="BF370:BF372"/>
    <mergeCell ref="BG370:BG372"/>
    <mergeCell ref="BH370:BH372"/>
    <mergeCell ref="A373:A375"/>
    <mergeCell ref="B373:B375"/>
    <mergeCell ref="C373:C375"/>
    <mergeCell ref="D373:D375"/>
    <mergeCell ref="E373:E375"/>
    <mergeCell ref="F373:F375"/>
    <mergeCell ref="G373:G375"/>
    <mergeCell ref="BC373:BC375"/>
    <mergeCell ref="BD373:BD375"/>
    <mergeCell ref="BE373:BE375"/>
    <mergeCell ref="BF373:BF375"/>
    <mergeCell ref="BG373:BG375"/>
    <mergeCell ref="BH373:BH375"/>
    <mergeCell ref="A364:A366"/>
    <mergeCell ref="B364:B366"/>
    <mergeCell ref="C364:C366"/>
    <mergeCell ref="D364:D366"/>
    <mergeCell ref="E364:E366"/>
    <mergeCell ref="F364:F366"/>
    <mergeCell ref="G364:G366"/>
    <mergeCell ref="BC364:BC366"/>
    <mergeCell ref="BD364:BD366"/>
    <mergeCell ref="BE364:BE366"/>
    <mergeCell ref="BF364:BF366"/>
    <mergeCell ref="BG364:BG366"/>
    <mergeCell ref="BH364:BH366"/>
    <mergeCell ref="A367:A369"/>
    <mergeCell ref="B367:B369"/>
    <mergeCell ref="C367:C369"/>
    <mergeCell ref="D367:D369"/>
    <mergeCell ref="E367:E369"/>
    <mergeCell ref="F367:F369"/>
    <mergeCell ref="G367:G369"/>
    <mergeCell ref="BC367:BC369"/>
    <mergeCell ref="BD367:BD369"/>
    <mergeCell ref="BE367:BE369"/>
    <mergeCell ref="BF367:BF369"/>
    <mergeCell ref="BG367:BG369"/>
    <mergeCell ref="BH367:BH369"/>
    <mergeCell ref="A358:A360"/>
    <mergeCell ref="B358:B360"/>
    <mergeCell ref="C358:C360"/>
    <mergeCell ref="D358:D360"/>
    <mergeCell ref="E358:E360"/>
    <mergeCell ref="F358:F360"/>
    <mergeCell ref="G358:G360"/>
    <mergeCell ref="BC358:BC360"/>
    <mergeCell ref="BD358:BD360"/>
    <mergeCell ref="BE358:BE360"/>
    <mergeCell ref="BF358:BF360"/>
    <mergeCell ref="BG358:BG360"/>
    <mergeCell ref="BH358:BH360"/>
    <mergeCell ref="A361:A363"/>
    <mergeCell ref="B361:B363"/>
    <mergeCell ref="C361:C363"/>
    <mergeCell ref="D361:D363"/>
    <mergeCell ref="E361:E363"/>
    <mergeCell ref="F361:F363"/>
    <mergeCell ref="G361:G363"/>
    <mergeCell ref="BC361:BC363"/>
    <mergeCell ref="BD361:BD363"/>
    <mergeCell ref="BE361:BE363"/>
    <mergeCell ref="BF361:BF363"/>
    <mergeCell ref="BG361:BG363"/>
    <mergeCell ref="BH361:BH363"/>
    <mergeCell ref="A352:A354"/>
    <mergeCell ref="B352:B354"/>
    <mergeCell ref="C352:C354"/>
    <mergeCell ref="D352:D354"/>
    <mergeCell ref="E352:E354"/>
    <mergeCell ref="F352:F354"/>
    <mergeCell ref="G352:G354"/>
    <mergeCell ref="BC352:BC354"/>
    <mergeCell ref="BD352:BD354"/>
    <mergeCell ref="BE352:BE354"/>
    <mergeCell ref="BF352:BF354"/>
    <mergeCell ref="BG352:BG354"/>
    <mergeCell ref="BH352:BH354"/>
    <mergeCell ref="A355:A357"/>
    <mergeCell ref="B355:B357"/>
    <mergeCell ref="C355:C357"/>
    <mergeCell ref="D355:D357"/>
    <mergeCell ref="E355:E357"/>
    <mergeCell ref="F355:F357"/>
    <mergeCell ref="G355:G357"/>
    <mergeCell ref="BC355:BC357"/>
    <mergeCell ref="BD355:BD357"/>
    <mergeCell ref="BE355:BE357"/>
    <mergeCell ref="BF355:BF357"/>
    <mergeCell ref="BG355:BG357"/>
    <mergeCell ref="BH355:BH357"/>
    <mergeCell ref="A346:A348"/>
    <mergeCell ref="B346:B348"/>
    <mergeCell ref="C346:C348"/>
    <mergeCell ref="D346:D348"/>
    <mergeCell ref="E346:E348"/>
    <mergeCell ref="F346:F348"/>
    <mergeCell ref="G346:G348"/>
    <mergeCell ref="BC346:BC348"/>
    <mergeCell ref="BD346:BD348"/>
    <mergeCell ref="BE346:BE348"/>
    <mergeCell ref="BF346:BF348"/>
    <mergeCell ref="BG346:BG348"/>
    <mergeCell ref="BH346:BH348"/>
    <mergeCell ref="A349:A351"/>
    <mergeCell ref="B349:B351"/>
    <mergeCell ref="C349:C351"/>
    <mergeCell ref="D349:D351"/>
    <mergeCell ref="E349:E351"/>
    <mergeCell ref="F349:F351"/>
    <mergeCell ref="G349:G351"/>
    <mergeCell ref="BC349:BC351"/>
    <mergeCell ref="BD349:BD351"/>
    <mergeCell ref="BE349:BE351"/>
    <mergeCell ref="BF349:BF351"/>
    <mergeCell ref="BG349:BG351"/>
    <mergeCell ref="BH349:BH351"/>
    <mergeCell ref="A340:A342"/>
    <mergeCell ref="B340:B342"/>
    <mergeCell ref="C340:C342"/>
    <mergeCell ref="D340:D342"/>
    <mergeCell ref="E340:E342"/>
    <mergeCell ref="F340:F342"/>
    <mergeCell ref="G340:G342"/>
    <mergeCell ref="BC340:BC342"/>
    <mergeCell ref="BD340:BD342"/>
    <mergeCell ref="BE340:BE342"/>
    <mergeCell ref="BF340:BF342"/>
    <mergeCell ref="BG340:BG342"/>
    <mergeCell ref="BH340:BH342"/>
    <mergeCell ref="A343:A345"/>
    <mergeCell ref="B343:B345"/>
    <mergeCell ref="C343:C345"/>
    <mergeCell ref="D343:D345"/>
    <mergeCell ref="E343:E345"/>
    <mergeCell ref="F343:F345"/>
    <mergeCell ref="G343:G345"/>
    <mergeCell ref="BC343:BC345"/>
    <mergeCell ref="BD343:BD345"/>
    <mergeCell ref="BE343:BE345"/>
    <mergeCell ref="BF343:BF345"/>
    <mergeCell ref="BG343:BG345"/>
    <mergeCell ref="BH343:BH345"/>
    <mergeCell ref="A334:A336"/>
    <mergeCell ref="B334:B336"/>
    <mergeCell ref="C334:C336"/>
    <mergeCell ref="D334:D336"/>
    <mergeCell ref="E334:E336"/>
    <mergeCell ref="F334:F336"/>
    <mergeCell ref="G334:G336"/>
    <mergeCell ref="BC334:BC336"/>
    <mergeCell ref="BD334:BD336"/>
    <mergeCell ref="BE334:BE336"/>
    <mergeCell ref="BF334:BF336"/>
    <mergeCell ref="BG334:BG336"/>
    <mergeCell ref="BH334:BH336"/>
    <mergeCell ref="A337:A339"/>
    <mergeCell ref="B337:B339"/>
    <mergeCell ref="C337:C339"/>
    <mergeCell ref="D337:D339"/>
    <mergeCell ref="E337:E339"/>
    <mergeCell ref="F337:F339"/>
    <mergeCell ref="G337:G339"/>
    <mergeCell ref="BC337:BC339"/>
    <mergeCell ref="BD337:BD339"/>
    <mergeCell ref="BE337:BE339"/>
    <mergeCell ref="BF337:BF339"/>
    <mergeCell ref="BG337:BG339"/>
    <mergeCell ref="BH337:BH339"/>
    <mergeCell ref="A328:A330"/>
    <mergeCell ref="B328:B330"/>
    <mergeCell ref="C328:C330"/>
    <mergeCell ref="D328:D330"/>
    <mergeCell ref="E328:E330"/>
    <mergeCell ref="F328:F330"/>
    <mergeCell ref="G328:G330"/>
    <mergeCell ref="BC328:BC330"/>
    <mergeCell ref="BD328:BD330"/>
    <mergeCell ref="BE328:BE330"/>
    <mergeCell ref="BF328:BF330"/>
    <mergeCell ref="BG328:BG330"/>
    <mergeCell ref="BH328:BH330"/>
    <mergeCell ref="A331:A333"/>
    <mergeCell ref="B331:B333"/>
    <mergeCell ref="C331:C333"/>
    <mergeCell ref="D331:D333"/>
    <mergeCell ref="E331:E333"/>
    <mergeCell ref="F331:F333"/>
    <mergeCell ref="G331:G333"/>
    <mergeCell ref="BC331:BC333"/>
    <mergeCell ref="BD331:BD333"/>
    <mergeCell ref="BE331:BE333"/>
    <mergeCell ref="BF331:BF333"/>
    <mergeCell ref="BG331:BG333"/>
    <mergeCell ref="BH331:BH333"/>
    <mergeCell ref="A322:A324"/>
    <mergeCell ref="B322:B324"/>
    <mergeCell ref="C322:C324"/>
    <mergeCell ref="D322:D324"/>
    <mergeCell ref="E322:E324"/>
    <mergeCell ref="F322:F324"/>
    <mergeCell ref="G322:G324"/>
    <mergeCell ref="BC322:BC324"/>
    <mergeCell ref="BD322:BD324"/>
    <mergeCell ref="BE322:BE324"/>
    <mergeCell ref="BF322:BF324"/>
    <mergeCell ref="BG322:BG324"/>
    <mergeCell ref="BH322:BH324"/>
    <mergeCell ref="A325:A327"/>
    <mergeCell ref="B325:B327"/>
    <mergeCell ref="C325:C327"/>
    <mergeCell ref="D325:D327"/>
    <mergeCell ref="E325:E327"/>
    <mergeCell ref="F325:F327"/>
    <mergeCell ref="G325:G327"/>
    <mergeCell ref="BC325:BC327"/>
    <mergeCell ref="BD325:BD327"/>
    <mergeCell ref="BE325:BE327"/>
    <mergeCell ref="BF325:BF327"/>
    <mergeCell ref="BG325:BG327"/>
    <mergeCell ref="BH325:BH327"/>
    <mergeCell ref="A316:A318"/>
    <mergeCell ref="B316:B318"/>
    <mergeCell ref="C316:C318"/>
    <mergeCell ref="D316:D318"/>
    <mergeCell ref="E316:E318"/>
    <mergeCell ref="F316:F318"/>
    <mergeCell ref="G316:G318"/>
    <mergeCell ref="BC316:BC318"/>
    <mergeCell ref="BD316:BD318"/>
    <mergeCell ref="BE316:BE318"/>
    <mergeCell ref="BF316:BF318"/>
    <mergeCell ref="BG316:BG318"/>
    <mergeCell ref="BH316:BH318"/>
    <mergeCell ref="A319:A321"/>
    <mergeCell ref="B319:B321"/>
    <mergeCell ref="C319:C321"/>
    <mergeCell ref="D319:D321"/>
    <mergeCell ref="E319:E321"/>
    <mergeCell ref="F319:F321"/>
    <mergeCell ref="G319:G321"/>
    <mergeCell ref="BC319:BC321"/>
    <mergeCell ref="BD319:BD321"/>
    <mergeCell ref="BE319:BE321"/>
    <mergeCell ref="BF319:BF321"/>
    <mergeCell ref="BG319:BG321"/>
    <mergeCell ref="BH319:BH321"/>
    <mergeCell ref="A310:A312"/>
    <mergeCell ref="B310:B312"/>
    <mergeCell ref="C310:C312"/>
    <mergeCell ref="D310:D312"/>
    <mergeCell ref="E310:E312"/>
    <mergeCell ref="F310:F312"/>
    <mergeCell ref="G310:G312"/>
    <mergeCell ref="BC310:BC312"/>
    <mergeCell ref="BD310:BD312"/>
    <mergeCell ref="BE310:BE312"/>
    <mergeCell ref="BF310:BF312"/>
    <mergeCell ref="BG310:BG312"/>
    <mergeCell ref="BH310:BH312"/>
    <mergeCell ref="A313:A315"/>
    <mergeCell ref="B313:B315"/>
    <mergeCell ref="C313:C315"/>
    <mergeCell ref="D313:D315"/>
    <mergeCell ref="E313:E315"/>
    <mergeCell ref="F313:F315"/>
    <mergeCell ref="G313:G315"/>
    <mergeCell ref="BC313:BC315"/>
    <mergeCell ref="BD313:BD315"/>
    <mergeCell ref="BE313:BE315"/>
    <mergeCell ref="BF313:BF315"/>
    <mergeCell ref="BG313:BG315"/>
    <mergeCell ref="BH313:BH315"/>
    <mergeCell ref="A304:A306"/>
    <mergeCell ref="B304:B306"/>
    <mergeCell ref="C304:C306"/>
    <mergeCell ref="D304:D306"/>
    <mergeCell ref="E304:E306"/>
    <mergeCell ref="F304:F306"/>
    <mergeCell ref="G304:G306"/>
    <mergeCell ref="BC304:BC306"/>
    <mergeCell ref="BD304:BD306"/>
    <mergeCell ref="BE304:BE306"/>
    <mergeCell ref="BF304:BF306"/>
    <mergeCell ref="BG304:BG306"/>
    <mergeCell ref="BH304:BH306"/>
    <mergeCell ref="A307:A309"/>
    <mergeCell ref="B307:B309"/>
    <mergeCell ref="C307:C309"/>
    <mergeCell ref="D307:D309"/>
    <mergeCell ref="E307:E309"/>
    <mergeCell ref="F307:F309"/>
    <mergeCell ref="G307:G309"/>
    <mergeCell ref="BC307:BC309"/>
    <mergeCell ref="BD307:BD309"/>
    <mergeCell ref="BE307:BE309"/>
    <mergeCell ref="BF307:BF309"/>
    <mergeCell ref="BG307:BG309"/>
    <mergeCell ref="BH307:BH309"/>
    <mergeCell ref="A298:A300"/>
    <mergeCell ref="B298:B300"/>
    <mergeCell ref="C298:C300"/>
    <mergeCell ref="D298:D300"/>
    <mergeCell ref="E298:E300"/>
    <mergeCell ref="F298:F300"/>
    <mergeCell ref="G298:G300"/>
    <mergeCell ref="BC298:BC300"/>
    <mergeCell ref="BD298:BD300"/>
    <mergeCell ref="BE298:BE300"/>
    <mergeCell ref="BF298:BF300"/>
    <mergeCell ref="BG298:BG300"/>
    <mergeCell ref="BH298:BH300"/>
    <mergeCell ref="A301:A303"/>
    <mergeCell ref="B301:B303"/>
    <mergeCell ref="C301:C303"/>
    <mergeCell ref="D301:D303"/>
    <mergeCell ref="E301:E303"/>
    <mergeCell ref="F301:F303"/>
    <mergeCell ref="G301:G303"/>
    <mergeCell ref="BC301:BC303"/>
    <mergeCell ref="BD301:BD303"/>
    <mergeCell ref="BE301:BE303"/>
    <mergeCell ref="BF301:BF303"/>
    <mergeCell ref="BG301:BG303"/>
    <mergeCell ref="BH301:BH303"/>
    <mergeCell ref="A292:A294"/>
    <mergeCell ref="B292:B294"/>
    <mergeCell ref="C292:C294"/>
    <mergeCell ref="D292:D294"/>
    <mergeCell ref="E292:E294"/>
    <mergeCell ref="F292:F294"/>
    <mergeCell ref="G292:G294"/>
    <mergeCell ref="BC292:BC294"/>
    <mergeCell ref="BD292:BD294"/>
    <mergeCell ref="BE292:BE294"/>
    <mergeCell ref="BF292:BF294"/>
    <mergeCell ref="BG292:BG294"/>
    <mergeCell ref="BH292:BH294"/>
    <mergeCell ref="A295:A297"/>
    <mergeCell ref="B295:B297"/>
    <mergeCell ref="C295:C297"/>
    <mergeCell ref="D295:D297"/>
    <mergeCell ref="E295:E297"/>
    <mergeCell ref="F295:F297"/>
    <mergeCell ref="G295:G297"/>
    <mergeCell ref="BC295:BC297"/>
    <mergeCell ref="BD295:BD297"/>
    <mergeCell ref="BE295:BE297"/>
    <mergeCell ref="BF295:BF297"/>
    <mergeCell ref="BG295:BG297"/>
    <mergeCell ref="BH295:BH297"/>
    <mergeCell ref="A286:A288"/>
    <mergeCell ref="B286:B288"/>
    <mergeCell ref="C286:C288"/>
    <mergeCell ref="D286:D288"/>
    <mergeCell ref="E286:E288"/>
    <mergeCell ref="F286:F288"/>
    <mergeCell ref="G286:G288"/>
    <mergeCell ref="BC286:BC288"/>
    <mergeCell ref="BD286:BD288"/>
    <mergeCell ref="BE286:BE288"/>
    <mergeCell ref="BF286:BF288"/>
    <mergeCell ref="BG286:BG288"/>
    <mergeCell ref="BH286:BH288"/>
    <mergeCell ref="A289:A291"/>
    <mergeCell ref="B289:B291"/>
    <mergeCell ref="C289:C291"/>
    <mergeCell ref="D289:D291"/>
    <mergeCell ref="E289:E291"/>
    <mergeCell ref="F289:F291"/>
    <mergeCell ref="G289:G291"/>
    <mergeCell ref="BC289:BC291"/>
    <mergeCell ref="BD289:BD291"/>
    <mergeCell ref="BE289:BE291"/>
    <mergeCell ref="BF289:BF291"/>
    <mergeCell ref="BG289:BG291"/>
    <mergeCell ref="BH289:BH291"/>
    <mergeCell ref="A280:A282"/>
    <mergeCell ref="B280:B282"/>
    <mergeCell ref="C280:C282"/>
    <mergeCell ref="D280:D282"/>
    <mergeCell ref="E280:E282"/>
    <mergeCell ref="F280:F282"/>
    <mergeCell ref="G280:G282"/>
    <mergeCell ref="BC280:BC282"/>
    <mergeCell ref="BD280:BD282"/>
    <mergeCell ref="BE280:BE282"/>
    <mergeCell ref="BF280:BF282"/>
    <mergeCell ref="BG280:BG282"/>
    <mergeCell ref="BH280:BH282"/>
    <mergeCell ref="A283:A285"/>
    <mergeCell ref="B283:B285"/>
    <mergeCell ref="C283:C285"/>
    <mergeCell ref="D283:D285"/>
    <mergeCell ref="E283:E285"/>
    <mergeCell ref="F283:F285"/>
    <mergeCell ref="G283:G285"/>
    <mergeCell ref="BC283:BC285"/>
    <mergeCell ref="BD283:BD285"/>
    <mergeCell ref="BE283:BE285"/>
    <mergeCell ref="BF283:BF285"/>
    <mergeCell ref="BG283:BG285"/>
    <mergeCell ref="BH283:BH285"/>
    <mergeCell ref="A274:A276"/>
    <mergeCell ref="B274:B276"/>
    <mergeCell ref="C274:C276"/>
    <mergeCell ref="D274:D276"/>
    <mergeCell ref="E274:E276"/>
    <mergeCell ref="F274:F276"/>
    <mergeCell ref="G274:G276"/>
    <mergeCell ref="BC274:BC276"/>
    <mergeCell ref="BD274:BD276"/>
    <mergeCell ref="BE274:BE276"/>
    <mergeCell ref="BF274:BF276"/>
    <mergeCell ref="BG274:BG276"/>
    <mergeCell ref="BH274:BH276"/>
    <mergeCell ref="A277:A279"/>
    <mergeCell ref="B277:B279"/>
    <mergeCell ref="C277:C279"/>
    <mergeCell ref="D277:D279"/>
    <mergeCell ref="E277:E279"/>
    <mergeCell ref="F277:F279"/>
    <mergeCell ref="G277:G279"/>
    <mergeCell ref="BC277:BC279"/>
    <mergeCell ref="BD277:BD279"/>
    <mergeCell ref="BE277:BE279"/>
    <mergeCell ref="BF277:BF279"/>
    <mergeCell ref="BG277:BG279"/>
    <mergeCell ref="BH277:BH279"/>
    <mergeCell ref="A268:A270"/>
    <mergeCell ref="B268:B270"/>
    <mergeCell ref="C268:C270"/>
    <mergeCell ref="D268:D270"/>
    <mergeCell ref="E268:E270"/>
    <mergeCell ref="F268:F270"/>
    <mergeCell ref="G268:G270"/>
    <mergeCell ref="BC268:BC270"/>
    <mergeCell ref="BD268:BD270"/>
    <mergeCell ref="BE268:BE270"/>
    <mergeCell ref="BF268:BF270"/>
    <mergeCell ref="BG268:BG270"/>
    <mergeCell ref="BH268:BH270"/>
    <mergeCell ref="A271:A273"/>
    <mergeCell ref="B271:B273"/>
    <mergeCell ref="C271:C273"/>
    <mergeCell ref="D271:D273"/>
    <mergeCell ref="E271:E273"/>
    <mergeCell ref="F271:F273"/>
    <mergeCell ref="G271:G273"/>
    <mergeCell ref="BC271:BC273"/>
    <mergeCell ref="BD271:BD273"/>
    <mergeCell ref="BE271:BE273"/>
    <mergeCell ref="BF271:BF273"/>
    <mergeCell ref="BG271:BG273"/>
    <mergeCell ref="BH271:BH273"/>
    <mergeCell ref="A262:A264"/>
    <mergeCell ref="B262:B264"/>
    <mergeCell ref="C262:C264"/>
    <mergeCell ref="D262:D264"/>
    <mergeCell ref="E262:E264"/>
    <mergeCell ref="F262:F264"/>
    <mergeCell ref="G262:G264"/>
    <mergeCell ref="BC262:BC264"/>
    <mergeCell ref="BD262:BD264"/>
    <mergeCell ref="BE262:BE264"/>
    <mergeCell ref="BF262:BF264"/>
    <mergeCell ref="BG262:BG264"/>
    <mergeCell ref="BH262:BH264"/>
    <mergeCell ref="A265:A267"/>
    <mergeCell ref="B265:B267"/>
    <mergeCell ref="C265:C267"/>
    <mergeCell ref="D265:D267"/>
    <mergeCell ref="E265:E267"/>
    <mergeCell ref="F265:F267"/>
    <mergeCell ref="G265:G267"/>
    <mergeCell ref="BC265:BC267"/>
    <mergeCell ref="BD265:BD267"/>
    <mergeCell ref="BE265:BE267"/>
    <mergeCell ref="BF265:BF267"/>
    <mergeCell ref="BG265:BG267"/>
    <mergeCell ref="BH265:BH267"/>
    <mergeCell ref="A256:A258"/>
    <mergeCell ref="B256:B258"/>
    <mergeCell ref="C256:C258"/>
    <mergeCell ref="D256:D258"/>
    <mergeCell ref="E256:E258"/>
    <mergeCell ref="F256:F258"/>
    <mergeCell ref="G256:G258"/>
    <mergeCell ref="BC256:BC258"/>
    <mergeCell ref="BD256:BD258"/>
    <mergeCell ref="BE256:BE258"/>
    <mergeCell ref="BF256:BF258"/>
    <mergeCell ref="BG256:BG258"/>
    <mergeCell ref="BH256:BH258"/>
    <mergeCell ref="A259:A261"/>
    <mergeCell ref="B259:B261"/>
    <mergeCell ref="C259:C261"/>
    <mergeCell ref="D259:D261"/>
    <mergeCell ref="E259:E261"/>
    <mergeCell ref="F259:F261"/>
    <mergeCell ref="G259:G261"/>
    <mergeCell ref="BC259:BC261"/>
    <mergeCell ref="BD259:BD261"/>
    <mergeCell ref="BE259:BE261"/>
    <mergeCell ref="BF259:BF261"/>
    <mergeCell ref="BG259:BG261"/>
    <mergeCell ref="BH259:BH261"/>
    <mergeCell ref="A250:A252"/>
    <mergeCell ref="B250:B252"/>
    <mergeCell ref="C250:C252"/>
    <mergeCell ref="D250:D252"/>
    <mergeCell ref="E250:E252"/>
    <mergeCell ref="F250:F252"/>
    <mergeCell ref="G250:G252"/>
    <mergeCell ref="BC250:BC252"/>
    <mergeCell ref="BD250:BD252"/>
    <mergeCell ref="BE250:BE252"/>
    <mergeCell ref="BF250:BF252"/>
    <mergeCell ref="BG250:BG252"/>
    <mergeCell ref="BH250:BH252"/>
    <mergeCell ref="A253:A255"/>
    <mergeCell ref="B253:B255"/>
    <mergeCell ref="C253:C255"/>
    <mergeCell ref="D253:D255"/>
    <mergeCell ref="E253:E255"/>
    <mergeCell ref="F253:F255"/>
    <mergeCell ref="G253:G255"/>
    <mergeCell ref="BC253:BC255"/>
    <mergeCell ref="BD253:BD255"/>
    <mergeCell ref="BE253:BE255"/>
    <mergeCell ref="BF253:BF255"/>
    <mergeCell ref="BG253:BG255"/>
    <mergeCell ref="BH253:BH255"/>
    <mergeCell ref="A244:A246"/>
    <mergeCell ref="B244:B246"/>
    <mergeCell ref="C244:C246"/>
    <mergeCell ref="D244:D246"/>
    <mergeCell ref="E244:E246"/>
    <mergeCell ref="F244:F246"/>
    <mergeCell ref="G244:G246"/>
    <mergeCell ref="BC244:BC246"/>
    <mergeCell ref="BD244:BD246"/>
    <mergeCell ref="BE244:BE246"/>
    <mergeCell ref="BF244:BF246"/>
    <mergeCell ref="BG244:BG246"/>
    <mergeCell ref="BH244:BH246"/>
    <mergeCell ref="A247:A249"/>
    <mergeCell ref="B247:B249"/>
    <mergeCell ref="C247:C249"/>
    <mergeCell ref="D247:D249"/>
    <mergeCell ref="E247:E249"/>
    <mergeCell ref="F247:F249"/>
    <mergeCell ref="G247:G249"/>
    <mergeCell ref="BC247:BC249"/>
    <mergeCell ref="BD247:BD249"/>
    <mergeCell ref="BE247:BE249"/>
    <mergeCell ref="BF247:BF249"/>
    <mergeCell ref="BG247:BG249"/>
    <mergeCell ref="BH247:BH249"/>
    <mergeCell ref="A238:A240"/>
    <mergeCell ref="B238:B240"/>
    <mergeCell ref="C238:C240"/>
    <mergeCell ref="D238:D240"/>
    <mergeCell ref="E238:E240"/>
    <mergeCell ref="F238:F240"/>
    <mergeCell ref="G238:G240"/>
    <mergeCell ref="BC238:BC240"/>
    <mergeCell ref="BD238:BD240"/>
    <mergeCell ref="BE238:BE240"/>
    <mergeCell ref="BF238:BF240"/>
    <mergeCell ref="BG238:BG240"/>
    <mergeCell ref="BH238:BH240"/>
    <mergeCell ref="A241:A243"/>
    <mergeCell ref="B241:B243"/>
    <mergeCell ref="C241:C243"/>
    <mergeCell ref="D241:D243"/>
    <mergeCell ref="E241:E243"/>
    <mergeCell ref="F241:F243"/>
    <mergeCell ref="G241:G243"/>
    <mergeCell ref="BC241:BC243"/>
    <mergeCell ref="BD241:BD243"/>
    <mergeCell ref="BE241:BE243"/>
    <mergeCell ref="BF241:BF243"/>
    <mergeCell ref="BG241:BG243"/>
    <mergeCell ref="BH241:BH243"/>
    <mergeCell ref="A232:A234"/>
    <mergeCell ref="B232:B234"/>
    <mergeCell ref="C232:C234"/>
    <mergeCell ref="D232:D234"/>
    <mergeCell ref="E232:E234"/>
    <mergeCell ref="F232:F234"/>
    <mergeCell ref="G232:G234"/>
    <mergeCell ref="BC232:BC234"/>
    <mergeCell ref="BD232:BD234"/>
    <mergeCell ref="BE232:BE234"/>
    <mergeCell ref="BF232:BF234"/>
    <mergeCell ref="BG232:BG234"/>
    <mergeCell ref="BH232:BH234"/>
    <mergeCell ref="A235:A237"/>
    <mergeCell ref="B235:B237"/>
    <mergeCell ref="C235:C237"/>
    <mergeCell ref="D235:D237"/>
    <mergeCell ref="E235:E237"/>
    <mergeCell ref="F235:F237"/>
    <mergeCell ref="G235:G237"/>
    <mergeCell ref="BC235:BC237"/>
    <mergeCell ref="BD235:BD237"/>
    <mergeCell ref="BE235:BE237"/>
    <mergeCell ref="BF235:BF237"/>
    <mergeCell ref="BG235:BG237"/>
    <mergeCell ref="BH235:BH237"/>
    <mergeCell ref="A226:A228"/>
    <mergeCell ref="B226:B228"/>
    <mergeCell ref="C226:C228"/>
    <mergeCell ref="D226:D228"/>
    <mergeCell ref="E226:E228"/>
    <mergeCell ref="F226:F228"/>
    <mergeCell ref="G226:G228"/>
    <mergeCell ref="BC226:BC228"/>
    <mergeCell ref="BD226:BD228"/>
    <mergeCell ref="BE226:BE228"/>
    <mergeCell ref="BF226:BF228"/>
    <mergeCell ref="BG226:BG228"/>
    <mergeCell ref="BH226:BH228"/>
    <mergeCell ref="A229:A231"/>
    <mergeCell ref="B229:B231"/>
    <mergeCell ref="C229:C231"/>
    <mergeCell ref="D229:D231"/>
    <mergeCell ref="E229:E231"/>
    <mergeCell ref="F229:F231"/>
    <mergeCell ref="G229:G231"/>
    <mergeCell ref="BC229:BC231"/>
    <mergeCell ref="BD229:BD231"/>
    <mergeCell ref="BE229:BE231"/>
    <mergeCell ref="BF229:BF231"/>
    <mergeCell ref="BG229:BG231"/>
    <mergeCell ref="BH229:BH231"/>
    <mergeCell ref="A220:A222"/>
    <mergeCell ref="B220:B222"/>
    <mergeCell ref="C220:C222"/>
    <mergeCell ref="D220:D222"/>
    <mergeCell ref="E220:E222"/>
    <mergeCell ref="F220:F222"/>
    <mergeCell ref="G220:G222"/>
    <mergeCell ref="BC220:BC222"/>
    <mergeCell ref="BD220:BD222"/>
    <mergeCell ref="BE220:BE222"/>
    <mergeCell ref="BF220:BF222"/>
    <mergeCell ref="BG220:BG222"/>
    <mergeCell ref="BH220:BH222"/>
    <mergeCell ref="A223:A225"/>
    <mergeCell ref="B223:B225"/>
    <mergeCell ref="C223:C225"/>
    <mergeCell ref="D223:D225"/>
    <mergeCell ref="E223:E225"/>
    <mergeCell ref="F223:F225"/>
    <mergeCell ref="G223:G225"/>
    <mergeCell ref="BC223:BC225"/>
    <mergeCell ref="BD223:BD225"/>
    <mergeCell ref="BE223:BE225"/>
    <mergeCell ref="BF223:BF225"/>
    <mergeCell ref="BG223:BG225"/>
    <mergeCell ref="BH223:BH225"/>
    <mergeCell ref="A214:A216"/>
    <mergeCell ref="B214:B216"/>
    <mergeCell ref="C214:C216"/>
    <mergeCell ref="D214:D216"/>
    <mergeCell ref="E214:E216"/>
    <mergeCell ref="F214:F216"/>
    <mergeCell ref="G214:G216"/>
    <mergeCell ref="BC214:BC216"/>
    <mergeCell ref="BD214:BD216"/>
    <mergeCell ref="BE214:BE216"/>
    <mergeCell ref="BF214:BF216"/>
    <mergeCell ref="BG214:BG216"/>
    <mergeCell ref="BH214:BH216"/>
    <mergeCell ref="A217:A219"/>
    <mergeCell ref="B217:B219"/>
    <mergeCell ref="C217:C219"/>
    <mergeCell ref="D217:D219"/>
    <mergeCell ref="E217:E219"/>
    <mergeCell ref="F217:F219"/>
    <mergeCell ref="G217:G219"/>
    <mergeCell ref="BC217:BC219"/>
    <mergeCell ref="BD217:BD219"/>
    <mergeCell ref="BE217:BE219"/>
    <mergeCell ref="BF217:BF219"/>
    <mergeCell ref="BG217:BG219"/>
    <mergeCell ref="BH217:BH219"/>
    <mergeCell ref="A211:A213"/>
    <mergeCell ref="B211:B213"/>
    <mergeCell ref="C211:C213"/>
    <mergeCell ref="D211:D213"/>
    <mergeCell ref="E211:E213"/>
    <mergeCell ref="F211:F213"/>
    <mergeCell ref="G211:G213"/>
    <mergeCell ref="BC211:BC213"/>
    <mergeCell ref="BD211:BD213"/>
    <mergeCell ref="BE211:BE213"/>
    <mergeCell ref="BF211:BF213"/>
    <mergeCell ref="BG211:BG213"/>
    <mergeCell ref="BH211:BH213"/>
    <mergeCell ref="A208:A210"/>
    <mergeCell ref="B208:B210"/>
    <mergeCell ref="C208:C210"/>
    <mergeCell ref="D208:D210"/>
    <mergeCell ref="E208:E210"/>
    <mergeCell ref="F208:F210"/>
    <mergeCell ref="G208:G210"/>
    <mergeCell ref="BC208:BC210"/>
    <mergeCell ref="BD208:BD210"/>
    <mergeCell ref="BE208:BE210"/>
    <mergeCell ref="BF208:BF210"/>
    <mergeCell ref="BG208:BG210"/>
    <mergeCell ref="BH208:BH210"/>
    <mergeCell ref="A202:A204"/>
    <mergeCell ref="B202:B204"/>
    <mergeCell ref="C202:C204"/>
    <mergeCell ref="D202:D204"/>
    <mergeCell ref="E202:E204"/>
    <mergeCell ref="F202:F204"/>
    <mergeCell ref="G202:G204"/>
    <mergeCell ref="BC202:BC204"/>
    <mergeCell ref="BD202:BD204"/>
    <mergeCell ref="BE202:BE204"/>
    <mergeCell ref="BF202:BF204"/>
    <mergeCell ref="BG202:BG204"/>
    <mergeCell ref="BH202:BH204"/>
    <mergeCell ref="A205:A207"/>
    <mergeCell ref="B205:B207"/>
    <mergeCell ref="C205:C207"/>
    <mergeCell ref="D205:D207"/>
    <mergeCell ref="E205:E207"/>
    <mergeCell ref="F205:F207"/>
    <mergeCell ref="G205:G207"/>
    <mergeCell ref="BC205:BC207"/>
    <mergeCell ref="BD205:BD207"/>
    <mergeCell ref="BE205:BE207"/>
    <mergeCell ref="BF205:BF207"/>
    <mergeCell ref="BG205:BG207"/>
    <mergeCell ref="BH205:BH207"/>
    <mergeCell ref="A199:A201"/>
    <mergeCell ref="B199:B201"/>
    <mergeCell ref="C199:C201"/>
    <mergeCell ref="D199:D201"/>
    <mergeCell ref="E199:E201"/>
    <mergeCell ref="F199:F201"/>
    <mergeCell ref="G199:G201"/>
    <mergeCell ref="BC199:BC201"/>
    <mergeCell ref="BD199:BD201"/>
    <mergeCell ref="BE199:BE201"/>
    <mergeCell ref="BF199:BF201"/>
    <mergeCell ref="BG199:BG201"/>
    <mergeCell ref="BH199:BH201"/>
    <mergeCell ref="A193:A195"/>
    <mergeCell ref="B193:B195"/>
    <mergeCell ref="C193:C195"/>
    <mergeCell ref="D193:D195"/>
    <mergeCell ref="E193:E195"/>
    <mergeCell ref="F193:F195"/>
    <mergeCell ref="G193:G195"/>
    <mergeCell ref="BC193:BC195"/>
    <mergeCell ref="BD193:BD195"/>
    <mergeCell ref="BE193:BE195"/>
    <mergeCell ref="BF193:BF195"/>
    <mergeCell ref="BG193:BG195"/>
    <mergeCell ref="BH193:BH195"/>
    <mergeCell ref="A196:A198"/>
    <mergeCell ref="B196:B198"/>
    <mergeCell ref="C196:C198"/>
    <mergeCell ref="D196:D198"/>
    <mergeCell ref="E196:E198"/>
    <mergeCell ref="F196:F198"/>
    <mergeCell ref="G196:G198"/>
    <mergeCell ref="BC196:BC198"/>
    <mergeCell ref="BD196:BD198"/>
    <mergeCell ref="BE196:BE198"/>
    <mergeCell ref="BF196:BF198"/>
    <mergeCell ref="BG196:BG198"/>
    <mergeCell ref="BH196:BH198"/>
    <mergeCell ref="A187:A189"/>
    <mergeCell ref="B187:B189"/>
    <mergeCell ref="C187:C189"/>
    <mergeCell ref="D187:D189"/>
    <mergeCell ref="E187:E189"/>
    <mergeCell ref="F187:F189"/>
    <mergeCell ref="G187:G189"/>
    <mergeCell ref="BC187:BC189"/>
    <mergeCell ref="BD187:BD189"/>
    <mergeCell ref="BE187:BE189"/>
    <mergeCell ref="BF187:BF189"/>
    <mergeCell ref="BG187:BG189"/>
    <mergeCell ref="BH187:BH189"/>
    <mergeCell ref="A190:A192"/>
    <mergeCell ref="B190:B192"/>
    <mergeCell ref="C190:C192"/>
    <mergeCell ref="D190:D192"/>
    <mergeCell ref="E190:E192"/>
    <mergeCell ref="F190:F192"/>
    <mergeCell ref="G190:G192"/>
    <mergeCell ref="BC190:BC192"/>
    <mergeCell ref="BD190:BD192"/>
    <mergeCell ref="BE190:BE192"/>
    <mergeCell ref="BF190:BF192"/>
    <mergeCell ref="BG190:BG192"/>
    <mergeCell ref="BH190:BH192"/>
    <mergeCell ref="A184:A186"/>
    <mergeCell ref="B184:B186"/>
    <mergeCell ref="C184:C186"/>
    <mergeCell ref="D184:D186"/>
    <mergeCell ref="E184:E186"/>
    <mergeCell ref="F184:F186"/>
    <mergeCell ref="G184:G186"/>
    <mergeCell ref="BC184:BC186"/>
    <mergeCell ref="BD184:BD186"/>
    <mergeCell ref="BE184:BE186"/>
    <mergeCell ref="BF184:BF186"/>
    <mergeCell ref="BG184:BG186"/>
    <mergeCell ref="BH184:BH186"/>
    <mergeCell ref="A181:A183"/>
    <mergeCell ref="B181:B183"/>
    <mergeCell ref="C181:C183"/>
    <mergeCell ref="D181:D183"/>
    <mergeCell ref="E181:E183"/>
    <mergeCell ref="F181:F183"/>
    <mergeCell ref="G181:G183"/>
    <mergeCell ref="BC181:BC183"/>
    <mergeCell ref="BD181:BD183"/>
    <mergeCell ref="BE181:BE183"/>
    <mergeCell ref="BF181:BF183"/>
    <mergeCell ref="BG181:BG183"/>
    <mergeCell ref="BH181:BH183"/>
    <mergeCell ref="A178:A180"/>
    <mergeCell ref="B178:B180"/>
    <mergeCell ref="C178:C180"/>
    <mergeCell ref="D178:D180"/>
    <mergeCell ref="E178:E180"/>
    <mergeCell ref="F178:F180"/>
    <mergeCell ref="G178:G180"/>
    <mergeCell ref="BC178:BC180"/>
    <mergeCell ref="BD178:BD180"/>
    <mergeCell ref="BE178:BE180"/>
    <mergeCell ref="BF178:BF180"/>
    <mergeCell ref="BG178:BG180"/>
    <mergeCell ref="BH178:BH180"/>
    <mergeCell ref="A175:A177"/>
    <mergeCell ref="B175:B177"/>
    <mergeCell ref="C175:C177"/>
    <mergeCell ref="D175:D177"/>
    <mergeCell ref="E175:E177"/>
    <mergeCell ref="F175:F177"/>
    <mergeCell ref="G175:G177"/>
    <mergeCell ref="BC175:BC177"/>
    <mergeCell ref="BD175:BD177"/>
    <mergeCell ref="BE175:BE177"/>
    <mergeCell ref="BF175:BF177"/>
    <mergeCell ref="BG175:BG177"/>
    <mergeCell ref="BH175:BH177"/>
    <mergeCell ref="A169:A171"/>
    <mergeCell ref="B169:B171"/>
    <mergeCell ref="C169:C171"/>
    <mergeCell ref="D169:D171"/>
    <mergeCell ref="E169:E171"/>
    <mergeCell ref="F169:F171"/>
    <mergeCell ref="G169:G171"/>
    <mergeCell ref="BC169:BC171"/>
    <mergeCell ref="BD169:BD171"/>
    <mergeCell ref="BE169:BE171"/>
    <mergeCell ref="BF169:BF171"/>
    <mergeCell ref="BG169:BG171"/>
    <mergeCell ref="BH169:BH171"/>
    <mergeCell ref="A172:A174"/>
    <mergeCell ref="B172:B174"/>
    <mergeCell ref="C172:C174"/>
    <mergeCell ref="D172:D174"/>
    <mergeCell ref="E172:E174"/>
    <mergeCell ref="F172:F174"/>
    <mergeCell ref="G172:G174"/>
    <mergeCell ref="BC172:BC174"/>
    <mergeCell ref="BD172:BD174"/>
    <mergeCell ref="BE172:BE174"/>
    <mergeCell ref="BF172:BF174"/>
    <mergeCell ref="BG172:BG174"/>
    <mergeCell ref="BH172:BH174"/>
    <mergeCell ref="A163:A165"/>
    <mergeCell ref="B163:B165"/>
    <mergeCell ref="C163:C165"/>
    <mergeCell ref="D163:D165"/>
    <mergeCell ref="E163:E165"/>
    <mergeCell ref="F163:F165"/>
    <mergeCell ref="G163:G165"/>
    <mergeCell ref="BC163:BC165"/>
    <mergeCell ref="BD163:BD165"/>
    <mergeCell ref="BE163:BE165"/>
    <mergeCell ref="BF163:BF165"/>
    <mergeCell ref="BG163:BG165"/>
    <mergeCell ref="BH163:BH165"/>
    <mergeCell ref="A166:A168"/>
    <mergeCell ref="B166:B168"/>
    <mergeCell ref="C166:C168"/>
    <mergeCell ref="D166:D168"/>
    <mergeCell ref="E166:E168"/>
    <mergeCell ref="F166:F168"/>
    <mergeCell ref="G166:G168"/>
    <mergeCell ref="BC166:BC168"/>
    <mergeCell ref="BD166:BD168"/>
    <mergeCell ref="BE166:BE168"/>
    <mergeCell ref="BF166:BF168"/>
    <mergeCell ref="BG166:BG168"/>
    <mergeCell ref="BH166:BH168"/>
    <mergeCell ref="A160:A162"/>
    <mergeCell ref="B160:B162"/>
    <mergeCell ref="C160:C162"/>
    <mergeCell ref="D160:D162"/>
    <mergeCell ref="E160:E162"/>
    <mergeCell ref="F160:F162"/>
    <mergeCell ref="G160:G162"/>
    <mergeCell ref="BC160:BC162"/>
    <mergeCell ref="BD160:BD162"/>
    <mergeCell ref="BE160:BE162"/>
    <mergeCell ref="BF160:BF162"/>
    <mergeCell ref="BG160:BG162"/>
    <mergeCell ref="BH160:BH162"/>
    <mergeCell ref="A154:A156"/>
    <mergeCell ref="B154:B156"/>
    <mergeCell ref="C154:C156"/>
    <mergeCell ref="D154:D156"/>
    <mergeCell ref="E154:E156"/>
    <mergeCell ref="F154:F156"/>
    <mergeCell ref="G154:G156"/>
    <mergeCell ref="BC154:BC156"/>
    <mergeCell ref="BD154:BD156"/>
    <mergeCell ref="BE154:BE156"/>
    <mergeCell ref="BF154:BF156"/>
    <mergeCell ref="BG154:BG156"/>
    <mergeCell ref="BH154:BH156"/>
    <mergeCell ref="A157:A159"/>
    <mergeCell ref="B157:B159"/>
    <mergeCell ref="C157:C159"/>
    <mergeCell ref="D157:D159"/>
    <mergeCell ref="E157:E159"/>
    <mergeCell ref="F157:F159"/>
    <mergeCell ref="G157:G159"/>
    <mergeCell ref="BC157:BC159"/>
    <mergeCell ref="BD157:BD159"/>
    <mergeCell ref="BE157:BE159"/>
    <mergeCell ref="BF157:BF159"/>
    <mergeCell ref="BG157:BG159"/>
    <mergeCell ref="BH157:BH159"/>
    <mergeCell ref="A148:A150"/>
    <mergeCell ref="B148:B150"/>
    <mergeCell ref="C148:C150"/>
    <mergeCell ref="D148:D150"/>
    <mergeCell ref="E148:E150"/>
    <mergeCell ref="F148:F150"/>
    <mergeCell ref="G148:G150"/>
    <mergeCell ref="BC148:BC150"/>
    <mergeCell ref="BD148:BD150"/>
    <mergeCell ref="BE148:BE150"/>
    <mergeCell ref="BF148:BF150"/>
    <mergeCell ref="BG148:BG150"/>
    <mergeCell ref="BH148:BH150"/>
    <mergeCell ref="A151:A153"/>
    <mergeCell ref="B151:B153"/>
    <mergeCell ref="C151:C153"/>
    <mergeCell ref="D151:D153"/>
    <mergeCell ref="E151:E153"/>
    <mergeCell ref="F151:F153"/>
    <mergeCell ref="G151:G153"/>
    <mergeCell ref="BC151:BC153"/>
    <mergeCell ref="BD151:BD153"/>
    <mergeCell ref="BE151:BE153"/>
    <mergeCell ref="BF151:BF153"/>
    <mergeCell ref="BG151:BG153"/>
    <mergeCell ref="BH151:BH153"/>
    <mergeCell ref="A142:A144"/>
    <mergeCell ref="B142:B144"/>
    <mergeCell ref="C142:C144"/>
    <mergeCell ref="D142:D144"/>
    <mergeCell ref="E142:E144"/>
    <mergeCell ref="F142:F144"/>
    <mergeCell ref="G142:G144"/>
    <mergeCell ref="BC142:BC144"/>
    <mergeCell ref="BD142:BD144"/>
    <mergeCell ref="BE142:BE144"/>
    <mergeCell ref="BF142:BF144"/>
    <mergeCell ref="BG142:BG144"/>
    <mergeCell ref="BH142:BH144"/>
    <mergeCell ref="A145:A147"/>
    <mergeCell ref="B145:B147"/>
    <mergeCell ref="C145:C147"/>
    <mergeCell ref="D145:D147"/>
    <mergeCell ref="E145:E147"/>
    <mergeCell ref="F145:F147"/>
    <mergeCell ref="G145:G147"/>
    <mergeCell ref="BC145:BC147"/>
    <mergeCell ref="BD145:BD147"/>
    <mergeCell ref="BE145:BE147"/>
    <mergeCell ref="BF145:BF147"/>
    <mergeCell ref="BG145:BG147"/>
    <mergeCell ref="BH145:BH147"/>
    <mergeCell ref="A136:A138"/>
    <mergeCell ref="B136:B138"/>
    <mergeCell ref="C136:C138"/>
    <mergeCell ref="D136:D138"/>
    <mergeCell ref="E136:E138"/>
    <mergeCell ref="F136:F138"/>
    <mergeCell ref="G136:G138"/>
    <mergeCell ref="BC136:BC138"/>
    <mergeCell ref="BD136:BD138"/>
    <mergeCell ref="BE136:BE138"/>
    <mergeCell ref="BF136:BF138"/>
    <mergeCell ref="BG136:BG138"/>
    <mergeCell ref="BH136:BH138"/>
    <mergeCell ref="A139:A141"/>
    <mergeCell ref="B139:B141"/>
    <mergeCell ref="C139:C141"/>
    <mergeCell ref="D139:D141"/>
    <mergeCell ref="E139:E141"/>
    <mergeCell ref="F139:F141"/>
    <mergeCell ref="G139:G141"/>
    <mergeCell ref="BC139:BC141"/>
    <mergeCell ref="BD139:BD141"/>
    <mergeCell ref="BE139:BE141"/>
    <mergeCell ref="BF139:BF141"/>
    <mergeCell ref="BG139:BG141"/>
    <mergeCell ref="BH139:BH141"/>
    <mergeCell ref="A133:A135"/>
    <mergeCell ref="B133:B135"/>
    <mergeCell ref="C133:C135"/>
    <mergeCell ref="D133:D135"/>
    <mergeCell ref="E133:E135"/>
    <mergeCell ref="F133:F135"/>
    <mergeCell ref="G133:G135"/>
    <mergeCell ref="BC133:BC135"/>
    <mergeCell ref="BD133:BD135"/>
    <mergeCell ref="BE133:BE135"/>
    <mergeCell ref="BF133:BF135"/>
    <mergeCell ref="BG133:BG135"/>
    <mergeCell ref="BH133:BH135"/>
    <mergeCell ref="A127:A129"/>
    <mergeCell ref="B127:B129"/>
    <mergeCell ref="C127:C129"/>
    <mergeCell ref="D127:D129"/>
    <mergeCell ref="E127:E129"/>
    <mergeCell ref="F127:F129"/>
    <mergeCell ref="G127:G129"/>
    <mergeCell ref="BC127:BC129"/>
    <mergeCell ref="BD127:BD129"/>
    <mergeCell ref="BE127:BE129"/>
    <mergeCell ref="BF127:BF129"/>
    <mergeCell ref="BG127:BG129"/>
    <mergeCell ref="BH127:BH129"/>
    <mergeCell ref="A130:A132"/>
    <mergeCell ref="B130:B132"/>
    <mergeCell ref="C130:C132"/>
    <mergeCell ref="D130:D132"/>
    <mergeCell ref="E130:E132"/>
    <mergeCell ref="F130:F132"/>
    <mergeCell ref="G130:G132"/>
    <mergeCell ref="BC130:BC132"/>
    <mergeCell ref="BD130:BD132"/>
    <mergeCell ref="BE130:BE132"/>
    <mergeCell ref="BF130:BF132"/>
    <mergeCell ref="BG130:BG132"/>
    <mergeCell ref="BH130:BH132"/>
    <mergeCell ref="A124:A126"/>
    <mergeCell ref="B124:B126"/>
    <mergeCell ref="C124:C126"/>
    <mergeCell ref="D124:D126"/>
    <mergeCell ref="E124:E126"/>
    <mergeCell ref="F124:F126"/>
    <mergeCell ref="G124:G126"/>
    <mergeCell ref="BC124:BC126"/>
    <mergeCell ref="BD124:BD126"/>
    <mergeCell ref="BE124:BE126"/>
    <mergeCell ref="BF124:BF126"/>
    <mergeCell ref="BG124:BG126"/>
    <mergeCell ref="BH124:BH126"/>
    <mergeCell ref="A118:A120"/>
    <mergeCell ref="B118:B120"/>
    <mergeCell ref="C118:C120"/>
    <mergeCell ref="D118:D120"/>
    <mergeCell ref="E118:E120"/>
    <mergeCell ref="F118:F120"/>
    <mergeCell ref="G118:G120"/>
    <mergeCell ref="BC118:BC120"/>
    <mergeCell ref="BD118:BD120"/>
    <mergeCell ref="BE118:BE120"/>
    <mergeCell ref="BF118:BF120"/>
    <mergeCell ref="BG118:BG120"/>
    <mergeCell ref="BH118:BH120"/>
    <mergeCell ref="A121:A123"/>
    <mergeCell ref="B121:B123"/>
    <mergeCell ref="C121:C123"/>
    <mergeCell ref="D121:D123"/>
    <mergeCell ref="E121:E123"/>
    <mergeCell ref="F121:F123"/>
    <mergeCell ref="G121:G123"/>
    <mergeCell ref="BC121:BC123"/>
    <mergeCell ref="BD121:BD123"/>
    <mergeCell ref="BE121:BE123"/>
    <mergeCell ref="BF121:BF123"/>
    <mergeCell ref="BG121:BG123"/>
    <mergeCell ref="BH121:BH123"/>
    <mergeCell ref="A112:A114"/>
    <mergeCell ref="B112:B114"/>
    <mergeCell ref="C112:C114"/>
    <mergeCell ref="D112:D114"/>
    <mergeCell ref="E112:E114"/>
    <mergeCell ref="F112:F114"/>
    <mergeCell ref="G112:G114"/>
    <mergeCell ref="BC112:BC114"/>
    <mergeCell ref="BD112:BD114"/>
    <mergeCell ref="BE112:BE114"/>
    <mergeCell ref="BF112:BF114"/>
    <mergeCell ref="BG112:BG114"/>
    <mergeCell ref="BH112:BH114"/>
    <mergeCell ref="A115:A117"/>
    <mergeCell ref="B115:B117"/>
    <mergeCell ref="C115:C117"/>
    <mergeCell ref="D115:D117"/>
    <mergeCell ref="E115:E117"/>
    <mergeCell ref="F115:F117"/>
    <mergeCell ref="G115:G117"/>
    <mergeCell ref="BC115:BC117"/>
    <mergeCell ref="BD115:BD117"/>
    <mergeCell ref="BE115:BE117"/>
    <mergeCell ref="BF115:BF117"/>
    <mergeCell ref="BG115:BG117"/>
    <mergeCell ref="BH115:BH117"/>
    <mergeCell ref="A106:A108"/>
    <mergeCell ref="B106:B108"/>
    <mergeCell ref="C106:C108"/>
    <mergeCell ref="D106:D108"/>
    <mergeCell ref="E106:E108"/>
    <mergeCell ref="F106:F108"/>
    <mergeCell ref="G106:G108"/>
    <mergeCell ref="BC106:BC108"/>
    <mergeCell ref="BD106:BD108"/>
    <mergeCell ref="BE106:BE108"/>
    <mergeCell ref="BF106:BF108"/>
    <mergeCell ref="BG106:BG108"/>
    <mergeCell ref="BH106:BH108"/>
    <mergeCell ref="A109:A111"/>
    <mergeCell ref="B109:B111"/>
    <mergeCell ref="C109:C111"/>
    <mergeCell ref="D109:D111"/>
    <mergeCell ref="E109:E111"/>
    <mergeCell ref="F109:F111"/>
    <mergeCell ref="G109:G111"/>
    <mergeCell ref="BC109:BC111"/>
    <mergeCell ref="BD109:BD111"/>
    <mergeCell ref="BE109:BE111"/>
    <mergeCell ref="BF109:BF111"/>
    <mergeCell ref="BG109:BG111"/>
    <mergeCell ref="BH109:BH111"/>
    <mergeCell ref="A103:A105"/>
    <mergeCell ref="B103:B105"/>
    <mergeCell ref="C103:C105"/>
    <mergeCell ref="D103:D105"/>
    <mergeCell ref="E103:E105"/>
    <mergeCell ref="F103:F105"/>
    <mergeCell ref="G103:G105"/>
    <mergeCell ref="BC103:BC105"/>
    <mergeCell ref="BD103:BD105"/>
    <mergeCell ref="BE103:BE105"/>
    <mergeCell ref="BF103:BF105"/>
    <mergeCell ref="BG103:BG105"/>
    <mergeCell ref="BH103:BH105"/>
    <mergeCell ref="A97:A99"/>
    <mergeCell ref="B97:B99"/>
    <mergeCell ref="C97:C99"/>
    <mergeCell ref="D97:D99"/>
    <mergeCell ref="E97:E99"/>
    <mergeCell ref="F97:F99"/>
    <mergeCell ref="G97:G99"/>
    <mergeCell ref="BC97:BC99"/>
    <mergeCell ref="BD97:BD99"/>
    <mergeCell ref="BE97:BE99"/>
    <mergeCell ref="BF97:BF99"/>
    <mergeCell ref="BG97:BG99"/>
    <mergeCell ref="BH97:BH99"/>
    <mergeCell ref="A100:A102"/>
    <mergeCell ref="B100:B102"/>
    <mergeCell ref="C100:C102"/>
    <mergeCell ref="D100:D102"/>
    <mergeCell ref="E100:E102"/>
    <mergeCell ref="F100:F102"/>
    <mergeCell ref="G100:G102"/>
    <mergeCell ref="BC100:BC102"/>
    <mergeCell ref="BD100:BD102"/>
    <mergeCell ref="BE100:BE102"/>
    <mergeCell ref="BF100:BF102"/>
    <mergeCell ref="BG100:BG102"/>
    <mergeCell ref="BH100:BH102"/>
    <mergeCell ref="A91:A93"/>
    <mergeCell ref="B91:B93"/>
    <mergeCell ref="C91:C93"/>
    <mergeCell ref="D91:D93"/>
    <mergeCell ref="E91:E93"/>
    <mergeCell ref="F91:F93"/>
    <mergeCell ref="G91:G93"/>
    <mergeCell ref="BC91:BC93"/>
    <mergeCell ref="BD91:BD93"/>
    <mergeCell ref="BE91:BE93"/>
    <mergeCell ref="BF91:BF93"/>
    <mergeCell ref="BG91:BG93"/>
    <mergeCell ref="BH91:BH93"/>
    <mergeCell ref="A94:A96"/>
    <mergeCell ref="B94:B96"/>
    <mergeCell ref="C94:C96"/>
    <mergeCell ref="D94:D96"/>
    <mergeCell ref="E94:E96"/>
    <mergeCell ref="F94:F96"/>
    <mergeCell ref="G94:G96"/>
    <mergeCell ref="BC94:BC96"/>
    <mergeCell ref="BD94:BD96"/>
    <mergeCell ref="BE94:BE96"/>
    <mergeCell ref="BF94:BF96"/>
    <mergeCell ref="BG94:BG96"/>
    <mergeCell ref="BH94:BH96"/>
    <mergeCell ref="A85:A87"/>
    <mergeCell ref="B85:B87"/>
    <mergeCell ref="C85:C87"/>
    <mergeCell ref="D85:D87"/>
    <mergeCell ref="E85:E87"/>
    <mergeCell ref="F85:F87"/>
    <mergeCell ref="G85:G87"/>
    <mergeCell ref="BC85:BC87"/>
    <mergeCell ref="BD85:BD87"/>
    <mergeCell ref="BE85:BE87"/>
    <mergeCell ref="BF85:BF87"/>
    <mergeCell ref="BG85:BG87"/>
    <mergeCell ref="BH85:BH87"/>
    <mergeCell ref="A88:A90"/>
    <mergeCell ref="B88:B90"/>
    <mergeCell ref="C88:C90"/>
    <mergeCell ref="D88:D90"/>
    <mergeCell ref="E88:E90"/>
    <mergeCell ref="F88:F90"/>
    <mergeCell ref="G88:G90"/>
    <mergeCell ref="BC88:BC90"/>
    <mergeCell ref="BD88:BD90"/>
    <mergeCell ref="BE88:BE90"/>
    <mergeCell ref="BF88:BF90"/>
    <mergeCell ref="BG88:BG90"/>
    <mergeCell ref="BH88:BH90"/>
    <mergeCell ref="A79:A81"/>
    <mergeCell ref="B79:B81"/>
    <mergeCell ref="C79:C81"/>
    <mergeCell ref="D79:D81"/>
    <mergeCell ref="E79:E81"/>
    <mergeCell ref="F79:F81"/>
    <mergeCell ref="G79:G81"/>
    <mergeCell ref="BC79:BC81"/>
    <mergeCell ref="BD79:BD81"/>
    <mergeCell ref="BE79:BE81"/>
    <mergeCell ref="BF79:BF81"/>
    <mergeCell ref="BG79:BG81"/>
    <mergeCell ref="BH79:BH81"/>
    <mergeCell ref="A82:A84"/>
    <mergeCell ref="B82:B84"/>
    <mergeCell ref="C82:C84"/>
    <mergeCell ref="D82:D84"/>
    <mergeCell ref="E82:E84"/>
    <mergeCell ref="F82:F84"/>
    <mergeCell ref="G82:G84"/>
    <mergeCell ref="BC82:BC84"/>
    <mergeCell ref="BD82:BD84"/>
    <mergeCell ref="BE82:BE84"/>
    <mergeCell ref="BF82:BF84"/>
    <mergeCell ref="BG82:BG84"/>
    <mergeCell ref="BH82:BH84"/>
    <mergeCell ref="A73:A75"/>
    <mergeCell ref="B73:B75"/>
    <mergeCell ref="C73:C75"/>
    <mergeCell ref="D73:D75"/>
    <mergeCell ref="E73:E75"/>
    <mergeCell ref="F73:F75"/>
    <mergeCell ref="G73:G75"/>
    <mergeCell ref="BC73:BC75"/>
    <mergeCell ref="BD73:BD75"/>
    <mergeCell ref="BE73:BE75"/>
    <mergeCell ref="BF73:BF75"/>
    <mergeCell ref="BG73:BG75"/>
    <mergeCell ref="BH73:BH75"/>
    <mergeCell ref="A76:A78"/>
    <mergeCell ref="B76:B78"/>
    <mergeCell ref="C76:C78"/>
    <mergeCell ref="D76:D78"/>
    <mergeCell ref="E76:E78"/>
    <mergeCell ref="F76:F78"/>
    <mergeCell ref="G76:G78"/>
    <mergeCell ref="BC76:BC78"/>
    <mergeCell ref="BD76:BD78"/>
    <mergeCell ref="BE76:BE78"/>
    <mergeCell ref="BF76:BF78"/>
    <mergeCell ref="BG76:BG78"/>
    <mergeCell ref="BH76:BH78"/>
    <mergeCell ref="A67:A69"/>
    <mergeCell ref="B67:B69"/>
    <mergeCell ref="C67:C69"/>
    <mergeCell ref="D67:D69"/>
    <mergeCell ref="E67:E69"/>
    <mergeCell ref="F67:F69"/>
    <mergeCell ref="G67:G69"/>
    <mergeCell ref="BC67:BC69"/>
    <mergeCell ref="BD67:BD69"/>
    <mergeCell ref="BE67:BE69"/>
    <mergeCell ref="BF67:BF69"/>
    <mergeCell ref="BG67:BG69"/>
    <mergeCell ref="BH67:BH69"/>
    <mergeCell ref="A70:A72"/>
    <mergeCell ref="B70:B72"/>
    <mergeCell ref="C70:C72"/>
    <mergeCell ref="D70:D72"/>
    <mergeCell ref="E70:E72"/>
    <mergeCell ref="F70:F72"/>
    <mergeCell ref="G70:G72"/>
    <mergeCell ref="BC70:BC72"/>
    <mergeCell ref="BD70:BD72"/>
    <mergeCell ref="BE70:BE72"/>
    <mergeCell ref="BF70:BF72"/>
    <mergeCell ref="BG70:BG72"/>
    <mergeCell ref="BH70:BH72"/>
    <mergeCell ref="A61:A63"/>
    <mergeCell ref="B61:B63"/>
    <mergeCell ref="C61:C63"/>
    <mergeCell ref="D61:D63"/>
    <mergeCell ref="E61:E63"/>
    <mergeCell ref="F61:F63"/>
    <mergeCell ref="G61:G63"/>
    <mergeCell ref="BC61:BC63"/>
    <mergeCell ref="BD61:BD63"/>
    <mergeCell ref="BE61:BE63"/>
    <mergeCell ref="BF61:BF63"/>
    <mergeCell ref="BG61:BG63"/>
    <mergeCell ref="BH61:BH63"/>
    <mergeCell ref="A64:A66"/>
    <mergeCell ref="B64:B66"/>
    <mergeCell ref="C64:C66"/>
    <mergeCell ref="D64:D66"/>
    <mergeCell ref="E64:E66"/>
    <mergeCell ref="F64:F66"/>
    <mergeCell ref="G64:G66"/>
    <mergeCell ref="BC64:BC66"/>
    <mergeCell ref="BD64:BD66"/>
    <mergeCell ref="BE64:BE66"/>
    <mergeCell ref="BF64:BF66"/>
    <mergeCell ref="BG64:BG66"/>
    <mergeCell ref="BH64:BH66"/>
    <mergeCell ref="A58:A60"/>
    <mergeCell ref="B58:B60"/>
    <mergeCell ref="C58:C60"/>
    <mergeCell ref="D58:D60"/>
    <mergeCell ref="E58:E60"/>
    <mergeCell ref="F58:F60"/>
    <mergeCell ref="G58:G60"/>
    <mergeCell ref="BC58:BC60"/>
    <mergeCell ref="BD58:BD60"/>
    <mergeCell ref="BE58:BE60"/>
    <mergeCell ref="BF58:BF60"/>
    <mergeCell ref="BG58:BG60"/>
    <mergeCell ref="BH58:BH60"/>
    <mergeCell ref="A55:A57"/>
    <mergeCell ref="B55:B57"/>
    <mergeCell ref="C55:C57"/>
    <mergeCell ref="D55:D57"/>
    <mergeCell ref="E55:E57"/>
    <mergeCell ref="F55:F57"/>
    <mergeCell ref="G55:G57"/>
    <mergeCell ref="BC55:BC57"/>
    <mergeCell ref="BD55:BD57"/>
    <mergeCell ref="BE55:BE57"/>
    <mergeCell ref="BF55:BF57"/>
    <mergeCell ref="BG55:BG57"/>
    <mergeCell ref="BH55:BH57"/>
    <mergeCell ref="A52:A54"/>
    <mergeCell ref="B52:B54"/>
    <mergeCell ref="C52:C54"/>
    <mergeCell ref="D52:D54"/>
    <mergeCell ref="E52:E54"/>
    <mergeCell ref="F52:F54"/>
    <mergeCell ref="G52:G54"/>
    <mergeCell ref="BC52:BC54"/>
    <mergeCell ref="BD52:BD54"/>
    <mergeCell ref="BE52:BE54"/>
    <mergeCell ref="BF52:BF54"/>
    <mergeCell ref="BG52:BG54"/>
    <mergeCell ref="BH52:BH54"/>
    <mergeCell ref="A49:A51"/>
    <mergeCell ref="B49:B51"/>
    <mergeCell ref="C49:C51"/>
    <mergeCell ref="D49:D51"/>
    <mergeCell ref="E49:E51"/>
    <mergeCell ref="F49:F51"/>
    <mergeCell ref="G49:G51"/>
    <mergeCell ref="BC49:BC51"/>
    <mergeCell ref="BD49:BD51"/>
    <mergeCell ref="BE49:BE51"/>
    <mergeCell ref="BF49:BF51"/>
    <mergeCell ref="BG49:BG51"/>
    <mergeCell ref="BH49:BH51"/>
    <mergeCell ref="A46:A48"/>
    <mergeCell ref="B46:B48"/>
    <mergeCell ref="C46:C48"/>
    <mergeCell ref="D46:D48"/>
    <mergeCell ref="E46:E48"/>
    <mergeCell ref="F46:F48"/>
    <mergeCell ref="G46:G48"/>
    <mergeCell ref="BC46:BC48"/>
    <mergeCell ref="BD46:BD48"/>
    <mergeCell ref="BE46:BE48"/>
    <mergeCell ref="BF46:BF48"/>
    <mergeCell ref="BG46:BG48"/>
    <mergeCell ref="BH46:BH48"/>
    <mergeCell ref="A40:A42"/>
    <mergeCell ref="B40:B42"/>
    <mergeCell ref="C40:C42"/>
    <mergeCell ref="D40:D42"/>
    <mergeCell ref="E40:E42"/>
    <mergeCell ref="F40:F42"/>
    <mergeCell ref="G40:G42"/>
    <mergeCell ref="BC40:BC42"/>
    <mergeCell ref="BD40:BD42"/>
    <mergeCell ref="BE40:BE42"/>
    <mergeCell ref="BF40:BF42"/>
    <mergeCell ref="BG40:BG42"/>
    <mergeCell ref="BH40:BH42"/>
    <mergeCell ref="A43:A45"/>
    <mergeCell ref="B43:B45"/>
    <mergeCell ref="C43:C45"/>
    <mergeCell ref="D43:D45"/>
    <mergeCell ref="E43:E45"/>
    <mergeCell ref="F43:F45"/>
    <mergeCell ref="G43:G45"/>
    <mergeCell ref="BC43:BC45"/>
    <mergeCell ref="BD43:BD45"/>
    <mergeCell ref="BE43:BE45"/>
    <mergeCell ref="BF43:BF45"/>
    <mergeCell ref="BG43:BG45"/>
    <mergeCell ref="BH43:BH45"/>
    <mergeCell ref="A34:A36"/>
    <mergeCell ref="B34:B36"/>
    <mergeCell ref="C34:C36"/>
    <mergeCell ref="D34:D36"/>
    <mergeCell ref="E34:E36"/>
    <mergeCell ref="F34:F36"/>
    <mergeCell ref="G34:G36"/>
    <mergeCell ref="BC34:BC36"/>
    <mergeCell ref="BD34:BD36"/>
    <mergeCell ref="BE34:BE36"/>
    <mergeCell ref="BF34:BF36"/>
    <mergeCell ref="BG34:BG36"/>
    <mergeCell ref="BH34:BH36"/>
    <mergeCell ref="A37:A39"/>
    <mergeCell ref="B37:B39"/>
    <mergeCell ref="C37:C39"/>
    <mergeCell ref="D37:D39"/>
    <mergeCell ref="E37:E39"/>
    <mergeCell ref="F37:F39"/>
    <mergeCell ref="G37:G39"/>
    <mergeCell ref="BC37:BC39"/>
    <mergeCell ref="BD37:BD39"/>
    <mergeCell ref="BE37:BE39"/>
    <mergeCell ref="BF37:BF39"/>
    <mergeCell ref="BG37:BG39"/>
    <mergeCell ref="BH37:BH39"/>
    <mergeCell ref="A28:A30"/>
    <mergeCell ref="B28:B30"/>
    <mergeCell ref="C28:C30"/>
    <mergeCell ref="D28:D30"/>
    <mergeCell ref="E28:E30"/>
    <mergeCell ref="F28:F30"/>
    <mergeCell ref="G28:G30"/>
    <mergeCell ref="BC28:BC30"/>
    <mergeCell ref="BD28:BD30"/>
    <mergeCell ref="BE28:BE30"/>
    <mergeCell ref="BF28:BF30"/>
    <mergeCell ref="BG28:BG30"/>
    <mergeCell ref="BH28:BH30"/>
    <mergeCell ref="A31:A33"/>
    <mergeCell ref="B31:B33"/>
    <mergeCell ref="C31:C33"/>
    <mergeCell ref="D31:D33"/>
    <mergeCell ref="E31:E33"/>
    <mergeCell ref="F31:F33"/>
    <mergeCell ref="G31:G33"/>
    <mergeCell ref="BC31:BC33"/>
    <mergeCell ref="BD31:BD33"/>
    <mergeCell ref="BE31:BE33"/>
    <mergeCell ref="BF31:BF33"/>
    <mergeCell ref="BG31:BG33"/>
    <mergeCell ref="BH31:BH33"/>
    <mergeCell ref="A22:A24"/>
    <mergeCell ref="B22:B24"/>
    <mergeCell ref="C22:C24"/>
    <mergeCell ref="D22:D24"/>
    <mergeCell ref="E22:E24"/>
    <mergeCell ref="F22:F24"/>
    <mergeCell ref="G22:G24"/>
    <mergeCell ref="BC22:BC24"/>
    <mergeCell ref="BD22:BD24"/>
    <mergeCell ref="BE22:BE24"/>
    <mergeCell ref="BF22:BF24"/>
    <mergeCell ref="BG22:BG24"/>
    <mergeCell ref="BH22:BH24"/>
    <mergeCell ref="A25:A27"/>
    <mergeCell ref="B25:B27"/>
    <mergeCell ref="C25:C27"/>
    <mergeCell ref="D25:D27"/>
    <mergeCell ref="E25:E27"/>
    <mergeCell ref="F25:F27"/>
    <mergeCell ref="G25:G27"/>
    <mergeCell ref="BC25:BC27"/>
    <mergeCell ref="BD25:BD27"/>
    <mergeCell ref="BE25:BE27"/>
    <mergeCell ref="BF25:BF27"/>
    <mergeCell ref="BG25:BG27"/>
    <mergeCell ref="BH25:BH27"/>
    <mergeCell ref="A19:A21"/>
    <mergeCell ref="B19:B21"/>
    <mergeCell ref="C19:C21"/>
    <mergeCell ref="D19:D21"/>
    <mergeCell ref="E19:E21"/>
    <mergeCell ref="F19:F21"/>
    <mergeCell ref="G19:G21"/>
    <mergeCell ref="BC19:BC21"/>
    <mergeCell ref="BD19:BD21"/>
    <mergeCell ref="BE19:BE21"/>
    <mergeCell ref="BF19:BF21"/>
    <mergeCell ref="BG19:BG21"/>
    <mergeCell ref="BH19:BH21"/>
    <mergeCell ref="A13:A15"/>
    <mergeCell ref="B13:B15"/>
    <mergeCell ref="C13:C15"/>
    <mergeCell ref="D13:D15"/>
    <mergeCell ref="E13:E15"/>
    <mergeCell ref="F13:F15"/>
    <mergeCell ref="G13:G15"/>
    <mergeCell ref="BC13:BC15"/>
    <mergeCell ref="BD13:BD15"/>
    <mergeCell ref="BE13:BE15"/>
    <mergeCell ref="BF13:BF15"/>
    <mergeCell ref="BG13:BG15"/>
    <mergeCell ref="BH13:BH15"/>
    <mergeCell ref="A16:A18"/>
    <mergeCell ref="B16:B18"/>
    <mergeCell ref="C16:C18"/>
    <mergeCell ref="D16:D18"/>
    <mergeCell ref="E16:E18"/>
    <mergeCell ref="F16:F18"/>
    <mergeCell ref="G16:G18"/>
    <mergeCell ref="BC16:BC18"/>
    <mergeCell ref="BD16:BD18"/>
    <mergeCell ref="BE16:BE18"/>
    <mergeCell ref="BF16:BF18"/>
    <mergeCell ref="BG16:BG18"/>
    <mergeCell ref="BH16:BH18"/>
    <mergeCell ref="A10:A12"/>
    <mergeCell ref="B10:B12"/>
    <mergeCell ref="C10:C12"/>
    <mergeCell ref="D10:D12"/>
    <mergeCell ref="E10:E12"/>
    <mergeCell ref="F10:F12"/>
    <mergeCell ref="G10:G12"/>
    <mergeCell ref="BC10:BC12"/>
    <mergeCell ref="BD10:BD12"/>
    <mergeCell ref="BE10:BE12"/>
    <mergeCell ref="BF10:BF12"/>
    <mergeCell ref="BG10:BG12"/>
    <mergeCell ref="BH10:BH12"/>
    <mergeCell ref="B1:V2"/>
    <mergeCell ref="A4:A6"/>
    <mergeCell ref="B4:B6"/>
    <mergeCell ref="C4:C6"/>
    <mergeCell ref="D4:D6"/>
    <mergeCell ref="E4:E6"/>
    <mergeCell ref="F4:F6"/>
    <mergeCell ref="G4:G6"/>
    <mergeCell ref="BC4:BC6"/>
    <mergeCell ref="BD4:BD6"/>
    <mergeCell ref="BE4:BE6"/>
    <mergeCell ref="BF4:BF6"/>
    <mergeCell ref="BG4:BG6"/>
    <mergeCell ref="BH4:BH6"/>
    <mergeCell ref="A7:A9"/>
    <mergeCell ref="B7:B9"/>
    <mergeCell ref="C7:C9"/>
    <mergeCell ref="D7:D9"/>
    <mergeCell ref="E7:E9"/>
    <mergeCell ref="F7:F9"/>
    <mergeCell ref="G7:G9"/>
    <mergeCell ref="BC7:BC9"/>
    <mergeCell ref="BD7:BD9"/>
    <mergeCell ref="BE7:BE9"/>
    <mergeCell ref="BF7:BF9"/>
    <mergeCell ref="BG7:BG9"/>
    <mergeCell ref="BH7:BH9"/>
  </mergeCells>
  <phoneticPr fontId="0" type="noConversion"/>
  <printOptions horizontalCentered="1" verticalCentered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6"/>
  <sheetViews>
    <sheetView topLeftCell="AN177" workbookViewId="0">
      <selection activeCell="AV187" sqref="AV187:AV189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10" width="9" customWidth="1"/>
    <col min="11" max="11" width="8.875" customWidth="1"/>
    <col min="12" max="12" width="11" customWidth="1"/>
    <col min="13" max="13" width="8.625" customWidth="1"/>
    <col min="14" max="17" width="11" customWidth="1"/>
    <col min="18" max="18" width="9.375" customWidth="1"/>
    <col min="19" max="19" width="8.875" customWidth="1"/>
    <col min="20" max="20" width="8.125" customWidth="1"/>
    <col min="21" max="22" width="9.625" customWidth="1"/>
    <col min="23" max="23" width="9" customWidth="1"/>
    <col min="24" max="25" width="9.625" customWidth="1"/>
    <col min="26" max="26" width="9" customWidth="1"/>
    <col min="27" max="28" width="9.625" customWidth="1"/>
    <col min="29" max="29" width="9" customWidth="1"/>
    <col min="30" max="31" width="9.625" customWidth="1"/>
    <col min="32" max="32" width="9" customWidth="1"/>
    <col min="33" max="34" width="9.625" customWidth="1"/>
    <col min="35" max="35" width="9" customWidth="1"/>
    <col min="36" max="37" width="9.625" customWidth="1"/>
    <col min="38" max="38" width="8" customWidth="1"/>
    <col min="39" max="43" width="9.625" customWidth="1"/>
    <col min="44" max="44" width="16" customWidth="1"/>
    <col min="45" max="45" width="19" customWidth="1"/>
    <col min="46" max="46" width="30.125" customWidth="1"/>
    <col min="47" max="47" width="14.125" customWidth="1"/>
    <col min="48" max="48" width="12.375" customWidth="1"/>
    <col min="49" max="49" width="13.125" customWidth="1"/>
    <col min="50" max="50" width="20.375" customWidth="1"/>
    <col min="51" max="51" width="29.875" customWidth="1"/>
    <col min="52" max="52" width="12.625" customWidth="1"/>
    <col min="53" max="53" width="11" customWidth="1"/>
  </cols>
  <sheetData>
    <row r="1" spans="1:53" ht="16.2" x14ac:dyDescent="0.25">
      <c r="B1" s="40" t="s">
        <v>6743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6"/>
      <c r="AO1" s="6"/>
    </row>
    <row r="2" spans="1:53" ht="16.2" x14ac:dyDescent="0.25">
      <c r="A2" s="6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6"/>
      <c r="AO2" s="6"/>
    </row>
    <row r="3" spans="1:53" ht="16.2" x14ac:dyDescent="0.3">
      <c r="A3" s="7" t="s">
        <v>15</v>
      </c>
      <c r="B3" s="8" t="s">
        <v>6375</v>
      </c>
      <c r="C3" s="8" t="s">
        <v>6376</v>
      </c>
      <c r="D3" s="8" t="s">
        <v>18</v>
      </c>
      <c r="E3" s="8" t="s">
        <v>19</v>
      </c>
      <c r="F3" s="8" t="s">
        <v>20</v>
      </c>
      <c r="G3" s="8" t="s">
        <v>6377</v>
      </c>
      <c r="H3" s="8" t="s">
        <v>22</v>
      </c>
      <c r="I3" s="8" t="s">
        <v>6729</v>
      </c>
      <c r="J3" s="8" t="s">
        <v>6730</v>
      </c>
      <c r="K3" s="8" t="s">
        <v>6731</v>
      </c>
      <c r="L3" s="8" t="s">
        <v>6477</v>
      </c>
      <c r="M3" s="8" t="s">
        <v>6732</v>
      </c>
      <c r="N3" s="9" t="s">
        <v>30</v>
      </c>
      <c r="O3" s="9" t="s">
        <v>31</v>
      </c>
      <c r="P3" s="9" t="s">
        <v>6733</v>
      </c>
      <c r="Q3" s="9" t="s">
        <v>33</v>
      </c>
      <c r="R3" s="9" t="s">
        <v>34</v>
      </c>
      <c r="S3" s="9" t="s">
        <v>6734</v>
      </c>
      <c r="T3" s="8" t="s">
        <v>6378</v>
      </c>
      <c r="U3" s="9" t="s">
        <v>6379</v>
      </c>
      <c r="V3" s="9" t="s">
        <v>6735</v>
      </c>
      <c r="W3" s="9" t="s">
        <v>6380</v>
      </c>
      <c r="X3" s="9" t="s">
        <v>6381</v>
      </c>
      <c r="Y3" s="9" t="s">
        <v>6736</v>
      </c>
      <c r="Z3" s="9" t="s">
        <v>6382</v>
      </c>
      <c r="AA3" s="9" t="s">
        <v>6383</v>
      </c>
      <c r="AB3" s="9" t="s">
        <v>6737</v>
      </c>
      <c r="AC3" s="9" t="s">
        <v>6384</v>
      </c>
      <c r="AD3" s="9" t="s">
        <v>6385</v>
      </c>
      <c r="AE3" s="9" t="s">
        <v>6738</v>
      </c>
      <c r="AF3" s="9" t="s">
        <v>6386</v>
      </c>
      <c r="AG3" s="9" t="s">
        <v>6387</v>
      </c>
      <c r="AH3" s="9" t="s">
        <v>6739</v>
      </c>
      <c r="AI3" s="9" t="s">
        <v>6388</v>
      </c>
      <c r="AJ3" s="9" t="s">
        <v>6389</v>
      </c>
      <c r="AK3" s="9" t="s">
        <v>6740</v>
      </c>
      <c r="AL3" s="9" t="s">
        <v>6390</v>
      </c>
      <c r="AM3" s="9" t="s">
        <v>6391</v>
      </c>
      <c r="AN3" s="9" t="s">
        <v>6742</v>
      </c>
      <c r="AO3" s="9" t="s">
        <v>6727</v>
      </c>
      <c r="AP3" s="9" t="s">
        <v>6392</v>
      </c>
      <c r="AQ3" s="9" t="s">
        <v>6741</v>
      </c>
      <c r="AR3" s="10" t="s">
        <v>69</v>
      </c>
      <c r="AS3" s="11" t="s">
        <v>70</v>
      </c>
      <c r="AT3" s="11" t="s">
        <v>71</v>
      </c>
      <c r="AU3" s="11" t="s">
        <v>6393</v>
      </c>
      <c r="AV3" s="12" t="s">
        <v>73</v>
      </c>
      <c r="AW3" s="12"/>
      <c r="AX3" s="13" t="s">
        <v>74</v>
      </c>
      <c r="AY3" s="13" t="s">
        <v>75</v>
      </c>
      <c r="AZ3" s="14" t="s">
        <v>76</v>
      </c>
      <c r="BA3" s="14" t="s">
        <v>73</v>
      </c>
    </row>
    <row r="4" spans="1:53" ht="16.2" x14ac:dyDescent="0.25">
      <c r="A4" s="41" t="s">
        <v>6394</v>
      </c>
      <c r="B4" s="42" t="s">
        <v>6395</v>
      </c>
      <c r="C4" s="41">
        <v>-1</v>
      </c>
      <c r="D4" s="41" t="s">
        <v>6396</v>
      </c>
      <c r="E4" s="41" t="s">
        <v>6397</v>
      </c>
      <c r="F4" s="41" t="s">
        <v>77</v>
      </c>
      <c r="G4" s="43">
        <v>44296</v>
      </c>
      <c r="H4" s="17" t="s">
        <v>6398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192</v>
      </c>
      <c r="Y4" s="17">
        <v>0</v>
      </c>
      <c r="Z4" s="17">
        <v>384</v>
      </c>
      <c r="AA4" s="17">
        <v>192</v>
      </c>
      <c r="AB4" s="17">
        <v>0</v>
      </c>
      <c r="AC4" s="17">
        <v>384</v>
      </c>
      <c r="AD4" s="17">
        <v>192</v>
      </c>
      <c r="AE4" s="17">
        <v>0</v>
      </c>
      <c r="AF4" s="17">
        <v>192</v>
      </c>
      <c r="AG4" s="17">
        <v>192</v>
      </c>
      <c r="AH4" s="17">
        <v>0</v>
      </c>
      <c r="AI4" s="17">
        <v>192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44">
        <f t="shared" ref="AR4" si="0">SUM(I4:AQ4)</f>
        <v>1920</v>
      </c>
      <c r="AS4" s="47">
        <f t="shared" ref="AS4" si="1">SUM(I5:AQ5)</f>
        <v>1920</v>
      </c>
      <c r="AT4" s="50">
        <f t="shared" ref="AT4" si="2">SUM(I6:AQ6)</f>
        <v>1920</v>
      </c>
      <c r="AU4" s="50">
        <f t="shared" ref="AU4" si="3">AT4-AR4</f>
        <v>0</v>
      </c>
      <c r="AV4" s="53">
        <v>0.87570000000000003</v>
      </c>
      <c r="AW4" s="56" t="s">
        <v>6399</v>
      </c>
      <c r="AX4" s="20">
        <f>AS196/AR196</f>
        <v>0.91779626082106747</v>
      </c>
      <c r="AY4" s="20">
        <f>AT196/AS196</f>
        <v>0.98956379296678909</v>
      </c>
      <c r="AZ4" s="20">
        <f>AX4*AY4</f>
        <v>0.90821794902883202</v>
      </c>
      <c r="BA4" s="20">
        <f>AV196</f>
        <v>0.85914342783164677</v>
      </c>
    </row>
    <row r="5" spans="1:53" ht="16.2" x14ac:dyDescent="0.25">
      <c r="A5" s="41" t="s">
        <v>6400</v>
      </c>
      <c r="B5" s="42" t="s">
        <v>6401</v>
      </c>
      <c r="C5" s="41">
        <v>-1</v>
      </c>
      <c r="D5" s="41" t="s">
        <v>6402</v>
      </c>
      <c r="E5" s="41" t="s">
        <v>6403</v>
      </c>
      <c r="F5" s="41" t="s">
        <v>77</v>
      </c>
      <c r="G5" s="43">
        <v>44296</v>
      </c>
      <c r="H5" s="18" t="s">
        <v>6404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192</v>
      </c>
      <c r="Y5" s="18">
        <v>0</v>
      </c>
      <c r="Z5" s="18">
        <v>384</v>
      </c>
      <c r="AA5" s="18">
        <v>192</v>
      </c>
      <c r="AB5" s="18">
        <v>0</v>
      </c>
      <c r="AC5" s="18">
        <v>384</v>
      </c>
      <c r="AD5" s="18">
        <v>192</v>
      </c>
      <c r="AE5" s="18">
        <v>0</v>
      </c>
      <c r="AF5" s="18">
        <v>192</v>
      </c>
      <c r="AG5" s="18">
        <v>192</v>
      </c>
      <c r="AH5" s="18">
        <v>0</v>
      </c>
      <c r="AI5" s="18">
        <v>192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45"/>
      <c r="AS5" s="48"/>
      <c r="AT5" s="51"/>
      <c r="AU5" s="51"/>
      <c r="AV5" s="54"/>
      <c r="AW5" s="56" t="s">
        <v>6405</v>
      </c>
    </row>
    <row r="6" spans="1:53" ht="16.2" x14ac:dyDescent="0.25">
      <c r="A6" s="41" t="s">
        <v>6406</v>
      </c>
      <c r="B6" s="42" t="s">
        <v>6407</v>
      </c>
      <c r="C6" s="41">
        <v>-1</v>
      </c>
      <c r="D6" s="41" t="s">
        <v>6408</v>
      </c>
      <c r="E6" s="41" t="s">
        <v>6409</v>
      </c>
      <c r="F6" s="41" t="s">
        <v>77</v>
      </c>
      <c r="G6" s="43">
        <v>44296</v>
      </c>
      <c r="H6" s="19" t="s">
        <v>6410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192</v>
      </c>
      <c r="Y6" s="19">
        <v>0</v>
      </c>
      <c r="Z6" s="19">
        <v>384</v>
      </c>
      <c r="AA6" s="19">
        <v>192</v>
      </c>
      <c r="AB6" s="19">
        <v>0</v>
      </c>
      <c r="AC6" s="19">
        <v>384</v>
      </c>
      <c r="AD6" s="19">
        <v>192</v>
      </c>
      <c r="AE6" s="19">
        <v>0</v>
      </c>
      <c r="AF6" s="19">
        <v>192</v>
      </c>
      <c r="AG6" s="19">
        <v>192</v>
      </c>
      <c r="AH6" s="19">
        <v>0</v>
      </c>
      <c r="AI6" s="19">
        <v>192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46"/>
      <c r="AS6" s="49"/>
      <c r="AT6" s="52"/>
      <c r="AU6" s="52"/>
      <c r="AV6" s="55"/>
      <c r="AW6" s="56" t="s">
        <v>6411</v>
      </c>
    </row>
    <row r="7" spans="1:53" ht="16.2" x14ac:dyDescent="0.25">
      <c r="A7" s="41" t="s">
        <v>6412</v>
      </c>
      <c r="B7" s="42" t="s">
        <v>6413</v>
      </c>
      <c r="C7" s="41">
        <v>-2</v>
      </c>
      <c r="D7" s="41" t="s">
        <v>6414</v>
      </c>
      <c r="E7" s="41" t="s">
        <v>6415</v>
      </c>
      <c r="F7" s="41" t="s">
        <v>77</v>
      </c>
      <c r="G7" s="43">
        <v>44298</v>
      </c>
      <c r="H7" s="17" t="s">
        <v>6416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192</v>
      </c>
      <c r="Y7" s="17">
        <v>0</v>
      </c>
      <c r="Z7" s="17">
        <v>384</v>
      </c>
      <c r="AA7" s="17">
        <v>192</v>
      </c>
      <c r="AB7" s="17">
        <v>0</v>
      </c>
      <c r="AC7" s="17">
        <v>384</v>
      </c>
      <c r="AD7" s="17">
        <v>192</v>
      </c>
      <c r="AE7" s="17">
        <v>0</v>
      </c>
      <c r="AF7" s="17">
        <v>192</v>
      </c>
      <c r="AG7" s="17">
        <v>192</v>
      </c>
      <c r="AH7" s="17">
        <v>0</v>
      </c>
      <c r="AI7" s="17">
        <v>192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44">
        <f t="shared" ref="AR7" si="4">SUM(I7:AQ7)</f>
        <v>1920</v>
      </c>
      <c r="AS7" s="47">
        <f t="shared" ref="AS7" si="5">SUM(I8:AQ8)</f>
        <v>1920</v>
      </c>
      <c r="AT7" s="50">
        <f t="shared" ref="AT7" si="6">SUM(I9:AQ9)</f>
        <v>1920</v>
      </c>
      <c r="AU7" s="50">
        <f t="shared" ref="AU7" si="7">AT7-AR7</f>
        <v>0</v>
      </c>
      <c r="AV7" s="53">
        <v>0.8417</v>
      </c>
      <c r="AW7" s="56" t="s">
        <v>6417</v>
      </c>
    </row>
    <row r="8" spans="1:53" ht="16.2" x14ac:dyDescent="0.25">
      <c r="A8" s="41" t="s">
        <v>6418</v>
      </c>
      <c r="B8" s="42" t="s">
        <v>6419</v>
      </c>
      <c r="C8" s="41">
        <v>-2</v>
      </c>
      <c r="D8" s="41" t="s">
        <v>6420</v>
      </c>
      <c r="E8" s="41" t="s">
        <v>6421</v>
      </c>
      <c r="F8" s="41" t="s">
        <v>77</v>
      </c>
      <c r="G8" s="43">
        <v>44298</v>
      </c>
      <c r="H8" s="18" t="s">
        <v>6422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192</v>
      </c>
      <c r="Y8" s="18">
        <v>0</v>
      </c>
      <c r="Z8" s="18">
        <v>384</v>
      </c>
      <c r="AA8" s="18">
        <v>192</v>
      </c>
      <c r="AB8" s="18">
        <v>0</v>
      </c>
      <c r="AC8" s="18">
        <v>384</v>
      </c>
      <c r="AD8" s="18">
        <v>192</v>
      </c>
      <c r="AE8" s="18">
        <v>0</v>
      </c>
      <c r="AF8" s="18">
        <v>192</v>
      </c>
      <c r="AG8" s="18">
        <v>192</v>
      </c>
      <c r="AH8" s="18">
        <v>0</v>
      </c>
      <c r="AI8" s="18">
        <v>192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45"/>
      <c r="AS8" s="48"/>
      <c r="AT8" s="51"/>
      <c r="AU8" s="51"/>
      <c r="AV8" s="54"/>
      <c r="AW8" s="56" t="s">
        <v>6423</v>
      </c>
    </row>
    <row r="9" spans="1:53" ht="16.2" x14ac:dyDescent="0.25">
      <c r="A9" s="41" t="s">
        <v>6424</v>
      </c>
      <c r="B9" s="42" t="s">
        <v>6425</v>
      </c>
      <c r="C9" s="41">
        <v>-2</v>
      </c>
      <c r="D9" s="41" t="s">
        <v>6426</v>
      </c>
      <c r="E9" s="41" t="s">
        <v>6427</v>
      </c>
      <c r="F9" s="41" t="s">
        <v>77</v>
      </c>
      <c r="G9" s="43">
        <v>44298</v>
      </c>
      <c r="H9" s="19" t="s">
        <v>6428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192</v>
      </c>
      <c r="Y9" s="19">
        <v>0</v>
      </c>
      <c r="Z9" s="19">
        <v>384</v>
      </c>
      <c r="AA9" s="19">
        <v>192</v>
      </c>
      <c r="AB9" s="19">
        <v>0</v>
      </c>
      <c r="AC9" s="19">
        <v>384</v>
      </c>
      <c r="AD9" s="19">
        <v>192</v>
      </c>
      <c r="AE9" s="19">
        <v>0</v>
      </c>
      <c r="AF9" s="19">
        <v>192</v>
      </c>
      <c r="AG9" s="19">
        <v>192</v>
      </c>
      <c r="AH9" s="19">
        <v>0</v>
      </c>
      <c r="AI9" s="19">
        <v>192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46"/>
      <c r="AS9" s="49"/>
      <c r="AT9" s="52"/>
      <c r="AU9" s="52"/>
      <c r="AV9" s="55"/>
      <c r="AW9" s="56" t="s">
        <v>6429</v>
      </c>
    </row>
    <row r="10" spans="1:53" ht="16.2" x14ac:dyDescent="0.25">
      <c r="A10" s="41" t="s">
        <v>6430</v>
      </c>
      <c r="B10" s="42" t="s">
        <v>6431</v>
      </c>
      <c r="C10" s="41">
        <v>-3</v>
      </c>
      <c r="D10" s="41" t="s">
        <v>6432</v>
      </c>
      <c r="E10" s="41" t="s">
        <v>6433</v>
      </c>
      <c r="F10" s="41" t="s">
        <v>77</v>
      </c>
      <c r="G10" s="43">
        <v>44299</v>
      </c>
      <c r="H10" s="17" t="s">
        <v>6434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116</v>
      </c>
      <c r="Y10" s="17">
        <v>0</v>
      </c>
      <c r="Z10" s="17">
        <v>232</v>
      </c>
      <c r="AA10" s="17">
        <v>116</v>
      </c>
      <c r="AB10" s="17">
        <v>0</v>
      </c>
      <c r="AC10" s="17">
        <v>232</v>
      </c>
      <c r="AD10" s="17">
        <v>116</v>
      </c>
      <c r="AE10" s="17">
        <v>0</v>
      </c>
      <c r="AF10" s="17">
        <v>116</v>
      </c>
      <c r="AG10" s="17">
        <v>116</v>
      </c>
      <c r="AH10" s="17">
        <v>0</v>
      </c>
      <c r="AI10" s="17">
        <v>116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44">
        <f t="shared" ref="AR10" si="8">SUM(I10:AQ10)</f>
        <v>1160</v>
      </c>
      <c r="AS10" s="47">
        <f t="shared" ref="AS10" si="9">SUM(I11:AQ11)</f>
        <v>895</v>
      </c>
      <c r="AT10" s="50">
        <f t="shared" ref="AT10" si="10">SUM(I12:AQ12)</f>
        <v>696</v>
      </c>
      <c r="AU10" s="50">
        <f t="shared" ref="AU10" si="11">AT10-AR10</f>
        <v>-464</v>
      </c>
      <c r="AV10" s="53">
        <v>0.86710000000000009</v>
      </c>
      <c r="AW10" s="56" t="s">
        <v>6435</v>
      </c>
    </row>
    <row r="11" spans="1:53" ht="16.2" x14ac:dyDescent="0.25">
      <c r="A11" s="41" t="s">
        <v>6436</v>
      </c>
      <c r="B11" s="42" t="s">
        <v>6437</v>
      </c>
      <c r="C11" s="41">
        <v>-3</v>
      </c>
      <c r="D11" s="41" t="s">
        <v>6438</v>
      </c>
      <c r="E11" s="41" t="s">
        <v>6439</v>
      </c>
      <c r="F11" s="41" t="s">
        <v>77</v>
      </c>
      <c r="G11" s="43">
        <v>44299</v>
      </c>
      <c r="H11" s="18" t="s">
        <v>6440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116</v>
      </c>
      <c r="Y11" s="18">
        <v>0</v>
      </c>
      <c r="Z11" s="18">
        <v>232</v>
      </c>
      <c r="AA11" s="18">
        <v>116</v>
      </c>
      <c r="AB11" s="18">
        <v>0</v>
      </c>
      <c r="AC11" s="18">
        <v>138</v>
      </c>
      <c r="AD11" s="18">
        <v>116</v>
      </c>
      <c r="AE11" s="18">
        <v>0</v>
      </c>
      <c r="AF11" s="18">
        <v>116</v>
      </c>
      <c r="AG11" s="18">
        <v>19</v>
      </c>
      <c r="AH11" s="18">
        <v>0</v>
      </c>
      <c r="AI11" s="18">
        <v>42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45"/>
      <c r="AS11" s="48"/>
      <c r="AT11" s="51"/>
      <c r="AU11" s="51"/>
      <c r="AV11" s="54"/>
      <c r="AW11" s="56" t="s">
        <v>6441</v>
      </c>
    </row>
    <row r="12" spans="1:53" ht="16.2" x14ac:dyDescent="0.25">
      <c r="A12" s="41" t="s">
        <v>6442</v>
      </c>
      <c r="B12" s="42" t="s">
        <v>6443</v>
      </c>
      <c r="C12" s="41">
        <v>-3</v>
      </c>
      <c r="D12" s="41" t="s">
        <v>6444</v>
      </c>
      <c r="E12" s="41" t="s">
        <v>6445</v>
      </c>
      <c r="F12" s="41" t="s">
        <v>77</v>
      </c>
      <c r="G12" s="43">
        <v>44299</v>
      </c>
      <c r="H12" s="19" t="s">
        <v>6446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116</v>
      </c>
      <c r="Y12" s="19">
        <v>0</v>
      </c>
      <c r="Z12" s="19">
        <v>232</v>
      </c>
      <c r="AA12" s="19">
        <v>116</v>
      </c>
      <c r="AB12" s="19">
        <v>0</v>
      </c>
      <c r="AC12" s="19">
        <v>0</v>
      </c>
      <c r="AD12" s="19">
        <v>116</v>
      </c>
      <c r="AE12" s="19">
        <v>0</v>
      </c>
      <c r="AF12" s="19">
        <v>116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46"/>
      <c r="AS12" s="49"/>
      <c r="AT12" s="52"/>
      <c r="AU12" s="52"/>
      <c r="AV12" s="55"/>
      <c r="AW12" s="56" t="s">
        <v>6447</v>
      </c>
    </row>
    <row r="13" spans="1:53" ht="16.2" x14ac:dyDescent="0.25">
      <c r="A13" s="41" t="s">
        <v>6448</v>
      </c>
      <c r="B13" s="42" t="s">
        <v>6449</v>
      </c>
      <c r="C13" s="41" t="s">
        <v>6450</v>
      </c>
      <c r="D13" s="41" t="s">
        <v>6451</v>
      </c>
      <c r="E13" s="41" t="s">
        <v>6452</v>
      </c>
      <c r="F13" s="41" t="s">
        <v>77</v>
      </c>
      <c r="G13" s="43">
        <v>44301</v>
      </c>
      <c r="H13" s="17" t="s">
        <v>6453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1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44">
        <f t="shared" ref="AR13" si="12">SUM(I13:AQ13)</f>
        <v>1</v>
      </c>
      <c r="AS13" s="47">
        <f t="shared" ref="AS13" si="13">SUM(I14:AQ14)</f>
        <v>0</v>
      </c>
      <c r="AT13" s="50">
        <f t="shared" ref="AT13" si="14">SUM(I15:AQ15)</f>
        <v>0</v>
      </c>
      <c r="AU13" s="50">
        <f t="shared" ref="AU13" si="15">AT13-AR13</f>
        <v>-1</v>
      </c>
      <c r="AV13" s="53">
        <v>0.85740000000000005</v>
      </c>
      <c r="AW13" s="56" t="s">
        <v>6454</v>
      </c>
    </row>
    <row r="14" spans="1:53" ht="16.2" x14ac:dyDescent="0.25">
      <c r="A14" s="41" t="s">
        <v>6455</v>
      </c>
      <c r="B14" s="42" t="s">
        <v>6456</v>
      </c>
      <c r="C14" s="41" t="s">
        <v>6457</v>
      </c>
      <c r="D14" s="41" t="s">
        <v>6458</v>
      </c>
      <c r="E14" s="41" t="s">
        <v>6459</v>
      </c>
      <c r="F14" s="41" t="s">
        <v>77</v>
      </c>
      <c r="G14" s="43">
        <v>44301</v>
      </c>
      <c r="H14" s="18" t="s">
        <v>6460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45"/>
      <c r="AS14" s="48"/>
      <c r="AT14" s="51"/>
      <c r="AU14" s="51"/>
      <c r="AV14" s="54"/>
      <c r="AW14" s="56" t="s">
        <v>6461</v>
      </c>
    </row>
    <row r="15" spans="1:53" ht="16.2" x14ac:dyDescent="0.25">
      <c r="A15" s="41" t="s">
        <v>6462</v>
      </c>
      <c r="B15" s="42" t="s">
        <v>6463</v>
      </c>
      <c r="C15" s="41" t="s">
        <v>6464</v>
      </c>
      <c r="D15" s="41" t="s">
        <v>6465</v>
      </c>
      <c r="E15" s="41" t="s">
        <v>6466</v>
      </c>
      <c r="F15" s="41" t="s">
        <v>77</v>
      </c>
      <c r="G15" s="43">
        <v>44301</v>
      </c>
      <c r="H15" s="19" t="s">
        <v>6467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46"/>
      <c r="AS15" s="49"/>
      <c r="AT15" s="52"/>
      <c r="AU15" s="52"/>
      <c r="AV15" s="55"/>
      <c r="AW15" s="56" t="s">
        <v>6468</v>
      </c>
    </row>
    <row r="16" spans="1:53" ht="16.2" x14ac:dyDescent="0.25">
      <c r="A16" s="41" t="s">
        <v>77</v>
      </c>
      <c r="B16" s="42" t="s">
        <v>6527</v>
      </c>
      <c r="C16" s="41" t="s">
        <v>79</v>
      </c>
      <c r="D16" s="41" t="s">
        <v>139</v>
      </c>
      <c r="E16" s="41" t="s">
        <v>926</v>
      </c>
      <c r="F16" s="41" t="s">
        <v>77</v>
      </c>
      <c r="G16" s="43">
        <v>44314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70</v>
      </c>
      <c r="U16" s="17">
        <v>10</v>
      </c>
      <c r="V16" s="17">
        <v>0</v>
      </c>
      <c r="W16" s="17">
        <v>170</v>
      </c>
      <c r="X16" s="17">
        <v>130</v>
      </c>
      <c r="Y16" s="17">
        <v>0</v>
      </c>
      <c r="Z16" s="17">
        <v>320</v>
      </c>
      <c r="AA16" s="17">
        <v>180</v>
      </c>
      <c r="AB16" s="17">
        <v>0</v>
      </c>
      <c r="AC16" s="17">
        <v>450</v>
      </c>
      <c r="AD16" s="17">
        <v>200</v>
      </c>
      <c r="AE16" s="17">
        <v>0</v>
      </c>
      <c r="AF16" s="17">
        <v>320</v>
      </c>
      <c r="AG16" s="17">
        <v>130</v>
      </c>
      <c r="AH16" s="17">
        <v>0</v>
      </c>
      <c r="AI16" s="17">
        <v>220</v>
      </c>
      <c r="AJ16" s="17">
        <v>20</v>
      </c>
      <c r="AK16" s="17">
        <v>0</v>
      </c>
      <c r="AL16" s="17">
        <v>60</v>
      </c>
      <c r="AM16" s="17">
        <v>10</v>
      </c>
      <c r="AN16" s="17">
        <v>0</v>
      </c>
      <c r="AO16" s="17">
        <v>10</v>
      </c>
      <c r="AP16" s="17">
        <v>0</v>
      </c>
      <c r="AQ16" s="17">
        <v>0</v>
      </c>
      <c r="AR16" s="44">
        <f t="shared" ref="AR16" si="16">SUM(I16:AQ16)</f>
        <v>2300</v>
      </c>
      <c r="AS16" s="47">
        <f t="shared" ref="AS16" si="17">SUM(I17:AQ17)</f>
        <v>2200</v>
      </c>
      <c r="AT16" s="50">
        <f t="shared" ref="AT16" si="18">SUM(I18:AQ18)</f>
        <v>2170</v>
      </c>
      <c r="AU16" s="50">
        <f t="shared" ref="AU16" si="19">AT16-AR16</f>
        <v>-130</v>
      </c>
      <c r="AV16" s="53">
        <v>0.86260000000000003</v>
      </c>
      <c r="AW16" s="56" t="s">
        <v>83</v>
      </c>
      <c r="AX16" s="20"/>
      <c r="AY16" s="20"/>
      <c r="AZ16" s="20"/>
    </row>
    <row r="17" spans="1:49" ht="16.2" x14ac:dyDescent="0.25">
      <c r="A17" s="41" t="s">
        <v>77</v>
      </c>
      <c r="B17" s="42" t="s">
        <v>6527</v>
      </c>
      <c r="C17" s="41" t="s">
        <v>79</v>
      </c>
      <c r="D17" s="41" t="s">
        <v>139</v>
      </c>
      <c r="E17" s="41" t="s">
        <v>926</v>
      </c>
      <c r="F17" s="41" t="s">
        <v>77</v>
      </c>
      <c r="G17" s="43">
        <v>44314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70</v>
      </c>
      <c r="U17" s="18">
        <v>10</v>
      </c>
      <c r="V17" s="18">
        <v>0</v>
      </c>
      <c r="W17" s="18">
        <v>170</v>
      </c>
      <c r="X17" s="18">
        <v>130</v>
      </c>
      <c r="Y17" s="18">
        <v>0</v>
      </c>
      <c r="Z17" s="18">
        <v>320</v>
      </c>
      <c r="AA17" s="18">
        <v>180</v>
      </c>
      <c r="AB17" s="18">
        <v>0</v>
      </c>
      <c r="AC17" s="18">
        <v>450</v>
      </c>
      <c r="AD17" s="18">
        <v>200</v>
      </c>
      <c r="AE17" s="18">
        <v>0</v>
      </c>
      <c r="AF17" s="18">
        <v>320</v>
      </c>
      <c r="AG17" s="18">
        <v>30</v>
      </c>
      <c r="AH17" s="18">
        <v>0</v>
      </c>
      <c r="AI17" s="18">
        <v>220</v>
      </c>
      <c r="AJ17" s="18">
        <v>20</v>
      </c>
      <c r="AK17" s="18">
        <v>0</v>
      </c>
      <c r="AL17" s="18">
        <v>60</v>
      </c>
      <c r="AM17" s="18">
        <v>10</v>
      </c>
      <c r="AN17" s="18">
        <v>0</v>
      </c>
      <c r="AO17" s="18">
        <v>10</v>
      </c>
      <c r="AP17" s="18">
        <v>0</v>
      </c>
      <c r="AQ17" s="18">
        <v>0</v>
      </c>
      <c r="AR17" s="45"/>
      <c r="AS17" s="48"/>
      <c r="AT17" s="51"/>
      <c r="AU17" s="51"/>
      <c r="AV17" s="54"/>
      <c r="AW17" s="56" t="s">
        <v>83</v>
      </c>
    </row>
    <row r="18" spans="1:49" ht="16.2" x14ac:dyDescent="0.25">
      <c r="A18" s="41" t="s">
        <v>77</v>
      </c>
      <c r="B18" s="42" t="s">
        <v>6527</v>
      </c>
      <c r="C18" s="41" t="s">
        <v>79</v>
      </c>
      <c r="D18" s="41" t="s">
        <v>139</v>
      </c>
      <c r="E18" s="41" t="s">
        <v>926</v>
      </c>
      <c r="F18" s="41" t="s">
        <v>77</v>
      </c>
      <c r="G18" s="43">
        <v>44314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70</v>
      </c>
      <c r="U18" s="19">
        <v>10</v>
      </c>
      <c r="V18" s="19">
        <v>0</v>
      </c>
      <c r="W18" s="19">
        <v>170</v>
      </c>
      <c r="X18" s="19">
        <v>130</v>
      </c>
      <c r="Y18" s="19">
        <v>0</v>
      </c>
      <c r="Z18" s="19">
        <v>320</v>
      </c>
      <c r="AA18" s="19">
        <v>180</v>
      </c>
      <c r="AB18" s="19">
        <v>0</v>
      </c>
      <c r="AC18" s="19">
        <v>450</v>
      </c>
      <c r="AD18" s="19">
        <v>200</v>
      </c>
      <c r="AE18" s="19">
        <v>0</v>
      </c>
      <c r="AF18" s="19">
        <v>320</v>
      </c>
      <c r="AG18" s="19">
        <v>0</v>
      </c>
      <c r="AH18" s="19">
        <v>0</v>
      </c>
      <c r="AI18" s="19">
        <v>220</v>
      </c>
      <c r="AJ18" s="19">
        <v>20</v>
      </c>
      <c r="AK18" s="19">
        <v>0</v>
      </c>
      <c r="AL18" s="19">
        <v>60</v>
      </c>
      <c r="AM18" s="19">
        <v>10</v>
      </c>
      <c r="AN18" s="19">
        <v>0</v>
      </c>
      <c r="AO18" s="19">
        <v>10</v>
      </c>
      <c r="AP18" s="19">
        <v>0</v>
      </c>
      <c r="AQ18" s="19">
        <v>0</v>
      </c>
      <c r="AR18" s="46"/>
      <c r="AS18" s="49"/>
      <c r="AT18" s="52"/>
      <c r="AU18" s="52"/>
      <c r="AV18" s="55"/>
      <c r="AW18" s="56" t="s">
        <v>83</v>
      </c>
    </row>
    <row r="19" spans="1:49" ht="16.2" x14ac:dyDescent="0.25">
      <c r="A19" s="41" t="s">
        <v>77</v>
      </c>
      <c r="B19" s="42" t="s">
        <v>6526</v>
      </c>
      <c r="C19" s="41">
        <v>-1</v>
      </c>
      <c r="D19" s="41" t="s">
        <v>139</v>
      </c>
      <c r="E19" s="41" t="s">
        <v>926</v>
      </c>
      <c r="F19" s="41" t="s">
        <v>77</v>
      </c>
      <c r="G19" s="43">
        <v>44314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70</v>
      </c>
      <c r="U19" s="17">
        <v>0</v>
      </c>
      <c r="V19" s="17">
        <v>0</v>
      </c>
      <c r="W19" s="17">
        <v>130</v>
      </c>
      <c r="X19" s="17">
        <v>140</v>
      </c>
      <c r="Y19" s="17">
        <v>0</v>
      </c>
      <c r="Z19" s="17">
        <v>260</v>
      </c>
      <c r="AA19" s="17">
        <v>170</v>
      </c>
      <c r="AB19" s="17">
        <v>0</v>
      </c>
      <c r="AC19" s="17">
        <v>360</v>
      </c>
      <c r="AD19" s="17">
        <v>190</v>
      </c>
      <c r="AE19" s="17">
        <v>0</v>
      </c>
      <c r="AF19" s="17">
        <v>190</v>
      </c>
      <c r="AG19" s="17">
        <v>140</v>
      </c>
      <c r="AH19" s="17">
        <v>0</v>
      </c>
      <c r="AI19" s="17">
        <v>180</v>
      </c>
      <c r="AJ19" s="17">
        <v>20</v>
      </c>
      <c r="AK19" s="17">
        <v>0</v>
      </c>
      <c r="AL19" s="17">
        <v>60</v>
      </c>
      <c r="AM19" s="17">
        <v>10</v>
      </c>
      <c r="AN19" s="17">
        <v>0</v>
      </c>
      <c r="AO19" s="17">
        <v>0</v>
      </c>
      <c r="AP19" s="17">
        <v>0</v>
      </c>
      <c r="AQ19" s="17">
        <v>0</v>
      </c>
      <c r="AR19" s="44">
        <f t="shared" ref="AR19" si="20">SUM(I19:AQ19)</f>
        <v>1920</v>
      </c>
      <c r="AS19" s="47">
        <f t="shared" ref="AS19" si="21">SUM(I20:AQ20)</f>
        <v>1920</v>
      </c>
      <c r="AT19" s="50">
        <f t="shared" ref="AT19" si="22">SUM(I21:AQ21)</f>
        <v>1920</v>
      </c>
      <c r="AU19" s="50">
        <f t="shared" ref="AU19" si="23">AT19-AR19</f>
        <v>0</v>
      </c>
      <c r="AV19" s="53">
        <v>0.86699999999999999</v>
      </c>
      <c r="AW19" s="56" t="s">
        <v>83</v>
      </c>
    </row>
    <row r="20" spans="1:49" ht="16.2" x14ac:dyDescent="0.25">
      <c r="A20" s="41" t="s">
        <v>77</v>
      </c>
      <c r="B20" s="42" t="s">
        <v>6526</v>
      </c>
      <c r="C20" s="41">
        <v>-1</v>
      </c>
      <c r="D20" s="41" t="s">
        <v>139</v>
      </c>
      <c r="E20" s="41" t="s">
        <v>926</v>
      </c>
      <c r="F20" s="41" t="s">
        <v>77</v>
      </c>
      <c r="G20" s="43">
        <v>44314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70</v>
      </c>
      <c r="U20" s="18">
        <v>0</v>
      </c>
      <c r="V20" s="18">
        <v>0</v>
      </c>
      <c r="W20" s="18">
        <v>130</v>
      </c>
      <c r="X20" s="18">
        <v>140</v>
      </c>
      <c r="Y20" s="18">
        <v>0</v>
      </c>
      <c r="Z20" s="18">
        <v>260</v>
      </c>
      <c r="AA20" s="18">
        <v>170</v>
      </c>
      <c r="AB20" s="18">
        <v>0</v>
      </c>
      <c r="AC20" s="18">
        <v>360</v>
      </c>
      <c r="AD20" s="18">
        <v>190</v>
      </c>
      <c r="AE20" s="18">
        <v>0</v>
      </c>
      <c r="AF20" s="18">
        <v>190</v>
      </c>
      <c r="AG20" s="18">
        <v>140</v>
      </c>
      <c r="AH20" s="18">
        <v>0</v>
      </c>
      <c r="AI20" s="18">
        <v>180</v>
      </c>
      <c r="AJ20" s="18">
        <v>20</v>
      </c>
      <c r="AK20" s="18">
        <v>0</v>
      </c>
      <c r="AL20" s="18">
        <v>60</v>
      </c>
      <c r="AM20" s="18">
        <v>10</v>
      </c>
      <c r="AN20" s="18">
        <v>0</v>
      </c>
      <c r="AO20" s="18">
        <v>0</v>
      </c>
      <c r="AP20" s="18">
        <v>0</v>
      </c>
      <c r="AQ20" s="18">
        <v>0</v>
      </c>
      <c r="AR20" s="45"/>
      <c r="AS20" s="48"/>
      <c r="AT20" s="51"/>
      <c r="AU20" s="51"/>
      <c r="AV20" s="54"/>
      <c r="AW20" s="56" t="s">
        <v>83</v>
      </c>
    </row>
    <row r="21" spans="1:49" ht="16.2" x14ac:dyDescent="0.25">
      <c r="A21" s="41" t="s">
        <v>77</v>
      </c>
      <c r="B21" s="42" t="s">
        <v>6526</v>
      </c>
      <c r="C21" s="41">
        <v>-1</v>
      </c>
      <c r="D21" s="41" t="s">
        <v>139</v>
      </c>
      <c r="E21" s="41" t="s">
        <v>926</v>
      </c>
      <c r="F21" s="41" t="s">
        <v>77</v>
      </c>
      <c r="G21" s="43">
        <v>44314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70</v>
      </c>
      <c r="U21" s="19">
        <v>0</v>
      </c>
      <c r="V21" s="19">
        <v>0</v>
      </c>
      <c r="W21" s="19">
        <v>130</v>
      </c>
      <c r="X21" s="19">
        <v>140</v>
      </c>
      <c r="Y21" s="19">
        <v>0</v>
      </c>
      <c r="Z21" s="19">
        <v>260</v>
      </c>
      <c r="AA21" s="19">
        <v>170</v>
      </c>
      <c r="AB21" s="19">
        <v>0</v>
      </c>
      <c r="AC21" s="19">
        <v>360</v>
      </c>
      <c r="AD21" s="19">
        <v>190</v>
      </c>
      <c r="AE21" s="19">
        <v>0</v>
      </c>
      <c r="AF21" s="19">
        <v>190</v>
      </c>
      <c r="AG21" s="19">
        <v>140</v>
      </c>
      <c r="AH21" s="19">
        <v>0</v>
      </c>
      <c r="AI21" s="19">
        <v>180</v>
      </c>
      <c r="AJ21" s="19">
        <v>20</v>
      </c>
      <c r="AK21" s="19">
        <v>0</v>
      </c>
      <c r="AL21" s="19">
        <v>60</v>
      </c>
      <c r="AM21" s="19">
        <v>10</v>
      </c>
      <c r="AN21" s="19">
        <v>0</v>
      </c>
      <c r="AO21" s="19">
        <v>0</v>
      </c>
      <c r="AP21" s="19">
        <v>0</v>
      </c>
      <c r="AQ21" s="19">
        <v>0</v>
      </c>
      <c r="AR21" s="46"/>
      <c r="AS21" s="49"/>
      <c r="AT21" s="52"/>
      <c r="AU21" s="52"/>
      <c r="AV21" s="55"/>
      <c r="AW21" s="56" t="s">
        <v>83</v>
      </c>
    </row>
    <row r="22" spans="1:49" ht="16.2" x14ac:dyDescent="0.25">
      <c r="A22" s="41" t="s">
        <v>77</v>
      </c>
      <c r="B22" s="42" t="s">
        <v>6524</v>
      </c>
      <c r="C22" s="41" t="s">
        <v>79</v>
      </c>
      <c r="D22" s="41" t="s">
        <v>80</v>
      </c>
      <c r="E22" s="41" t="s">
        <v>6515</v>
      </c>
      <c r="F22" s="41" t="s">
        <v>77</v>
      </c>
      <c r="G22" s="43">
        <v>44306</v>
      </c>
      <c r="H22" s="17" t="s">
        <v>82</v>
      </c>
      <c r="I22" s="17">
        <v>0</v>
      </c>
      <c r="J22" s="17">
        <v>0</v>
      </c>
      <c r="K22" s="17">
        <v>0</v>
      </c>
      <c r="L22" s="17">
        <v>6</v>
      </c>
      <c r="M22" s="17">
        <v>0</v>
      </c>
      <c r="N22" s="17">
        <v>10</v>
      </c>
      <c r="O22" s="17">
        <v>17</v>
      </c>
      <c r="P22" s="17">
        <v>0</v>
      </c>
      <c r="Q22" s="17">
        <v>29</v>
      </c>
      <c r="R22" s="17">
        <v>28</v>
      </c>
      <c r="S22" s="17">
        <v>0</v>
      </c>
      <c r="T22" s="17">
        <v>61</v>
      </c>
      <c r="U22" s="17">
        <v>96</v>
      </c>
      <c r="V22" s="17">
        <v>0</v>
      </c>
      <c r="W22" s="17">
        <v>85</v>
      </c>
      <c r="X22" s="17">
        <v>137</v>
      </c>
      <c r="Y22" s="17">
        <v>0</v>
      </c>
      <c r="Z22" s="17">
        <v>197</v>
      </c>
      <c r="AA22" s="17">
        <v>199</v>
      </c>
      <c r="AB22" s="17">
        <v>0</v>
      </c>
      <c r="AC22" s="17">
        <v>312</v>
      </c>
      <c r="AD22" s="17">
        <v>194</v>
      </c>
      <c r="AE22" s="17">
        <v>0</v>
      </c>
      <c r="AF22" s="17">
        <v>186</v>
      </c>
      <c r="AG22" s="17">
        <v>139</v>
      </c>
      <c r="AH22" s="17">
        <v>0</v>
      </c>
      <c r="AI22" s="17">
        <v>104</v>
      </c>
      <c r="AJ22" s="17">
        <v>41</v>
      </c>
      <c r="AK22" s="17">
        <v>0</v>
      </c>
      <c r="AL22" s="17">
        <v>36</v>
      </c>
      <c r="AM22" s="17">
        <v>10</v>
      </c>
      <c r="AN22" s="17">
        <v>0</v>
      </c>
      <c r="AO22" s="17">
        <v>7</v>
      </c>
      <c r="AP22" s="17">
        <v>4</v>
      </c>
      <c r="AQ22" s="17">
        <v>0</v>
      </c>
      <c r="AR22" s="44">
        <f t="shared" ref="AR22" si="24">SUM(I22:AQ22)</f>
        <v>1898</v>
      </c>
      <c r="AS22" s="47">
        <f t="shared" ref="AS22" si="25">SUM(I23:AQ23)</f>
        <v>1898</v>
      </c>
      <c r="AT22" s="50">
        <f t="shared" ref="AT22" si="26">SUM(I24:AQ24)</f>
        <v>1898</v>
      </c>
      <c r="AU22" s="50">
        <f t="shared" ref="AU22" si="27">AT22-AR22</f>
        <v>0</v>
      </c>
      <c r="AV22" s="53">
        <v>0.84800000000000009</v>
      </c>
      <c r="AW22" s="56" t="s">
        <v>83</v>
      </c>
    </row>
    <row r="23" spans="1:49" ht="16.2" x14ac:dyDescent="0.25">
      <c r="A23" s="41" t="s">
        <v>77</v>
      </c>
      <c r="B23" s="42" t="s">
        <v>6524</v>
      </c>
      <c r="C23" s="41" t="s">
        <v>79</v>
      </c>
      <c r="D23" s="41" t="s">
        <v>80</v>
      </c>
      <c r="E23" s="41" t="s">
        <v>6515</v>
      </c>
      <c r="F23" s="41" t="s">
        <v>77</v>
      </c>
      <c r="G23" s="43">
        <v>44306</v>
      </c>
      <c r="H23" s="18" t="s">
        <v>89</v>
      </c>
      <c r="I23" s="18">
        <v>0</v>
      </c>
      <c r="J23" s="18">
        <v>0</v>
      </c>
      <c r="K23" s="18">
        <v>0</v>
      </c>
      <c r="L23" s="18">
        <v>6</v>
      </c>
      <c r="M23" s="18">
        <v>0</v>
      </c>
      <c r="N23" s="18">
        <v>10</v>
      </c>
      <c r="O23" s="18">
        <v>17</v>
      </c>
      <c r="P23" s="18">
        <v>0</v>
      </c>
      <c r="Q23" s="18">
        <v>29</v>
      </c>
      <c r="R23" s="18">
        <v>28</v>
      </c>
      <c r="S23" s="18">
        <v>0</v>
      </c>
      <c r="T23" s="18">
        <v>61</v>
      </c>
      <c r="U23" s="18">
        <v>96</v>
      </c>
      <c r="V23" s="18">
        <v>0</v>
      </c>
      <c r="W23" s="18">
        <v>85</v>
      </c>
      <c r="X23" s="18">
        <v>137</v>
      </c>
      <c r="Y23" s="18">
        <v>0</v>
      </c>
      <c r="Z23" s="18">
        <v>197</v>
      </c>
      <c r="AA23" s="18">
        <v>199</v>
      </c>
      <c r="AB23" s="18">
        <v>0</v>
      </c>
      <c r="AC23" s="18">
        <v>312</v>
      </c>
      <c r="AD23" s="18">
        <v>194</v>
      </c>
      <c r="AE23" s="18">
        <v>0</v>
      </c>
      <c r="AF23" s="18">
        <v>186</v>
      </c>
      <c r="AG23" s="18">
        <v>139</v>
      </c>
      <c r="AH23" s="18">
        <v>0</v>
      </c>
      <c r="AI23" s="18">
        <v>104</v>
      </c>
      <c r="AJ23" s="18">
        <v>41</v>
      </c>
      <c r="AK23" s="18">
        <v>0</v>
      </c>
      <c r="AL23" s="18">
        <v>36</v>
      </c>
      <c r="AM23" s="18">
        <v>10</v>
      </c>
      <c r="AN23" s="18">
        <v>0</v>
      </c>
      <c r="AO23" s="18">
        <v>7</v>
      </c>
      <c r="AP23" s="18">
        <v>4</v>
      </c>
      <c r="AQ23" s="18">
        <v>0</v>
      </c>
      <c r="AR23" s="45"/>
      <c r="AS23" s="48"/>
      <c r="AT23" s="51"/>
      <c r="AU23" s="51"/>
      <c r="AV23" s="54"/>
      <c r="AW23" s="56" t="s">
        <v>83</v>
      </c>
    </row>
    <row r="24" spans="1:49" ht="16.2" x14ac:dyDescent="0.25">
      <c r="A24" s="41" t="s">
        <v>77</v>
      </c>
      <c r="B24" s="42" t="s">
        <v>6524</v>
      </c>
      <c r="C24" s="41" t="s">
        <v>79</v>
      </c>
      <c r="D24" s="41" t="s">
        <v>80</v>
      </c>
      <c r="E24" s="41" t="s">
        <v>6515</v>
      </c>
      <c r="F24" s="41" t="s">
        <v>77</v>
      </c>
      <c r="G24" s="43">
        <v>44306</v>
      </c>
      <c r="H24" s="19" t="s">
        <v>96</v>
      </c>
      <c r="I24" s="19">
        <v>0</v>
      </c>
      <c r="J24" s="19">
        <v>0</v>
      </c>
      <c r="K24" s="19">
        <v>0</v>
      </c>
      <c r="L24" s="19">
        <v>6</v>
      </c>
      <c r="M24" s="19">
        <v>0</v>
      </c>
      <c r="N24" s="19">
        <v>10</v>
      </c>
      <c r="O24" s="19">
        <v>17</v>
      </c>
      <c r="P24" s="19">
        <v>0</v>
      </c>
      <c r="Q24" s="19">
        <v>29</v>
      </c>
      <c r="R24" s="19">
        <v>28</v>
      </c>
      <c r="S24" s="19">
        <v>0</v>
      </c>
      <c r="T24" s="19">
        <v>61</v>
      </c>
      <c r="U24" s="19">
        <v>96</v>
      </c>
      <c r="V24" s="19">
        <v>0</v>
      </c>
      <c r="W24" s="19">
        <v>85</v>
      </c>
      <c r="X24" s="19">
        <v>137</v>
      </c>
      <c r="Y24" s="19">
        <v>0</v>
      </c>
      <c r="Z24" s="19">
        <v>197</v>
      </c>
      <c r="AA24" s="19">
        <v>199</v>
      </c>
      <c r="AB24" s="19">
        <v>0</v>
      </c>
      <c r="AC24" s="19">
        <v>312</v>
      </c>
      <c r="AD24" s="19">
        <v>194</v>
      </c>
      <c r="AE24" s="19">
        <v>0</v>
      </c>
      <c r="AF24" s="19">
        <v>186</v>
      </c>
      <c r="AG24" s="19">
        <v>139</v>
      </c>
      <c r="AH24" s="19">
        <v>0</v>
      </c>
      <c r="AI24" s="19">
        <v>104</v>
      </c>
      <c r="AJ24" s="19">
        <v>41</v>
      </c>
      <c r="AK24" s="19">
        <v>0</v>
      </c>
      <c r="AL24" s="19">
        <v>36</v>
      </c>
      <c r="AM24" s="19">
        <v>10</v>
      </c>
      <c r="AN24" s="19">
        <v>0</v>
      </c>
      <c r="AO24" s="19">
        <v>7</v>
      </c>
      <c r="AP24" s="19">
        <v>4</v>
      </c>
      <c r="AQ24" s="19">
        <v>0</v>
      </c>
      <c r="AR24" s="46"/>
      <c r="AS24" s="49"/>
      <c r="AT24" s="52"/>
      <c r="AU24" s="52"/>
      <c r="AV24" s="55"/>
      <c r="AW24" s="56" t="s">
        <v>83</v>
      </c>
    </row>
    <row r="25" spans="1:49" ht="16.2" x14ac:dyDescent="0.25">
      <c r="A25" s="41" t="s">
        <v>77</v>
      </c>
      <c r="B25" s="42" t="s">
        <v>925</v>
      </c>
      <c r="C25" s="41">
        <v>-2</v>
      </c>
      <c r="D25" s="41" t="s">
        <v>139</v>
      </c>
      <c r="E25" s="41" t="s">
        <v>926</v>
      </c>
      <c r="F25" s="41" t="s">
        <v>77</v>
      </c>
      <c r="G25" s="43">
        <v>44313</v>
      </c>
      <c r="H25" s="17" t="s">
        <v>82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40</v>
      </c>
      <c r="U25" s="17">
        <v>10</v>
      </c>
      <c r="V25" s="17">
        <v>0</v>
      </c>
      <c r="W25" s="17">
        <v>90</v>
      </c>
      <c r="X25" s="17">
        <v>70</v>
      </c>
      <c r="Y25" s="17">
        <v>0</v>
      </c>
      <c r="Z25" s="17">
        <v>190</v>
      </c>
      <c r="AA25" s="17">
        <v>100</v>
      </c>
      <c r="AB25" s="17">
        <v>0</v>
      </c>
      <c r="AC25" s="17">
        <v>270</v>
      </c>
      <c r="AD25" s="17">
        <v>110</v>
      </c>
      <c r="AE25" s="17">
        <v>0</v>
      </c>
      <c r="AF25" s="17">
        <v>190</v>
      </c>
      <c r="AG25" s="17">
        <v>70</v>
      </c>
      <c r="AH25" s="17">
        <v>0</v>
      </c>
      <c r="AI25" s="17">
        <v>130</v>
      </c>
      <c r="AJ25" s="17">
        <v>10</v>
      </c>
      <c r="AK25" s="17">
        <v>0</v>
      </c>
      <c r="AL25" s="17">
        <v>30</v>
      </c>
      <c r="AM25" s="17">
        <v>10</v>
      </c>
      <c r="AN25" s="17">
        <v>0</v>
      </c>
      <c r="AO25" s="17">
        <v>10</v>
      </c>
      <c r="AP25" s="17">
        <v>0</v>
      </c>
      <c r="AQ25" s="17">
        <v>0</v>
      </c>
      <c r="AR25" s="44">
        <f t="shared" ref="AR25" si="28">SUM(I25:AQ25)</f>
        <v>1330</v>
      </c>
      <c r="AS25" s="47">
        <f t="shared" ref="AS25" si="29">SUM(I26:AQ26)</f>
        <v>1330</v>
      </c>
      <c r="AT25" s="50">
        <f t="shared" ref="AT25" si="30">SUM(I27:AQ27)</f>
        <v>1330</v>
      </c>
      <c r="AU25" s="50">
        <f t="shared" ref="AU25" si="31">AT25-AR25</f>
        <v>0</v>
      </c>
      <c r="AV25" s="53">
        <v>0.8498</v>
      </c>
      <c r="AW25" s="56" t="s">
        <v>83</v>
      </c>
    </row>
    <row r="26" spans="1:49" ht="16.2" x14ac:dyDescent="0.25">
      <c r="A26" s="41" t="s">
        <v>77</v>
      </c>
      <c r="B26" s="42" t="s">
        <v>925</v>
      </c>
      <c r="C26" s="41">
        <v>-2</v>
      </c>
      <c r="D26" s="41" t="s">
        <v>139</v>
      </c>
      <c r="E26" s="41" t="s">
        <v>926</v>
      </c>
      <c r="F26" s="41" t="s">
        <v>77</v>
      </c>
      <c r="G26" s="43">
        <v>44313</v>
      </c>
      <c r="H26" s="18" t="s">
        <v>89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40</v>
      </c>
      <c r="U26" s="18">
        <v>10</v>
      </c>
      <c r="V26" s="18">
        <v>0</v>
      </c>
      <c r="W26" s="18">
        <v>90</v>
      </c>
      <c r="X26" s="18">
        <v>70</v>
      </c>
      <c r="Y26" s="18">
        <v>0</v>
      </c>
      <c r="Z26" s="18">
        <v>190</v>
      </c>
      <c r="AA26" s="18">
        <v>100</v>
      </c>
      <c r="AB26" s="18">
        <v>0</v>
      </c>
      <c r="AC26" s="18">
        <v>270</v>
      </c>
      <c r="AD26" s="18">
        <v>110</v>
      </c>
      <c r="AE26" s="18">
        <v>0</v>
      </c>
      <c r="AF26" s="18">
        <v>190</v>
      </c>
      <c r="AG26" s="18">
        <v>70</v>
      </c>
      <c r="AH26" s="18">
        <v>0</v>
      </c>
      <c r="AI26" s="18">
        <v>130</v>
      </c>
      <c r="AJ26" s="18">
        <v>10</v>
      </c>
      <c r="AK26" s="18">
        <v>0</v>
      </c>
      <c r="AL26" s="18">
        <v>30</v>
      </c>
      <c r="AM26" s="18">
        <v>10</v>
      </c>
      <c r="AN26" s="18">
        <v>0</v>
      </c>
      <c r="AO26" s="18">
        <v>10</v>
      </c>
      <c r="AP26" s="18">
        <v>0</v>
      </c>
      <c r="AQ26" s="18">
        <v>0</v>
      </c>
      <c r="AR26" s="45"/>
      <c r="AS26" s="48"/>
      <c r="AT26" s="51"/>
      <c r="AU26" s="51"/>
      <c r="AV26" s="54"/>
      <c r="AW26" s="56" t="s">
        <v>83</v>
      </c>
    </row>
    <row r="27" spans="1:49" ht="16.2" x14ac:dyDescent="0.25">
      <c r="A27" s="41" t="s">
        <v>77</v>
      </c>
      <c r="B27" s="42" t="s">
        <v>925</v>
      </c>
      <c r="C27" s="41">
        <v>-2</v>
      </c>
      <c r="D27" s="41" t="s">
        <v>139</v>
      </c>
      <c r="E27" s="41" t="s">
        <v>926</v>
      </c>
      <c r="F27" s="41" t="s">
        <v>77</v>
      </c>
      <c r="G27" s="43">
        <v>44313</v>
      </c>
      <c r="H27" s="19" t="s">
        <v>96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40</v>
      </c>
      <c r="U27" s="19">
        <v>10</v>
      </c>
      <c r="V27" s="19">
        <v>0</v>
      </c>
      <c r="W27" s="19">
        <v>90</v>
      </c>
      <c r="X27" s="19">
        <v>70</v>
      </c>
      <c r="Y27" s="19">
        <v>0</v>
      </c>
      <c r="Z27" s="19">
        <v>190</v>
      </c>
      <c r="AA27" s="19">
        <v>100</v>
      </c>
      <c r="AB27" s="19">
        <v>0</v>
      </c>
      <c r="AC27" s="19">
        <v>270</v>
      </c>
      <c r="AD27" s="19">
        <v>110</v>
      </c>
      <c r="AE27" s="19">
        <v>0</v>
      </c>
      <c r="AF27" s="19">
        <v>190</v>
      </c>
      <c r="AG27" s="19">
        <v>70</v>
      </c>
      <c r="AH27" s="19">
        <v>0</v>
      </c>
      <c r="AI27" s="19">
        <v>130</v>
      </c>
      <c r="AJ27" s="19">
        <v>10</v>
      </c>
      <c r="AK27" s="19">
        <v>0</v>
      </c>
      <c r="AL27" s="19">
        <v>30</v>
      </c>
      <c r="AM27" s="19">
        <v>10</v>
      </c>
      <c r="AN27" s="19">
        <v>0</v>
      </c>
      <c r="AO27" s="19">
        <v>10</v>
      </c>
      <c r="AP27" s="19">
        <v>0</v>
      </c>
      <c r="AQ27" s="19">
        <v>0</v>
      </c>
      <c r="AR27" s="46"/>
      <c r="AS27" s="49"/>
      <c r="AT27" s="52"/>
      <c r="AU27" s="52"/>
      <c r="AV27" s="55"/>
      <c r="AW27" s="56" t="s">
        <v>83</v>
      </c>
    </row>
    <row r="28" spans="1:49" ht="16.2" x14ac:dyDescent="0.25">
      <c r="A28" s="41" t="s">
        <v>77</v>
      </c>
      <c r="B28" s="42" t="s">
        <v>6523</v>
      </c>
      <c r="C28" s="41" t="s">
        <v>79</v>
      </c>
      <c r="D28" s="41" t="s">
        <v>80</v>
      </c>
      <c r="E28" s="41" t="s">
        <v>6515</v>
      </c>
      <c r="F28" s="41" t="s">
        <v>77</v>
      </c>
      <c r="G28" s="43">
        <v>44303</v>
      </c>
      <c r="H28" s="17" t="s">
        <v>82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130</v>
      </c>
      <c r="V28" s="17">
        <v>0</v>
      </c>
      <c r="W28" s="17">
        <v>0</v>
      </c>
      <c r="X28" s="17">
        <v>180</v>
      </c>
      <c r="Y28" s="17">
        <v>0</v>
      </c>
      <c r="Z28" s="17">
        <v>260</v>
      </c>
      <c r="AA28" s="17">
        <v>130</v>
      </c>
      <c r="AB28" s="17">
        <v>0</v>
      </c>
      <c r="AC28" s="17">
        <v>260</v>
      </c>
      <c r="AD28" s="17">
        <v>180</v>
      </c>
      <c r="AE28" s="17">
        <v>0</v>
      </c>
      <c r="AF28" s="17">
        <v>0</v>
      </c>
      <c r="AG28" s="17">
        <v>130</v>
      </c>
      <c r="AH28" s="17">
        <v>0</v>
      </c>
      <c r="AI28" s="17">
        <v>50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44">
        <f t="shared" ref="AR28" si="32">SUM(I28:AQ28)</f>
        <v>1320</v>
      </c>
      <c r="AS28" s="47">
        <f t="shared" ref="AS28" si="33">SUM(I29:AQ29)</f>
        <v>1320</v>
      </c>
      <c r="AT28" s="50">
        <f t="shared" ref="AT28" si="34">SUM(I30:AQ30)</f>
        <v>1320</v>
      </c>
      <c r="AU28" s="50">
        <f t="shared" ref="AU28" si="35">AT28-AR28</f>
        <v>0</v>
      </c>
      <c r="AV28" s="53">
        <v>0.88140000000000007</v>
      </c>
      <c r="AW28" s="56" t="s">
        <v>83</v>
      </c>
    </row>
    <row r="29" spans="1:49" ht="16.2" x14ac:dyDescent="0.25">
      <c r="A29" s="41" t="s">
        <v>77</v>
      </c>
      <c r="B29" s="42" t="s">
        <v>6523</v>
      </c>
      <c r="C29" s="41" t="s">
        <v>79</v>
      </c>
      <c r="D29" s="41" t="s">
        <v>80</v>
      </c>
      <c r="E29" s="41" t="s">
        <v>6515</v>
      </c>
      <c r="F29" s="41" t="s">
        <v>77</v>
      </c>
      <c r="G29" s="43">
        <v>44303</v>
      </c>
      <c r="H29" s="18" t="s">
        <v>89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130</v>
      </c>
      <c r="V29" s="18">
        <v>0</v>
      </c>
      <c r="W29" s="18">
        <v>0</v>
      </c>
      <c r="X29" s="18">
        <v>180</v>
      </c>
      <c r="Y29" s="18">
        <v>0</v>
      </c>
      <c r="Z29" s="18">
        <v>260</v>
      </c>
      <c r="AA29" s="18">
        <v>130</v>
      </c>
      <c r="AB29" s="18">
        <v>0</v>
      </c>
      <c r="AC29" s="18">
        <v>260</v>
      </c>
      <c r="AD29" s="18">
        <v>180</v>
      </c>
      <c r="AE29" s="18">
        <v>0</v>
      </c>
      <c r="AF29" s="18">
        <v>0</v>
      </c>
      <c r="AG29" s="18">
        <v>130</v>
      </c>
      <c r="AH29" s="18">
        <v>0</v>
      </c>
      <c r="AI29" s="18">
        <v>50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45"/>
      <c r="AS29" s="48"/>
      <c r="AT29" s="51"/>
      <c r="AU29" s="51"/>
      <c r="AV29" s="54"/>
      <c r="AW29" s="56" t="s">
        <v>83</v>
      </c>
    </row>
    <row r="30" spans="1:49" ht="16.2" x14ac:dyDescent="0.25">
      <c r="A30" s="41" t="s">
        <v>77</v>
      </c>
      <c r="B30" s="42" t="s">
        <v>6523</v>
      </c>
      <c r="C30" s="41" t="s">
        <v>79</v>
      </c>
      <c r="D30" s="41" t="s">
        <v>80</v>
      </c>
      <c r="E30" s="41" t="s">
        <v>6515</v>
      </c>
      <c r="F30" s="41" t="s">
        <v>77</v>
      </c>
      <c r="G30" s="43">
        <v>44303</v>
      </c>
      <c r="H30" s="19" t="s">
        <v>96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130</v>
      </c>
      <c r="V30" s="19">
        <v>0</v>
      </c>
      <c r="W30" s="19">
        <v>0</v>
      </c>
      <c r="X30" s="19">
        <v>180</v>
      </c>
      <c r="Y30" s="19">
        <v>0</v>
      </c>
      <c r="Z30" s="19">
        <v>260</v>
      </c>
      <c r="AA30" s="19">
        <v>130</v>
      </c>
      <c r="AB30" s="19">
        <v>0</v>
      </c>
      <c r="AC30" s="19">
        <v>260</v>
      </c>
      <c r="AD30" s="19">
        <v>180</v>
      </c>
      <c r="AE30" s="19">
        <v>0</v>
      </c>
      <c r="AF30" s="19">
        <v>0</v>
      </c>
      <c r="AG30" s="19">
        <v>130</v>
      </c>
      <c r="AH30" s="19">
        <v>0</v>
      </c>
      <c r="AI30" s="19">
        <v>50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46"/>
      <c r="AS30" s="49"/>
      <c r="AT30" s="52"/>
      <c r="AU30" s="52"/>
      <c r="AV30" s="55"/>
      <c r="AW30" s="56" t="s">
        <v>83</v>
      </c>
    </row>
    <row r="31" spans="1:49" ht="16.2" x14ac:dyDescent="0.25">
      <c r="A31" s="41" t="s">
        <v>77</v>
      </c>
      <c r="B31" s="42" t="s">
        <v>6522</v>
      </c>
      <c r="C31" s="41" t="s">
        <v>79</v>
      </c>
      <c r="D31" s="41" t="s">
        <v>80</v>
      </c>
      <c r="E31" s="41" t="s">
        <v>6515</v>
      </c>
      <c r="F31" s="41" t="s">
        <v>77</v>
      </c>
      <c r="G31" s="43">
        <v>44303</v>
      </c>
      <c r="H31" s="17" t="s">
        <v>82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40</v>
      </c>
      <c r="U31" s="17">
        <v>22</v>
      </c>
      <c r="V31" s="17">
        <v>0</v>
      </c>
      <c r="W31" s="17">
        <v>80</v>
      </c>
      <c r="X31" s="17">
        <v>27</v>
      </c>
      <c r="Y31" s="17">
        <v>0</v>
      </c>
      <c r="Z31" s="17">
        <v>133</v>
      </c>
      <c r="AA31" s="17">
        <v>36</v>
      </c>
      <c r="AB31" s="17">
        <v>0</v>
      </c>
      <c r="AC31" s="17">
        <v>169</v>
      </c>
      <c r="AD31" s="17">
        <v>44</v>
      </c>
      <c r="AE31" s="17">
        <v>0</v>
      </c>
      <c r="AF31" s="17">
        <v>133</v>
      </c>
      <c r="AG31" s="17">
        <v>40</v>
      </c>
      <c r="AH31" s="17">
        <v>0</v>
      </c>
      <c r="AI31" s="17">
        <v>89</v>
      </c>
      <c r="AJ31" s="17">
        <v>18</v>
      </c>
      <c r="AK31" s="17">
        <v>0</v>
      </c>
      <c r="AL31" s="17">
        <v>62</v>
      </c>
      <c r="AM31" s="17">
        <v>0</v>
      </c>
      <c r="AN31" s="17">
        <v>0</v>
      </c>
      <c r="AO31" s="17">
        <v>7</v>
      </c>
      <c r="AP31" s="17">
        <v>0</v>
      </c>
      <c r="AQ31" s="17">
        <v>0</v>
      </c>
      <c r="AR31" s="44">
        <f t="shared" ref="AR31" si="36">SUM(I31:AQ31)</f>
        <v>900</v>
      </c>
      <c r="AS31" s="47">
        <f t="shared" ref="AS31" si="37">SUM(I32:AQ32)</f>
        <v>900</v>
      </c>
      <c r="AT31" s="50">
        <f t="shared" ref="AT31" si="38">SUM(I33:AQ33)</f>
        <v>900</v>
      </c>
      <c r="AU31" s="50">
        <f t="shared" ref="AU31" si="39">AT31-AR31</f>
        <v>0</v>
      </c>
      <c r="AV31" s="53">
        <v>0.86370000000000002</v>
      </c>
      <c r="AW31" s="56" t="s">
        <v>83</v>
      </c>
    </row>
    <row r="32" spans="1:49" ht="16.2" x14ac:dyDescent="0.25">
      <c r="A32" s="41" t="s">
        <v>77</v>
      </c>
      <c r="B32" s="42" t="s">
        <v>6522</v>
      </c>
      <c r="C32" s="41" t="s">
        <v>79</v>
      </c>
      <c r="D32" s="41" t="s">
        <v>80</v>
      </c>
      <c r="E32" s="41" t="s">
        <v>6515</v>
      </c>
      <c r="F32" s="41" t="s">
        <v>77</v>
      </c>
      <c r="G32" s="43">
        <v>44303</v>
      </c>
      <c r="H32" s="18" t="s">
        <v>89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40</v>
      </c>
      <c r="U32" s="18">
        <v>22</v>
      </c>
      <c r="V32" s="18">
        <v>0</v>
      </c>
      <c r="W32" s="18">
        <v>80</v>
      </c>
      <c r="X32" s="18">
        <v>27</v>
      </c>
      <c r="Y32" s="18">
        <v>0</v>
      </c>
      <c r="Z32" s="18">
        <v>133</v>
      </c>
      <c r="AA32" s="18">
        <v>36</v>
      </c>
      <c r="AB32" s="18">
        <v>0</v>
      </c>
      <c r="AC32" s="18">
        <v>169</v>
      </c>
      <c r="AD32" s="18">
        <v>44</v>
      </c>
      <c r="AE32" s="18">
        <v>0</v>
      </c>
      <c r="AF32" s="18">
        <v>133</v>
      </c>
      <c r="AG32" s="18">
        <v>40</v>
      </c>
      <c r="AH32" s="18">
        <v>0</v>
      </c>
      <c r="AI32" s="18">
        <v>89</v>
      </c>
      <c r="AJ32" s="18">
        <v>18</v>
      </c>
      <c r="AK32" s="18">
        <v>0</v>
      </c>
      <c r="AL32" s="18">
        <v>62</v>
      </c>
      <c r="AM32" s="18">
        <v>0</v>
      </c>
      <c r="AN32" s="18">
        <v>0</v>
      </c>
      <c r="AO32" s="18">
        <v>7</v>
      </c>
      <c r="AP32" s="18">
        <v>0</v>
      </c>
      <c r="AQ32" s="18">
        <v>0</v>
      </c>
      <c r="AR32" s="45"/>
      <c r="AS32" s="48"/>
      <c r="AT32" s="51"/>
      <c r="AU32" s="51"/>
      <c r="AV32" s="54"/>
      <c r="AW32" s="56" t="s">
        <v>83</v>
      </c>
    </row>
    <row r="33" spans="1:49" ht="16.2" x14ac:dyDescent="0.25">
      <c r="A33" s="41" t="s">
        <v>77</v>
      </c>
      <c r="B33" s="42" t="s">
        <v>6522</v>
      </c>
      <c r="C33" s="41" t="s">
        <v>79</v>
      </c>
      <c r="D33" s="41" t="s">
        <v>80</v>
      </c>
      <c r="E33" s="41" t="s">
        <v>6515</v>
      </c>
      <c r="F33" s="41" t="s">
        <v>77</v>
      </c>
      <c r="G33" s="43">
        <v>44303</v>
      </c>
      <c r="H33" s="19" t="s">
        <v>96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40</v>
      </c>
      <c r="U33" s="19">
        <v>22</v>
      </c>
      <c r="V33" s="19">
        <v>0</v>
      </c>
      <c r="W33" s="19">
        <v>80</v>
      </c>
      <c r="X33" s="19">
        <v>27</v>
      </c>
      <c r="Y33" s="19">
        <v>0</v>
      </c>
      <c r="Z33" s="19">
        <v>133</v>
      </c>
      <c r="AA33" s="19">
        <v>36</v>
      </c>
      <c r="AB33" s="19">
        <v>0</v>
      </c>
      <c r="AC33" s="19">
        <v>169</v>
      </c>
      <c r="AD33" s="19">
        <v>44</v>
      </c>
      <c r="AE33" s="19">
        <v>0</v>
      </c>
      <c r="AF33" s="19">
        <v>133</v>
      </c>
      <c r="AG33" s="19">
        <v>40</v>
      </c>
      <c r="AH33" s="19">
        <v>0</v>
      </c>
      <c r="AI33" s="19">
        <v>89</v>
      </c>
      <c r="AJ33" s="19">
        <v>18</v>
      </c>
      <c r="AK33" s="19">
        <v>0</v>
      </c>
      <c r="AL33" s="19">
        <v>62</v>
      </c>
      <c r="AM33" s="19">
        <v>0</v>
      </c>
      <c r="AN33" s="19">
        <v>0</v>
      </c>
      <c r="AO33" s="19">
        <v>7</v>
      </c>
      <c r="AP33" s="19">
        <v>0</v>
      </c>
      <c r="AQ33" s="19">
        <v>0</v>
      </c>
      <c r="AR33" s="46"/>
      <c r="AS33" s="49"/>
      <c r="AT33" s="52"/>
      <c r="AU33" s="52"/>
      <c r="AV33" s="55"/>
      <c r="AW33" s="56" t="s">
        <v>83</v>
      </c>
    </row>
    <row r="34" spans="1:49" ht="16.2" x14ac:dyDescent="0.25">
      <c r="A34" s="41" t="s">
        <v>77</v>
      </c>
      <c r="B34" s="42" t="s">
        <v>6521</v>
      </c>
      <c r="C34" s="41" t="s">
        <v>79</v>
      </c>
      <c r="D34" s="41" t="s">
        <v>80</v>
      </c>
      <c r="E34" s="41" t="s">
        <v>6515</v>
      </c>
      <c r="F34" s="41" t="s">
        <v>77</v>
      </c>
      <c r="G34" s="43">
        <v>44305</v>
      </c>
      <c r="H34" s="17" t="s">
        <v>82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50</v>
      </c>
      <c r="V34" s="17">
        <v>0</v>
      </c>
      <c r="W34" s="17">
        <v>0</v>
      </c>
      <c r="X34" s="17">
        <v>90</v>
      </c>
      <c r="Y34" s="17">
        <v>0</v>
      </c>
      <c r="Z34" s="17">
        <v>120</v>
      </c>
      <c r="AA34" s="17">
        <v>70</v>
      </c>
      <c r="AB34" s="17">
        <v>0</v>
      </c>
      <c r="AC34" s="17">
        <v>120</v>
      </c>
      <c r="AD34" s="17">
        <v>90</v>
      </c>
      <c r="AE34" s="17">
        <v>0</v>
      </c>
      <c r="AF34" s="17">
        <v>0</v>
      </c>
      <c r="AG34" s="17">
        <v>70</v>
      </c>
      <c r="AH34" s="17">
        <v>0</v>
      </c>
      <c r="AI34" s="17">
        <v>20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44">
        <f t="shared" ref="AR34" si="40">SUM(I34:AQ34)</f>
        <v>630</v>
      </c>
      <c r="AS34" s="47">
        <f t="shared" ref="AS34" si="41">SUM(I35:AQ35)</f>
        <v>630</v>
      </c>
      <c r="AT34" s="50">
        <f t="shared" ref="AT34" si="42">SUM(I36:AQ36)</f>
        <v>630</v>
      </c>
      <c r="AU34" s="50">
        <f t="shared" ref="AU34" si="43">AT34-AR34</f>
        <v>0</v>
      </c>
      <c r="AV34" s="53">
        <v>0.83800000000000008</v>
      </c>
      <c r="AW34" s="56" t="s">
        <v>83</v>
      </c>
    </row>
    <row r="35" spans="1:49" ht="16.2" x14ac:dyDescent="0.25">
      <c r="A35" s="41" t="s">
        <v>77</v>
      </c>
      <c r="B35" s="42" t="s">
        <v>6521</v>
      </c>
      <c r="C35" s="41" t="s">
        <v>79</v>
      </c>
      <c r="D35" s="41" t="s">
        <v>80</v>
      </c>
      <c r="E35" s="41" t="s">
        <v>6515</v>
      </c>
      <c r="F35" s="41" t="s">
        <v>77</v>
      </c>
      <c r="G35" s="43">
        <v>44305</v>
      </c>
      <c r="H35" s="18" t="s">
        <v>89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50</v>
      </c>
      <c r="V35" s="18">
        <v>0</v>
      </c>
      <c r="W35" s="18">
        <v>0</v>
      </c>
      <c r="X35" s="18">
        <v>90</v>
      </c>
      <c r="Y35" s="18">
        <v>0</v>
      </c>
      <c r="Z35" s="18">
        <v>120</v>
      </c>
      <c r="AA35" s="18">
        <v>70</v>
      </c>
      <c r="AB35" s="18">
        <v>0</v>
      </c>
      <c r="AC35" s="18">
        <v>120</v>
      </c>
      <c r="AD35" s="18">
        <v>90</v>
      </c>
      <c r="AE35" s="18">
        <v>0</v>
      </c>
      <c r="AF35" s="18">
        <v>0</v>
      </c>
      <c r="AG35" s="18">
        <v>70</v>
      </c>
      <c r="AH35" s="18">
        <v>0</v>
      </c>
      <c r="AI35" s="18">
        <v>20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45"/>
      <c r="AS35" s="48"/>
      <c r="AT35" s="51"/>
      <c r="AU35" s="51"/>
      <c r="AV35" s="54"/>
      <c r="AW35" s="56" t="s">
        <v>83</v>
      </c>
    </row>
    <row r="36" spans="1:49" ht="16.2" x14ac:dyDescent="0.25">
      <c r="A36" s="41" t="s">
        <v>77</v>
      </c>
      <c r="B36" s="42" t="s">
        <v>6521</v>
      </c>
      <c r="C36" s="41" t="s">
        <v>79</v>
      </c>
      <c r="D36" s="41" t="s">
        <v>80</v>
      </c>
      <c r="E36" s="41" t="s">
        <v>6515</v>
      </c>
      <c r="F36" s="41" t="s">
        <v>77</v>
      </c>
      <c r="G36" s="43">
        <v>44305</v>
      </c>
      <c r="H36" s="19" t="s">
        <v>96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50</v>
      </c>
      <c r="V36" s="19">
        <v>0</v>
      </c>
      <c r="W36" s="19">
        <v>0</v>
      </c>
      <c r="X36" s="19">
        <v>90</v>
      </c>
      <c r="Y36" s="19">
        <v>0</v>
      </c>
      <c r="Z36" s="19">
        <v>120</v>
      </c>
      <c r="AA36" s="19">
        <v>70</v>
      </c>
      <c r="AB36" s="19">
        <v>0</v>
      </c>
      <c r="AC36" s="19">
        <v>120</v>
      </c>
      <c r="AD36" s="19">
        <v>90</v>
      </c>
      <c r="AE36" s="19">
        <v>0</v>
      </c>
      <c r="AF36" s="19">
        <v>0</v>
      </c>
      <c r="AG36" s="19">
        <v>70</v>
      </c>
      <c r="AH36" s="19">
        <v>0</v>
      </c>
      <c r="AI36" s="19">
        <v>20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46"/>
      <c r="AS36" s="49"/>
      <c r="AT36" s="52"/>
      <c r="AU36" s="52"/>
      <c r="AV36" s="55"/>
      <c r="AW36" s="56" t="s">
        <v>83</v>
      </c>
    </row>
    <row r="37" spans="1:49" ht="16.2" x14ac:dyDescent="0.25">
      <c r="A37" s="41" t="s">
        <v>77</v>
      </c>
      <c r="B37" s="42" t="s">
        <v>6520</v>
      </c>
      <c r="C37" s="41" t="s">
        <v>79</v>
      </c>
      <c r="D37" s="41" t="s">
        <v>80</v>
      </c>
      <c r="E37" s="41" t="s">
        <v>6515</v>
      </c>
      <c r="F37" s="41" t="s">
        <v>77</v>
      </c>
      <c r="G37" s="43">
        <v>44309</v>
      </c>
      <c r="H37" s="17" t="s">
        <v>82</v>
      </c>
      <c r="I37" s="17">
        <v>0</v>
      </c>
      <c r="J37" s="17">
        <v>0</v>
      </c>
      <c r="K37" s="17">
        <v>0</v>
      </c>
      <c r="L37" s="17">
        <v>13</v>
      </c>
      <c r="M37" s="17">
        <v>0</v>
      </c>
      <c r="N37" s="17">
        <v>17</v>
      </c>
      <c r="O37" s="17">
        <v>13</v>
      </c>
      <c r="P37" s="17">
        <v>0</v>
      </c>
      <c r="Q37" s="17">
        <v>19</v>
      </c>
      <c r="R37" s="17">
        <v>18</v>
      </c>
      <c r="S37" s="17">
        <v>0</v>
      </c>
      <c r="T37" s="17">
        <v>28</v>
      </c>
      <c r="U37" s="17">
        <v>31</v>
      </c>
      <c r="V37" s="17">
        <v>0</v>
      </c>
      <c r="W37" s="17">
        <v>29</v>
      </c>
      <c r="X37" s="17">
        <v>41</v>
      </c>
      <c r="Y37" s="17">
        <v>0</v>
      </c>
      <c r="Z37" s="17">
        <v>57</v>
      </c>
      <c r="AA37" s="17">
        <v>49</v>
      </c>
      <c r="AB37" s="17">
        <v>0</v>
      </c>
      <c r="AC37" s="17">
        <v>71</v>
      </c>
      <c r="AD37" s="17">
        <v>51</v>
      </c>
      <c r="AE37" s="17">
        <v>0</v>
      </c>
      <c r="AF37" s="17">
        <v>44</v>
      </c>
      <c r="AG37" s="17">
        <v>40</v>
      </c>
      <c r="AH37" s="17">
        <v>0</v>
      </c>
      <c r="AI37" s="17">
        <v>31</v>
      </c>
      <c r="AJ37" s="17">
        <v>16</v>
      </c>
      <c r="AK37" s="17">
        <v>0</v>
      </c>
      <c r="AL37" s="17">
        <v>14</v>
      </c>
      <c r="AM37" s="17">
        <v>11</v>
      </c>
      <c r="AN37" s="17">
        <v>0</v>
      </c>
      <c r="AO37" s="17">
        <v>8</v>
      </c>
      <c r="AP37" s="17">
        <v>5</v>
      </c>
      <c r="AQ37" s="17">
        <v>0</v>
      </c>
      <c r="AR37" s="44">
        <f t="shared" ref="AR37" si="44">SUM(I37:AQ37)</f>
        <v>606</v>
      </c>
      <c r="AS37" s="47">
        <f t="shared" ref="AS37" si="45">SUM(I38:AQ38)</f>
        <v>0</v>
      </c>
      <c r="AT37" s="50">
        <f t="shared" ref="AT37" si="46">SUM(I39:AQ39)</f>
        <v>0</v>
      </c>
      <c r="AU37" s="50">
        <f t="shared" ref="AU37" si="47">AT37-AR37</f>
        <v>-606</v>
      </c>
      <c r="AV37" s="53">
        <v>0.87309999999999999</v>
      </c>
      <c r="AW37" s="56" t="s">
        <v>83</v>
      </c>
    </row>
    <row r="38" spans="1:49" ht="16.2" x14ac:dyDescent="0.25">
      <c r="A38" s="41" t="s">
        <v>77</v>
      </c>
      <c r="B38" s="42" t="s">
        <v>6520</v>
      </c>
      <c r="C38" s="41" t="s">
        <v>79</v>
      </c>
      <c r="D38" s="41" t="s">
        <v>80</v>
      </c>
      <c r="E38" s="41" t="s">
        <v>6515</v>
      </c>
      <c r="F38" s="41" t="s">
        <v>77</v>
      </c>
      <c r="G38" s="43">
        <v>44309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45"/>
      <c r="AS38" s="48"/>
      <c r="AT38" s="51"/>
      <c r="AU38" s="51"/>
      <c r="AV38" s="54"/>
      <c r="AW38" s="56" t="s">
        <v>83</v>
      </c>
    </row>
    <row r="39" spans="1:49" ht="16.2" x14ac:dyDescent="0.25">
      <c r="A39" s="41" t="s">
        <v>77</v>
      </c>
      <c r="B39" s="42" t="s">
        <v>6520</v>
      </c>
      <c r="C39" s="41" t="s">
        <v>79</v>
      </c>
      <c r="D39" s="41" t="s">
        <v>80</v>
      </c>
      <c r="E39" s="41" t="s">
        <v>6515</v>
      </c>
      <c r="F39" s="41" t="s">
        <v>77</v>
      </c>
      <c r="G39" s="43">
        <v>44309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46"/>
      <c r="AS39" s="49"/>
      <c r="AT39" s="52"/>
      <c r="AU39" s="52"/>
      <c r="AV39" s="55"/>
      <c r="AW39" s="56" t="s">
        <v>83</v>
      </c>
    </row>
    <row r="40" spans="1:49" ht="16.2" x14ac:dyDescent="0.25">
      <c r="A40" s="41" t="s">
        <v>77</v>
      </c>
      <c r="B40" s="42" t="s">
        <v>6519</v>
      </c>
      <c r="C40" s="41" t="s">
        <v>79</v>
      </c>
      <c r="D40" s="41" t="s">
        <v>80</v>
      </c>
      <c r="E40" s="41" t="s">
        <v>6515</v>
      </c>
      <c r="F40" s="41" t="s">
        <v>77</v>
      </c>
      <c r="G40" s="43">
        <v>44308</v>
      </c>
      <c r="H40" s="17" t="s">
        <v>82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20</v>
      </c>
      <c r="Y40" s="17">
        <v>0</v>
      </c>
      <c r="Z40" s="17">
        <v>50</v>
      </c>
      <c r="AA40" s="17">
        <v>85</v>
      </c>
      <c r="AB40" s="17">
        <v>0</v>
      </c>
      <c r="AC40" s="17">
        <v>110</v>
      </c>
      <c r="AD40" s="17">
        <v>100</v>
      </c>
      <c r="AE40" s="17">
        <v>0</v>
      </c>
      <c r="AF40" s="17">
        <v>65</v>
      </c>
      <c r="AG40" s="17">
        <v>60</v>
      </c>
      <c r="AH40" s="17">
        <v>0</v>
      </c>
      <c r="AI40" s="17">
        <v>45</v>
      </c>
      <c r="AJ40" s="17">
        <v>0</v>
      </c>
      <c r="AK40" s="17">
        <v>0</v>
      </c>
      <c r="AL40" s="17">
        <v>45</v>
      </c>
      <c r="AM40" s="17">
        <v>0</v>
      </c>
      <c r="AN40" s="17">
        <v>0</v>
      </c>
      <c r="AO40" s="17">
        <v>20</v>
      </c>
      <c r="AP40" s="17">
        <v>0</v>
      </c>
      <c r="AQ40" s="17">
        <v>0</v>
      </c>
      <c r="AR40" s="44">
        <f t="shared" ref="AR40" si="48">SUM(I40:AQ40)</f>
        <v>600</v>
      </c>
      <c r="AS40" s="47">
        <f t="shared" ref="AS40" si="49">SUM(I41:AQ41)</f>
        <v>580</v>
      </c>
      <c r="AT40" s="50">
        <f t="shared" ref="AT40" si="50">SUM(I42:AQ42)</f>
        <v>580</v>
      </c>
      <c r="AU40" s="50">
        <f t="shared" ref="AU40" si="51">AT40-AR40</f>
        <v>-20</v>
      </c>
      <c r="AV40" s="53">
        <v>0.86050000000000004</v>
      </c>
      <c r="AW40" s="56" t="s">
        <v>83</v>
      </c>
    </row>
    <row r="41" spans="1:49" ht="16.2" x14ac:dyDescent="0.25">
      <c r="A41" s="41" t="s">
        <v>77</v>
      </c>
      <c r="B41" s="42" t="s">
        <v>6519</v>
      </c>
      <c r="C41" s="41" t="s">
        <v>79</v>
      </c>
      <c r="D41" s="41" t="s">
        <v>80</v>
      </c>
      <c r="E41" s="41" t="s">
        <v>6515</v>
      </c>
      <c r="F41" s="41" t="s">
        <v>77</v>
      </c>
      <c r="G41" s="43">
        <v>44308</v>
      </c>
      <c r="H41" s="18" t="s">
        <v>89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20</v>
      </c>
      <c r="Y41" s="18">
        <v>0</v>
      </c>
      <c r="Z41" s="18">
        <v>50</v>
      </c>
      <c r="AA41" s="18">
        <v>85</v>
      </c>
      <c r="AB41" s="18">
        <v>0</v>
      </c>
      <c r="AC41" s="18">
        <v>110</v>
      </c>
      <c r="AD41" s="18">
        <v>100</v>
      </c>
      <c r="AE41" s="18">
        <v>0</v>
      </c>
      <c r="AF41" s="18">
        <v>65</v>
      </c>
      <c r="AG41" s="18">
        <v>60</v>
      </c>
      <c r="AH41" s="18">
        <v>0</v>
      </c>
      <c r="AI41" s="18">
        <v>45</v>
      </c>
      <c r="AJ41" s="18">
        <v>0</v>
      </c>
      <c r="AK41" s="18">
        <v>0</v>
      </c>
      <c r="AL41" s="18">
        <v>45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45"/>
      <c r="AS41" s="48"/>
      <c r="AT41" s="51"/>
      <c r="AU41" s="51"/>
      <c r="AV41" s="54"/>
      <c r="AW41" s="56" t="s">
        <v>83</v>
      </c>
    </row>
    <row r="42" spans="1:49" ht="16.2" x14ac:dyDescent="0.25">
      <c r="A42" s="41" t="s">
        <v>77</v>
      </c>
      <c r="B42" s="42" t="s">
        <v>6519</v>
      </c>
      <c r="C42" s="41" t="s">
        <v>79</v>
      </c>
      <c r="D42" s="41" t="s">
        <v>80</v>
      </c>
      <c r="E42" s="41" t="s">
        <v>6515</v>
      </c>
      <c r="F42" s="41" t="s">
        <v>77</v>
      </c>
      <c r="G42" s="43">
        <v>44308</v>
      </c>
      <c r="H42" s="19" t="s">
        <v>96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20</v>
      </c>
      <c r="Y42" s="19">
        <v>0</v>
      </c>
      <c r="Z42" s="19">
        <v>50</v>
      </c>
      <c r="AA42" s="19">
        <v>85</v>
      </c>
      <c r="AB42" s="19">
        <v>0</v>
      </c>
      <c r="AC42" s="19">
        <v>110</v>
      </c>
      <c r="AD42" s="19">
        <v>100</v>
      </c>
      <c r="AE42" s="19">
        <v>0</v>
      </c>
      <c r="AF42" s="19">
        <v>65</v>
      </c>
      <c r="AG42" s="19">
        <v>60</v>
      </c>
      <c r="AH42" s="19">
        <v>0</v>
      </c>
      <c r="AI42" s="19">
        <v>45</v>
      </c>
      <c r="AJ42" s="19">
        <v>0</v>
      </c>
      <c r="AK42" s="19">
        <v>0</v>
      </c>
      <c r="AL42" s="19">
        <v>45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46"/>
      <c r="AS42" s="49"/>
      <c r="AT42" s="52"/>
      <c r="AU42" s="52"/>
      <c r="AV42" s="55"/>
      <c r="AW42" s="56" t="s">
        <v>83</v>
      </c>
    </row>
    <row r="43" spans="1:49" ht="16.2" x14ac:dyDescent="0.25">
      <c r="A43" s="41" t="s">
        <v>77</v>
      </c>
      <c r="B43" s="42" t="s">
        <v>6509</v>
      </c>
      <c r="C43" s="41" t="s">
        <v>79</v>
      </c>
      <c r="D43" s="41" t="s">
        <v>101</v>
      </c>
      <c r="E43" s="41" t="s">
        <v>6494</v>
      </c>
      <c r="F43" s="41" t="s">
        <v>77</v>
      </c>
      <c r="G43" s="43">
        <v>44310</v>
      </c>
      <c r="H43" s="17" t="s">
        <v>82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12</v>
      </c>
      <c r="V43" s="17">
        <v>0</v>
      </c>
      <c r="W43" s="17">
        <v>30</v>
      </c>
      <c r="X43" s="17">
        <v>44</v>
      </c>
      <c r="Y43" s="17">
        <v>0</v>
      </c>
      <c r="Z43" s="17">
        <v>49</v>
      </c>
      <c r="AA43" s="17">
        <v>71</v>
      </c>
      <c r="AB43" s="17">
        <v>0</v>
      </c>
      <c r="AC43" s="17">
        <v>86</v>
      </c>
      <c r="AD43" s="17">
        <v>81</v>
      </c>
      <c r="AE43" s="17">
        <v>0</v>
      </c>
      <c r="AF43" s="17">
        <v>45</v>
      </c>
      <c r="AG43" s="17">
        <v>30</v>
      </c>
      <c r="AH43" s="17">
        <v>0</v>
      </c>
      <c r="AI43" s="17">
        <v>13</v>
      </c>
      <c r="AJ43" s="17">
        <v>1</v>
      </c>
      <c r="AK43" s="17">
        <v>0</v>
      </c>
      <c r="AL43" s="17">
        <v>1</v>
      </c>
      <c r="AM43" s="17">
        <v>1</v>
      </c>
      <c r="AN43" s="17">
        <v>0</v>
      </c>
      <c r="AO43" s="17">
        <v>0</v>
      </c>
      <c r="AP43" s="17">
        <v>0</v>
      </c>
      <c r="AQ43" s="17">
        <v>0</v>
      </c>
      <c r="AR43" s="44">
        <f t="shared" ref="AR43" si="52">SUM(I43:AQ43)</f>
        <v>464</v>
      </c>
      <c r="AS43" s="47">
        <f t="shared" ref="AS43" si="53">SUM(I44:AQ44)</f>
        <v>464</v>
      </c>
      <c r="AT43" s="50">
        <f t="shared" ref="AT43" si="54">SUM(I45:AQ45)</f>
        <v>464</v>
      </c>
      <c r="AU43" s="50">
        <f t="shared" ref="AU43" si="55">AT43-AR43</f>
        <v>0</v>
      </c>
      <c r="AV43" s="53">
        <v>0.86599999999999999</v>
      </c>
      <c r="AW43" s="56" t="s">
        <v>83</v>
      </c>
    </row>
    <row r="44" spans="1:49" ht="16.2" x14ac:dyDescent="0.25">
      <c r="A44" s="41" t="s">
        <v>77</v>
      </c>
      <c r="B44" s="42" t="s">
        <v>6509</v>
      </c>
      <c r="C44" s="41" t="s">
        <v>79</v>
      </c>
      <c r="D44" s="41" t="s">
        <v>101</v>
      </c>
      <c r="E44" s="41" t="s">
        <v>6494</v>
      </c>
      <c r="F44" s="41" t="s">
        <v>77</v>
      </c>
      <c r="G44" s="43">
        <v>44310</v>
      </c>
      <c r="H44" s="18" t="s">
        <v>89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12</v>
      </c>
      <c r="V44" s="18">
        <v>0</v>
      </c>
      <c r="W44" s="18">
        <v>30</v>
      </c>
      <c r="X44" s="18">
        <v>44</v>
      </c>
      <c r="Y44" s="18">
        <v>0</v>
      </c>
      <c r="Z44" s="18">
        <v>49</v>
      </c>
      <c r="AA44" s="18">
        <v>71</v>
      </c>
      <c r="AB44" s="18">
        <v>0</v>
      </c>
      <c r="AC44" s="18">
        <v>86</v>
      </c>
      <c r="AD44" s="18">
        <v>81</v>
      </c>
      <c r="AE44" s="18">
        <v>0</v>
      </c>
      <c r="AF44" s="18">
        <v>45</v>
      </c>
      <c r="AG44" s="18">
        <v>30</v>
      </c>
      <c r="AH44" s="18">
        <v>0</v>
      </c>
      <c r="AI44" s="18">
        <v>13</v>
      </c>
      <c r="AJ44" s="18">
        <v>1</v>
      </c>
      <c r="AK44" s="18">
        <v>0</v>
      </c>
      <c r="AL44" s="18">
        <v>1</v>
      </c>
      <c r="AM44" s="18">
        <v>1</v>
      </c>
      <c r="AN44" s="18">
        <v>0</v>
      </c>
      <c r="AO44" s="18">
        <v>0</v>
      </c>
      <c r="AP44" s="18">
        <v>0</v>
      </c>
      <c r="AQ44" s="18">
        <v>0</v>
      </c>
      <c r="AR44" s="45"/>
      <c r="AS44" s="48"/>
      <c r="AT44" s="51"/>
      <c r="AU44" s="51"/>
      <c r="AV44" s="54"/>
      <c r="AW44" s="56" t="s">
        <v>83</v>
      </c>
    </row>
    <row r="45" spans="1:49" ht="16.2" x14ac:dyDescent="0.25">
      <c r="A45" s="41" t="s">
        <v>77</v>
      </c>
      <c r="B45" s="42" t="s">
        <v>6509</v>
      </c>
      <c r="C45" s="41" t="s">
        <v>79</v>
      </c>
      <c r="D45" s="41" t="s">
        <v>101</v>
      </c>
      <c r="E45" s="41" t="s">
        <v>6494</v>
      </c>
      <c r="F45" s="41" t="s">
        <v>77</v>
      </c>
      <c r="G45" s="43">
        <v>44310</v>
      </c>
      <c r="H45" s="19" t="s">
        <v>96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12</v>
      </c>
      <c r="V45" s="19">
        <v>0</v>
      </c>
      <c r="W45" s="19">
        <v>30</v>
      </c>
      <c r="X45" s="19">
        <v>44</v>
      </c>
      <c r="Y45" s="19">
        <v>0</v>
      </c>
      <c r="Z45" s="19">
        <v>49</v>
      </c>
      <c r="AA45" s="19">
        <v>71</v>
      </c>
      <c r="AB45" s="19">
        <v>0</v>
      </c>
      <c r="AC45" s="19">
        <v>86</v>
      </c>
      <c r="AD45" s="19">
        <v>81</v>
      </c>
      <c r="AE45" s="19">
        <v>0</v>
      </c>
      <c r="AF45" s="19">
        <v>45</v>
      </c>
      <c r="AG45" s="19">
        <v>30</v>
      </c>
      <c r="AH45" s="19">
        <v>0</v>
      </c>
      <c r="AI45" s="19">
        <v>13</v>
      </c>
      <c r="AJ45" s="19">
        <v>1</v>
      </c>
      <c r="AK45" s="19">
        <v>0</v>
      </c>
      <c r="AL45" s="19">
        <v>1</v>
      </c>
      <c r="AM45" s="19">
        <v>1</v>
      </c>
      <c r="AN45" s="19">
        <v>0</v>
      </c>
      <c r="AO45" s="19">
        <v>0</v>
      </c>
      <c r="AP45" s="19">
        <v>0</v>
      </c>
      <c r="AQ45" s="19">
        <v>0</v>
      </c>
      <c r="AR45" s="46"/>
      <c r="AS45" s="49"/>
      <c r="AT45" s="52"/>
      <c r="AU45" s="52"/>
      <c r="AV45" s="55"/>
      <c r="AW45" s="56" t="s">
        <v>83</v>
      </c>
    </row>
    <row r="46" spans="1:49" ht="16.2" x14ac:dyDescent="0.25">
      <c r="A46" s="41" t="s">
        <v>77</v>
      </c>
      <c r="B46" s="42" t="s">
        <v>6518</v>
      </c>
      <c r="C46" s="41" t="s">
        <v>79</v>
      </c>
      <c r="D46" s="41" t="s">
        <v>139</v>
      </c>
      <c r="E46" s="41" t="s">
        <v>926</v>
      </c>
      <c r="F46" s="41" t="s">
        <v>77</v>
      </c>
      <c r="G46" s="43">
        <v>44306</v>
      </c>
      <c r="H46" s="17" t="s">
        <v>82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16</v>
      </c>
      <c r="V46" s="17">
        <v>0</v>
      </c>
      <c r="W46" s="17">
        <v>0</v>
      </c>
      <c r="X46" s="17">
        <v>56</v>
      </c>
      <c r="Y46" s="17">
        <v>0</v>
      </c>
      <c r="Z46" s="17">
        <v>0</v>
      </c>
      <c r="AA46" s="17">
        <v>88</v>
      </c>
      <c r="AB46" s="17">
        <v>0</v>
      </c>
      <c r="AC46" s="17">
        <v>0</v>
      </c>
      <c r="AD46" s="17">
        <v>112</v>
      </c>
      <c r="AE46" s="17">
        <v>0</v>
      </c>
      <c r="AF46" s="17">
        <v>0</v>
      </c>
      <c r="AG46" s="17">
        <v>72</v>
      </c>
      <c r="AH46" s="17">
        <v>0</v>
      </c>
      <c r="AI46" s="17">
        <v>0</v>
      </c>
      <c r="AJ46" s="17">
        <v>40</v>
      </c>
      <c r="AK46" s="17">
        <v>0</v>
      </c>
      <c r="AL46" s="17">
        <v>0</v>
      </c>
      <c r="AM46" s="17">
        <v>16</v>
      </c>
      <c r="AN46" s="17">
        <v>0</v>
      </c>
      <c r="AO46" s="17">
        <v>0</v>
      </c>
      <c r="AP46" s="17">
        <v>0</v>
      </c>
      <c r="AQ46" s="17">
        <v>0</v>
      </c>
      <c r="AR46" s="44">
        <f t="shared" ref="AR46" si="56">SUM(I46:AQ46)</f>
        <v>400</v>
      </c>
      <c r="AS46" s="47">
        <f t="shared" ref="AS46" si="57">SUM(I47:AQ47)</f>
        <v>0</v>
      </c>
      <c r="AT46" s="50">
        <f t="shared" ref="AT46" si="58">SUM(I48:AQ48)</f>
        <v>0</v>
      </c>
      <c r="AU46" s="50">
        <f t="shared" ref="AU46" si="59">AT46-AR46</f>
        <v>-400</v>
      </c>
      <c r="AV46" s="53">
        <v>0.87170000000000003</v>
      </c>
      <c r="AW46" s="56" t="s">
        <v>83</v>
      </c>
    </row>
    <row r="47" spans="1:49" ht="16.2" x14ac:dyDescent="0.25">
      <c r="A47" s="41" t="s">
        <v>77</v>
      </c>
      <c r="B47" s="42" t="s">
        <v>6518</v>
      </c>
      <c r="C47" s="41" t="s">
        <v>79</v>
      </c>
      <c r="D47" s="41" t="s">
        <v>139</v>
      </c>
      <c r="E47" s="41" t="s">
        <v>926</v>
      </c>
      <c r="F47" s="41" t="s">
        <v>77</v>
      </c>
      <c r="G47" s="43">
        <v>44306</v>
      </c>
      <c r="H47" s="18" t="s">
        <v>89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45"/>
      <c r="AS47" s="48"/>
      <c r="AT47" s="51"/>
      <c r="AU47" s="51"/>
      <c r="AV47" s="54"/>
      <c r="AW47" s="56" t="s">
        <v>83</v>
      </c>
    </row>
    <row r="48" spans="1:49" ht="16.2" x14ac:dyDescent="0.25">
      <c r="A48" s="41" t="s">
        <v>77</v>
      </c>
      <c r="B48" s="42" t="s">
        <v>6518</v>
      </c>
      <c r="C48" s="41" t="s">
        <v>79</v>
      </c>
      <c r="D48" s="41" t="s">
        <v>139</v>
      </c>
      <c r="E48" s="41" t="s">
        <v>926</v>
      </c>
      <c r="F48" s="41" t="s">
        <v>77</v>
      </c>
      <c r="G48" s="43">
        <v>44306</v>
      </c>
      <c r="H48" s="19" t="s">
        <v>96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46"/>
      <c r="AS48" s="49"/>
      <c r="AT48" s="52"/>
      <c r="AU48" s="52"/>
      <c r="AV48" s="55"/>
      <c r="AW48" s="56" t="s">
        <v>83</v>
      </c>
    </row>
    <row r="49" spans="1:52" ht="16.2" x14ac:dyDescent="0.25">
      <c r="A49" s="41" t="s">
        <v>77</v>
      </c>
      <c r="B49" s="42" t="s">
        <v>6517</v>
      </c>
      <c r="C49" s="41" t="s">
        <v>79</v>
      </c>
      <c r="D49" s="41" t="s">
        <v>80</v>
      </c>
      <c r="E49" s="41" t="s">
        <v>6515</v>
      </c>
      <c r="F49" s="41" t="s">
        <v>77</v>
      </c>
      <c r="G49" s="43">
        <v>44309</v>
      </c>
      <c r="H49" s="17" t="s">
        <v>82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15</v>
      </c>
      <c r="R49" s="17">
        <v>14</v>
      </c>
      <c r="S49" s="17">
        <v>0</v>
      </c>
      <c r="T49" s="17">
        <v>22</v>
      </c>
      <c r="U49" s="17">
        <v>22</v>
      </c>
      <c r="V49" s="17">
        <v>0</v>
      </c>
      <c r="W49" s="17">
        <v>24</v>
      </c>
      <c r="X49" s="17">
        <v>31</v>
      </c>
      <c r="Y49" s="17">
        <v>0</v>
      </c>
      <c r="Z49" s="17">
        <v>42</v>
      </c>
      <c r="AA49" s="17">
        <v>38</v>
      </c>
      <c r="AB49" s="17">
        <v>0</v>
      </c>
      <c r="AC49" s="17">
        <v>54</v>
      </c>
      <c r="AD49" s="17">
        <v>38</v>
      </c>
      <c r="AE49" s="17">
        <v>0</v>
      </c>
      <c r="AF49" s="17">
        <v>36</v>
      </c>
      <c r="AG49" s="17">
        <v>29</v>
      </c>
      <c r="AH49" s="17">
        <v>0</v>
      </c>
      <c r="AI49" s="17">
        <v>22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44">
        <f t="shared" ref="AR49" si="60">SUM(I49:AQ49)</f>
        <v>387</v>
      </c>
      <c r="AS49" s="47">
        <f t="shared" ref="AS49" si="61">SUM(I50:AQ50)</f>
        <v>377</v>
      </c>
      <c r="AT49" s="50">
        <f t="shared" ref="AT49" si="62">SUM(I51:AQ51)</f>
        <v>356</v>
      </c>
      <c r="AU49" s="50">
        <f t="shared" ref="AU49" si="63">AT49-AR49</f>
        <v>-31</v>
      </c>
      <c r="AV49" s="53">
        <v>0.83350000000000002</v>
      </c>
      <c r="AW49" s="56" t="s">
        <v>83</v>
      </c>
    </row>
    <row r="50" spans="1:52" ht="16.2" x14ac:dyDescent="0.25">
      <c r="A50" s="41" t="s">
        <v>77</v>
      </c>
      <c r="B50" s="42" t="s">
        <v>6517</v>
      </c>
      <c r="C50" s="41" t="s">
        <v>79</v>
      </c>
      <c r="D50" s="41" t="s">
        <v>80</v>
      </c>
      <c r="E50" s="41" t="s">
        <v>6515</v>
      </c>
      <c r="F50" s="41" t="s">
        <v>77</v>
      </c>
      <c r="G50" s="43">
        <v>44309</v>
      </c>
      <c r="H50" s="18" t="s">
        <v>89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15</v>
      </c>
      <c r="R50" s="18">
        <v>14</v>
      </c>
      <c r="S50" s="18">
        <v>0</v>
      </c>
      <c r="T50" s="18">
        <v>22</v>
      </c>
      <c r="U50" s="18">
        <v>22</v>
      </c>
      <c r="V50" s="18">
        <v>0</v>
      </c>
      <c r="W50" s="18">
        <v>24</v>
      </c>
      <c r="X50" s="18">
        <v>21</v>
      </c>
      <c r="Y50" s="18">
        <v>0</v>
      </c>
      <c r="Z50" s="18">
        <v>42</v>
      </c>
      <c r="AA50" s="18">
        <v>38</v>
      </c>
      <c r="AB50" s="18">
        <v>0</v>
      </c>
      <c r="AC50" s="18">
        <v>54</v>
      </c>
      <c r="AD50" s="18">
        <v>38</v>
      </c>
      <c r="AE50" s="18">
        <v>0</v>
      </c>
      <c r="AF50" s="18">
        <v>36</v>
      </c>
      <c r="AG50" s="18">
        <v>29</v>
      </c>
      <c r="AH50" s="18">
        <v>0</v>
      </c>
      <c r="AI50" s="18">
        <v>22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45"/>
      <c r="AS50" s="48"/>
      <c r="AT50" s="51"/>
      <c r="AU50" s="51"/>
      <c r="AV50" s="54"/>
      <c r="AW50" s="56" t="s">
        <v>83</v>
      </c>
    </row>
    <row r="51" spans="1:52" ht="16.2" x14ac:dyDescent="0.25">
      <c r="A51" s="41" t="s">
        <v>77</v>
      </c>
      <c r="B51" s="42" t="s">
        <v>6517</v>
      </c>
      <c r="C51" s="41" t="s">
        <v>79</v>
      </c>
      <c r="D51" s="41" t="s">
        <v>80</v>
      </c>
      <c r="E51" s="41" t="s">
        <v>6515</v>
      </c>
      <c r="F51" s="41" t="s">
        <v>77</v>
      </c>
      <c r="G51" s="43">
        <v>44309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15</v>
      </c>
      <c r="R51" s="19">
        <v>14</v>
      </c>
      <c r="S51" s="19">
        <v>0</v>
      </c>
      <c r="T51" s="19">
        <v>22</v>
      </c>
      <c r="U51" s="19">
        <v>22</v>
      </c>
      <c r="V51" s="19">
        <v>0</v>
      </c>
      <c r="W51" s="19">
        <v>24</v>
      </c>
      <c r="X51" s="19">
        <v>0</v>
      </c>
      <c r="Y51" s="19">
        <v>0</v>
      </c>
      <c r="Z51" s="19">
        <v>42</v>
      </c>
      <c r="AA51" s="19">
        <v>38</v>
      </c>
      <c r="AB51" s="19">
        <v>0</v>
      </c>
      <c r="AC51" s="19">
        <v>54</v>
      </c>
      <c r="AD51" s="19">
        <v>38</v>
      </c>
      <c r="AE51" s="19">
        <v>0</v>
      </c>
      <c r="AF51" s="19">
        <v>36</v>
      </c>
      <c r="AG51" s="19">
        <v>29</v>
      </c>
      <c r="AH51" s="19">
        <v>0</v>
      </c>
      <c r="AI51" s="19">
        <v>22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46"/>
      <c r="AS51" s="49"/>
      <c r="AT51" s="52"/>
      <c r="AU51" s="52"/>
      <c r="AV51" s="55"/>
      <c r="AW51" s="56" t="s">
        <v>83</v>
      </c>
    </row>
    <row r="52" spans="1:52" ht="16.2" x14ac:dyDescent="0.25">
      <c r="A52" s="41" t="s">
        <v>77</v>
      </c>
      <c r="B52" s="42" t="s">
        <v>6516</v>
      </c>
      <c r="C52" s="41" t="s">
        <v>79</v>
      </c>
      <c r="D52" s="41" t="s">
        <v>80</v>
      </c>
      <c r="E52" s="41" t="s">
        <v>6515</v>
      </c>
      <c r="F52" s="41" t="s">
        <v>77</v>
      </c>
      <c r="G52" s="43">
        <v>44309</v>
      </c>
      <c r="H52" s="17" t="s">
        <v>82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20</v>
      </c>
      <c r="V52" s="17">
        <v>0</v>
      </c>
      <c r="W52" s="17">
        <v>4</v>
      </c>
      <c r="X52" s="17">
        <v>33</v>
      </c>
      <c r="Y52" s="17">
        <v>0</v>
      </c>
      <c r="Z52" s="17">
        <v>107</v>
      </c>
      <c r="AA52" s="17">
        <v>34</v>
      </c>
      <c r="AB52" s="17">
        <v>0</v>
      </c>
      <c r="AC52" s="17">
        <v>60</v>
      </c>
      <c r="AD52" s="17">
        <v>35</v>
      </c>
      <c r="AE52" s="17">
        <v>0</v>
      </c>
      <c r="AF52" s="17">
        <v>10</v>
      </c>
      <c r="AG52" s="17">
        <v>24</v>
      </c>
      <c r="AH52" s="17">
        <v>0</v>
      </c>
      <c r="AI52" s="17">
        <v>15</v>
      </c>
      <c r="AJ52" s="17">
        <v>2</v>
      </c>
      <c r="AK52" s="17">
        <v>0</v>
      </c>
      <c r="AL52" s="17">
        <v>3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44">
        <f t="shared" ref="AR52" si="64">SUM(I52:AQ52)</f>
        <v>347</v>
      </c>
      <c r="AS52" s="47">
        <f t="shared" ref="AS52" si="65">SUM(I53:AQ53)</f>
        <v>347</v>
      </c>
      <c r="AT52" s="50">
        <f t="shared" ref="AT52" si="66">SUM(I54:AQ54)</f>
        <v>347</v>
      </c>
      <c r="AU52" s="50">
        <f t="shared" ref="AU52" si="67">AT52-AR52</f>
        <v>0</v>
      </c>
      <c r="AV52" s="53">
        <v>0.87480000000000002</v>
      </c>
      <c r="AW52" s="56" t="s">
        <v>83</v>
      </c>
    </row>
    <row r="53" spans="1:52" ht="16.2" x14ac:dyDescent="0.25">
      <c r="A53" s="41" t="s">
        <v>77</v>
      </c>
      <c r="B53" s="42" t="s">
        <v>6516</v>
      </c>
      <c r="C53" s="41" t="s">
        <v>79</v>
      </c>
      <c r="D53" s="41" t="s">
        <v>80</v>
      </c>
      <c r="E53" s="41" t="s">
        <v>6515</v>
      </c>
      <c r="F53" s="41" t="s">
        <v>77</v>
      </c>
      <c r="G53" s="43">
        <v>44309</v>
      </c>
      <c r="H53" s="18" t="s">
        <v>89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20</v>
      </c>
      <c r="V53" s="18">
        <v>0</v>
      </c>
      <c r="W53" s="18">
        <v>4</v>
      </c>
      <c r="X53" s="18">
        <v>33</v>
      </c>
      <c r="Y53" s="18">
        <v>0</v>
      </c>
      <c r="Z53" s="18">
        <v>107</v>
      </c>
      <c r="AA53" s="18">
        <v>34</v>
      </c>
      <c r="AB53" s="18">
        <v>0</v>
      </c>
      <c r="AC53" s="18">
        <v>60</v>
      </c>
      <c r="AD53" s="18">
        <v>35</v>
      </c>
      <c r="AE53" s="18">
        <v>0</v>
      </c>
      <c r="AF53" s="18">
        <v>10</v>
      </c>
      <c r="AG53" s="18">
        <v>24</v>
      </c>
      <c r="AH53" s="18">
        <v>0</v>
      </c>
      <c r="AI53" s="18">
        <v>15</v>
      </c>
      <c r="AJ53" s="18">
        <v>2</v>
      </c>
      <c r="AK53" s="18">
        <v>0</v>
      </c>
      <c r="AL53" s="18">
        <v>3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45"/>
      <c r="AS53" s="48"/>
      <c r="AT53" s="51"/>
      <c r="AU53" s="51"/>
      <c r="AV53" s="54"/>
      <c r="AW53" s="56" t="s">
        <v>83</v>
      </c>
    </row>
    <row r="54" spans="1:52" ht="16.2" x14ac:dyDescent="0.25">
      <c r="A54" s="41" t="s">
        <v>77</v>
      </c>
      <c r="B54" s="42" t="s">
        <v>6516</v>
      </c>
      <c r="C54" s="41" t="s">
        <v>79</v>
      </c>
      <c r="D54" s="41" t="s">
        <v>80</v>
      </c>
      <c r="E54" s="41" t="s">
        <v>6515</v>
      </c>
      <c r="F54" s="41" t="s">
        <v>77</v>
      </c>
      <c r="G54" s="43">
        <v>44309</v>
      </c>
      <c r="H54" s="19" t="s">
        <v>96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20</v>
      </c>
      <c r="V54" s="19">
        <v>0</v>
      </c>
      <c r="W54" s="19">
        <v>4</v>
      </c>
      <c r="X54" s="19">
        <v>33</v>
      </c>
      <c r="Y54" s="19">
        <v>0</v>
      </c>
      <c r="Z54" s="19">
        <v>107</v>
      </c>
      <c r="AA54" s="19">
        <v>34</v>
      </c>
      <c r="AB54" s="19">
        <v>0</v>
      </c>
      <c r="AC54" s="19">
        <v>60</v>
      </c>
      <c r="AD54" s="19">
        <v>35</v>
      </c>
      <c r="AE54" s="19">
        <v>0</v>
      </c>
      <c r="AF54" s="19">
        <v>10</v>
      </c>
      <c r="AG54" s="19">
        <v>24</v>
      </c>
      <c r="AH54" s="19">
        <v>0</v>
      </c>
      <c r="AI54" s="19">
        <v>15</v>
      </c>
      <c r="AJ54" s="19">
        <v>2</v>
      </c>
      <c r="AK54" s="19">
        <v>0</v>
      </c>
      <c r="AL54" s="19">
        <v>3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46"/>
      <c r="AS54" s="49"/>
      <c r="AT54" s="52"/>
      <c r="AU54" s="52"/>
      <c r="AV54" s="55"/>
      <c r="AW54" s="56" t="s">
        <v>83</v>
      </c>
    </row>
    <row r="55" spans="1:52" ht="16.2" x14ac:dyDescent="0.25">
      <c r="A55" s="41" t="s">
        <v>77</v>
      </c>
      <c r="B55" s="42" t="s">
        <v>6498</v>
      </c>
      <c r="C55" s="41" t="s">
        <v>79</v>
      </c>
      <c r="D55" s="41" t="s">
        <v>101</v>
      </c>
      <c r="E55" s="41" t="s">
        <v>6494</v>
      </c>
      <c r="F55" s="41" t="s">
        <v>77</v>
      </c>
      <c r="G55" s="43">
        <v>44310</v>
      </c>
      <c r="H55" s="17" t="s">
        <v>82</v>
      </c>
      <c r="I55" s="17">
        <v>0</v>
      </c>
      <c r="J55" s="17">
        <v>0</v>
      </c>
      <c r="K55" s="17">
        <v>0</v>
      </c>
      <c r="L55" s="17">
        <v>4</v>
      </c>
      <c r="M55" s="17">
        <v>0</v>
      </c>
      <c r="N55" s="17">
        <v>5</v>
      </c>
      <c r="O55" s="17">
        <v>5</v>
      </c>
      <c r="P55" s="17">
        <v>0</v>
      </c>
      <c r="Q55" s="17">
        <v>5</v>
      </c>
      <c r="R55" s="17">
        <v>5</v>
      </c>
      <c r="S55" s="17">
        <v>0</v>
      </c>
      <c r="T55" s="17">
        <v>6</v>
      </c>
      <c r="U55" s="17">
        <v>8</v>
      </c>
      <c r="V55" s="17">
        <v>0</v>
      </c>
      <c r="W55" s="17">
        <v>11</v>
      </c>
      <c r="X55" s="17">
        <v>13</v>
      </c>
      <c r="Y55" s="17">
        <v>0</v>
      </c>
      <c r="Z55" s="17">
        <v>15</v>
      </c>
      <c r="AA55" s="17">
        <v>14</v>
      </c>
      <c r="AB55" s="17">
        <v>0</v>
      </c>
      <c r="AC55" s="17">
        <v>12</v>
      </c>
      <c r="AD55" s="17">
        <v>9</v>
      </c>
      <c r="AE55" s="17">
        <v>0</v>
      </c>
      <c r="AF55" s="17">
        <v>8</v>
      </c>
      <c r="AG55" s="17">
        <v>5</v>
      </c>
      <c r="AH55" s="17">
        <v>0</v>
      </c>
      <c r="AI55" s="17">
        <v>5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44">
        <f t="shared" ref="AR55" si="68">SUM(I55:AQ55)</f>
        <v>130</v>
      </c>
      <c r="AS55" s="47">
        <f t="shared" ref="AS55" si="69">SUM(I56:AQ56)</f>
        <v>130</v>
      </c>
      <c r="AT55" s="50">
        <f t="shared" ref="AT55" si="70">SUM(I57:AQ57)</f>
        <v>130</v>
      </c>
      <c r="AU55" s="50">
        <f t="shared" ref="AU55" si="71">AT55-AR55</f>
        <v>0</v>
      </c>
      <c r="AV55" s="53">
        <v>0.85780000000000001</v>
      </c>
      <c r="AW55" s="56" t="s">
        <v>83</v>
      </c>
    </row>
    <row r="56" spans="1:52" ht="16.2" x14ac:dyDescent="0.25">
      <c r="A56" s="41" t="s">
        <v>77</v>
      </c>
      <c r="B56" s="42" t="s">
        <v>6498</v>
      </c>
      <c r="C56" s="41" t="s">
        <v>79</v>
      </c>
      <c r="D56" s="41" t="s">
        <v>101</v>
      </c>
      <c r="E56" s="41" t="s">
        <v>6494</v>
      </c>
      <c r="F56" s="41" t="s">
        <v>77</v>
      </c>
      <c r="G56" s="43">
        <v>44310</v>
      </c>
      <c r="H56" s="18" t="s">
        <v>89</v>
      </c>
      <c r="I56" s="18">
        <v>0</v>
      </c>
      <c r="J56" s="18">
        <v>0</v>
      </c>
      <c r="K56" s="18">
        <v>0</v>
      </c>
      <c r="L56" s="18">
        <v>4</v>
      </c>
      <c r="M56" s="18">
        <v>0</v>
      </c>
      <c r="N56" s="18">
        <v>5</v>
      </c>
      <c r="O56" s="18">
        <v>5</v>
      </c>
      <c r="P56" s="18">
        <v>0</v>
      </c>
      <c r="Q56" s="18">
        <v>5</v>
      </c>
      <c r="R56" s="18">
        <v>5</v>
      </c>
      <c r="S56" s="18">
        <v>0</v>
      </c>
      <c r="T56" s="18">
        <v>6</v>
      </c>
      <c r="U56" s="18">
        <v>8</v>
      </c>
      <c r="V56" s="18">
        <v>0</v>
      </c>
      <c r="W56" s="18">
        <v>11</v>
      </c>
      <c r="X56" s="18">
        <v>13</v>
      </c>
      <c r="Y56" s="18">
        <v>0</v>
      </c>
      <c r="Z56" s="18">
        <v>15</v>
      </c>
      <c r="AA56" s="18">
        <v>14</v>
      </c>
      <c r="AB56" s="18">
        <v>0</v>
      </c>
      <c r="AC56" s="18">
        <v>12</v>
      </c>
      <c r="AD56" s="18">
        <v>9</v>
      </c>
      <c r="AE56" s="18">
        <v>0</v>
      </c>
      <c r="AF56" s="18">
        <v>8</v>
      </c>
      <c r="AG56" s="18">
        <v>5</v>
      </c>
      <c r="AH56" s="18">
        <v>0</v>
      </c>
      <c r="AI56" s="18">
        <v>5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45"/>
      <c r="AS56" s="48"/>
      <c r="AT56" s="51"/>
      <c r="AU56" s="51"/>
      <c r="AV56" s="54"/>
      <c r="AW56" s="56" t="s">
        <v>83</v>
      </c>
    </row>
    <row r="57" spans="1:52" ht="16.2" x14ac:dyDescent="0.25">
      <c r="A57" s="41" t="s">
        <v>77</v>
      </c>
      <c r="B57" s="42" t="s">
        <v>6498</v>
      </c>
      <c r="C57" s="41" t="s">
        <v>79</v>
      </c>
      <c r="D57" s="41" t="s">
        <v>101</v>
      </c>
      <c r="E57" s="41" t="s">
        <v>6494</v>
      </c>
      <c r="F57" s="41" t="s">
        <v>77</v>
      </c>
      <c r="G57" s="43">
        <v>44310</v>
      </c>
      <c r="H57" s="19" t="s">
        <v>96</v>
      </c>
      <c r="I57" s="19">
        <v>0</v>
      </c>
      <c r="J57" s="19">
        <v>0</v>
      </c>
      <c r="K57" s="19">
        <v>0</v>
      </c>
      <c r="L57" s="19">
        <v>4</v>
      </c>
      <c r="M57" s="19">
        <v>0</v>
      </c>
      <c r="N57" s="19">
        <v>5</v>
      </c>
      <c r="O57" s="19">
        <v>5</v>
      </c>
      <c r="P57" s="19">
        <v>0</v>
      </c>
      <c r="Q57" s="19">
        <v>5</v>
      </c>
      <c r="R57" s="19">
        <v>5</v>
      </c>
      <c r="S57" s="19">
        <v>0</v>
      </c>
      <c r="T57" s="19">
        <v>6</v>
      </c>
      <c r="U57" s="19">
        <v>8</v>
      </c>
      <c r="V57" s="19">
        <v>0</v>
      </c>
      <c r="W57" s="19">
        <v>11</v>
      </c>
      <c r="X57" s="19">
        <v>13</v>
      </c>
      <c r="Y57" s="19">
        <v>0</v>
      </c>
      <c r="Z57" s="19">
        <v>15</v>
      </c>
      <c r="AA57" s="19">
        <v>14</v>
      </c>
      <c r="AB57" s="19">
        <v>0</v>
      </c>
      <c r="AC57" s="19">
        <v>12</v>
      </c>
      <c r="AD57" s="19">
        <v>9</v>
      </c>
      <c r="AE57" s="19">
        <v>0</v>
      </c>
      <c r="AF57" s="19">
        <v>8</v>
      </c>
      <c r="AG57" s="19">
        <v>5</v>
      </c>
      <c r="AH57" s="19">
        <v>0</v>
      </c>
      <c r="AI57" s="19">
        <v>5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46"/>
      <c r="AS57" s="49"/>
      <c r="AT57" s="52"/>
      <c r="AU57" s="52"/>
      <c r="AV57" s="55"/>
      <c r="AW57" s="56" t="s">
        <v>83</v>
      </c>
    </row>
    <row r="58" spans="1:52" ht="16.2" x14ac:dyDescent="0.25">
      <c r="A58" s="41" t="s">
        <v>77</v>
      </c>
      <c r="B58" s="42" t="s">
        <v>6495</v>
      </c>
      <c r="C58" s="41" t="s">
        <v>79</v>
      </c>
      <c r="D58" s="41" t="s">
        <v>101</v>
      </c>
      <c r="E58" s="41" t="s">
        <v>6494</v>
      </c>
      <c r="F58" s="41" t="s">
        <v>77</v>
      </c>
      <c r="G58" s="43">
        <v>44310</v>
      </c>
      <c r="H58" s="17" t="s">
        <v>82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7</v>
      </c>
      <c r="X58" s="17">
        <v>14</v>
      </c>
      <c r="Y58" s="17">
        <v>0</v>
      </c>
      <c r="Z58" s="17">
        <v>21</v>
      </c>
      <c r="AA58" s="17">
        <v>16</v>
      </c>
      <c r="AB58" s="17">
        <v>0</v>
      </c>
      <c r="AC58" s="17">
        <v>21</v>
      </c>
      <c r="AD58" s="17">
        <v>14</v>
      </c>
      <c r="AE58" s="17">
        <v>0</v>
      </c>
      <c r="AF58" s="17">
        <v>9</v>
      </c>
      <c r="AG58" s="17">
        <v>7</v>
      </c>
      <c r="AH58" s="17">
        <v>0</v>
      </c>
      <c r="AI58" s="17">
        <v>7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44">
        <f t="shared" ref="AR58" si="72">SUM(I58:AQ58)</f>
        <v>116</v>
      </c>
      <c r="AS58" s="47">
        <f t="shared" ref="AS58" si="73">SUM(I59:AQ59)</f>
        <v>116</v>
      </c>
      <c r="AT58" s="50">
        <f t="shared" ref="AT58" si="74">SUM(I60:AQ60)</f>
        <v>116</v>
      </c>
      <c r="AU58" s="50">
        <f t="shared" ref="AU58" si="75">AT58-AR58</f>
        <v>0</v>
      </c>
      <c r="AV58" s="53">
        <v>0.84770000000000001</v>
      </c>
      <c r="AW58" s="56" t="s">
        <v>83</v>
      </c>
    </row>
    <row r="59" spans="1:52" ht="16.2" x14ac:dyDescent="0.25">
      <c r="A59" s="41" t="s">
        <v>77</v>
      </c>
      <c r="B59" s="42" t="s">
        <v>6495</v>
      </c>
      <c r="C59" s="41" t="s">
        <v>79</v>
      </c>
      <c r="D59" s="41" t="s">
        <v>101</v>
      </c>
      <c r="E59" s="41" t="s">
        <v>6494</v>
      </c>
      <c r="F59" s="41" t="s">
        <v>77</v>
      </c>
      <c r="G59" s="43">
        <v>44310</v>
      </c>
      <c r="H59" s="18" t="s">
        <v>89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7</v>
      </c>
      <c r="X59" s="18">
        <v>14</v>
      </c>
      <c r="Y59" s="18">
        <v>0</v>
      </c>
      <c r="Z59" s="18">
        <v>21</v>
      </c>
      <c r="AA59" s="18">
        <v>16</v>
      </c>
      <c r="AB59" s="18">
        <v>0</v>
      </c>
      <c r="AC59" s="18">
        <v>21</v>
      </c>
      <c r="AD59" s="18">
        <v>14</v>
      </c>
      <c r="AE59" s="18">
        <v>0</v>
      </c>
      <c r="AF59" s="18">
        <v>9</v>
      </c>
      <c r="AG59" s="18">
        <v>7</v>
      </c>
      <c r="AH59" s="18">
        <v>0</v>
      </c>
      <c r="AI59" s="18">
        <v>7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45"/>
      <c r="AS59" s="48"/>
      <c r="AT59" s="51"/>
      <c r="AU59" s="51"/>
      <c r="AV59" s="54"/>
      <c r="AW59" s="56" t="s">
        <v>83</v>
      </c>
    </row>
    <row r="60" spans="1:52" ht="16.2" x14ac:dyDescent="0.25">
      <c r="A60" s="41" t="s">
        <v>77</v>
      </c>
      <c r="B60" s="42" t="s">
        <v>6495</v>
      </c>
      <c r="C60" s="41" t="s">
        <v>79</v>
      </c>
      <c r="D60" s="41" t="s">
        <v>101</v>
      </c>
      <c r="E60" s="41" t="s">
        <v>6494</v>
      </c>
      <c r="F60" s="41" t="s">
        <v>77</v>
      </c>
      <c r="G60" s="43">
        <v>44310</v>
      </c>
      <c r="H60" s="19" t="s">
        <v>96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7</v>
      </c>
      <c r="X60" s="19">
        <v>14</v>
      </c>
      <c r="Y60" s="19">
        <v>0</v>
      </c>
      <c r="Z60" s="19">
        <v>21</v>
      </c>
      <c r="AA60" s="19">
        <v>16</v>
      </c>
      <c r="AB60" s="19">
        <v>0</v>
      </c>
      <c r="AC60" s="19">
        <v>21</v>
      </c>
      <c r="AD60" s="19">
        <v>14</v>
      </c>
      <c r="AE60" s="19">
        <v>0</v>
      </c>
      <c r="AF60" s="19">
        <v>9</v>
      </c>
      <c r="AG60" s="19">
        <v>7</v>
      </c>
      <c r="AH60" s="19">
        <v>0</v>
      </c>
      <c r="AI60" s="19">
        <v>7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46"/>
      <c r="AS60" s="49"/>
      <c r="AT60" s="52"/>
      <c r="AU60" s="52"/>
      <c r="AV60" s="55"/>
      <c r="AW60" s="56" t="s">
        <v>83</v>
      </c>
    </row>
    <row r="61" spans="1:52" ht="16.2" x14ac:dyDescent="0.25">
      <c r="A61" s="41" t="s">
        <v>77</v>
      </c>
      <c r="B61" s="42" t="s">
        <v>6514</v>
      </c>
      <c r="C61" s="41" t="s">
        <v>79</v>
      </c>
      <c r="D61" s="41" t="s">
        <v>139</v>
      </c>
      <c r="E61" s="41" t="s">
        <v>6513</v>
      </c>
      <c r="F61" s="41" t="s">
        <v>77</v>
      </c>
      <c r="G61" s="43">
        <v>44305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1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44">
        <f t="shared" ref="AR61" si="76">SUM(I61:AQ61)</f>
        <v>1</v>
      </c>
      <c r="AS61" s="47">
        <f t="shared" ref="AS61" si="77">SUM(I62:AQ62)</f>
        <v>0</v>
      </c>
      <c r="AT61" s="50">
        <f t="shared" ref="AT61" si="78">SUM(I63:AQ63)</f>
        <v>0</v>
      </c>
      <c r="AU61" s="50">
        <f t="shared" ref="AU61" si="79">AT61-AR61</f>
        <v>-1</v>
      </c>
      <c r="AV61" s="53">
        <v>0.85710000000000008</v>
      </c>
      <c r="AW61" s="56" t="s">
        <v>83</v>
      </c>
    </row>
    <row r="62" spans="1:52" ht="16.2" x14ac:dyDescent="0.25">
      <c r="A62" s="41" t="s">
        <v>77</v>
      </c>
      <c r="B62" s="42" t="s">
        <v>6514</v>
      </c>
      <c r="C62" s="41" t="s">
        <v>79</v>
      </c>
      <c r="D62" s="41" t="s">
        <v>139</v>
      </c>
      <c r="E62" s="41" t="s">
        <v>6513</v>
      </c>
      <c r="F62" s="41" t="s">
        <v>77</v>
      </c>
      <c r="G62" s="43">
        <v>44305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45"/>
      <c r="AS62" s="48"/>
      <c r="AT62" s="51"/>
      <c r="AU62" s="51"/>
      <c r="AV62" s="54"/>
      <c r="AW62" s="56" t="s">
        <v>83</v>
      </c>
    </row>
    <row r="63" spans="1:52" ht="16.2" x14ac:dyDescent="0.25">
      <c r="A63" s="41" t="s">
        <v>77</v>
      </c>
      <c r="B63" s="42" t="s">
        <v>6514</v>
      </c>
      <c r="C63" s="41" t="s">
        <v>79</v>
      </c>
      <c r="D63" s="41" t="s">
        <v>139</v>
      </c>
      <c r="E63" s="41" t="s">
        <v>6513</v>
      </c>
      <c r="F63" s="41" t="s">
        <v>77</v>
      </c>
      <c r="G63" s="43">
        <v>44305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46"/>
      <c r="AS63" s="49"/>
      <c r="AT63" s="52"/>
      <c r="AU63" s="52"/>
      <c r="AV63" s="55"/>
      <c r="AW63" s="56" t="s">
        <v>83</v>
      </c>
    </row>
    <row r="64" spans="1:52" s="25" customFormat="1" ht="16.2" x14ac:dyDescent="0.25">
      <c r="A64" s="60" t="s">
        <v>77</v>
      </c>
      <c r="B64" s="61" t="s">
        <v>414</v>
      </c>
      <c r="C64" s="60">
        <v>-1</v>
      </c>
      <c r="D64" s="60" t="s">
        <v>165</v>
      </c>
      <c r="E64" s="60" t="s">
        <v>415</v>
      </c>
      <c r="F64" s="41" t="s">
        <v>77</v>
      </c>
      <c r="G64" s="59">
        <v>44298</v>
      </c>
      <c r="H64" s="28" t="s">
        <v>82</v>
      </c>
      <c r="I64" s="28">
        <v>0</v>
      </c>
      <c r="J64" s="28">
        <v>0</v>
      </c>
      <c r="K64" s="28">
        <v>0</v>
      </c>
      <c r="L64" s="28">
        <v>192</v>
      </c>
      <c r="M64" s="28">
        <v>0</v>
      </c>
      <c r="N64" s="28">
        <v>192</v>
      </c>
      <c r="O64" s="28">
        <v>192</v>
      </c>
      <c r="P64" s="28">
        <v>0</v>
      </c>
      <c r="Q64" s="28">
        <v>384</v>
      </c>
      <c r="R64" s="28">
        <v>192</v>
      </c>
      <c r="S64" s="28">
        <v>0</v>
      </c>
      <c r="T64" s="28">
        <v>384</v>
      </c>
      <c r="U64" s="28">
        <v>384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44">
        <f t="shared" ref="AR64" si="80">SUM(I64:AQ64)</f>
        <v>1920</v>
      </c>
      <c r="AS64" s="47">
        <f t="shared" ref="AS64" si="81">SUM(I65:AQ65)</f>
        <v>1920</v>
      </c>
      <c r="AT64" s="50">
        <f t="shared" ref="AT64" si="82">SUM(I66:AQ66)</f>
        <v>1920</v>
      </c>
      <c r="AU64" s="50">
        <f t="shared" ref="AU64" si="83">AT64-AR64</f>
        <v>0</v>
      </c>
      <c r="AV64" s="53">
        <v>0.87250000000000005</v>
      </c>
      <c r="AW64" s="58" t="s">
        <v>83</v>
      </c>
      <c r="AX64" s="29"/>
      <c r="AY64" s="29"/>
      <c r="AZ64" s="29"/>
    </row>
    <row r="65" spans="1:49" s="25" customFormat="1" ht="16.2" x14ac:dyDescent="0.25">
      <c r="A65" s="60" t="s">
        <v>77</v>
      </c>
      <c r="B65" s="61" t="s">
        <v>414</v>
      </c>
      <c r="C65" s="60">
        <v>-1</v>
      </c>
      <c r="D65" s="60" t="s">
        <v>165</v>
      </c>
      <c r="E65" s="60" t="s">
        <v>415</v>
      </c>
      <c r="F65" s="41" t="s">
        <v>77</v>
      </c>
      <c r="G65" s="59">
        <v>44298</v>
      </c>
      <c r="H65" s="27" t="s">
        <v>89</v>
      </c>
      <c r="I65" s="27">
        <v>0</v>
      </c>
      <c r="J65" s="27">
        <v>0</v>
      </c>
      <c r="K65" s="27">
        <v>0</v>
      </c>
      <c r="L65" s="27">
        <v>192</v>
      </c>
      <c r="M65" s="27">
        <v>0</v>
      </c>
      <c r="N65" s="27">
        <v>192</v>
      </c>
      <c r="O65" s="27">
        <v>192</v>
      </c>
      <c r="P65" s="27">
        <v>0</v>
      </c>
      <c r="Q65" s="27">
        <v>384</v>
      </c>
      <c r="R65" s="27">
        <v>192</v>
      </c>
      <c r="S65" s="27">
        <v>0</v>
      </c>
      <c r="T65" s="27">
        <v>384</v>
      </c>
      <c r="U65" s="27">
        <v>384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45"/>
      <c r="AS65" s="48"/>
      <c r="AT65" s="51"/>
      <c r="AU65" s="51"/>
      <c r="AV65" s="54"/>
      <c r="AW65" s="58" t="s">
        <v>83</v>
      </c>
    </row>
    <row r="66" spans="1:49" s="25" customFormat="1" ht="16.2" x14ac:dyDescent="0.25">
      <c r="A66" s="60" t="s">
        <v>77</v>
      </c>
      <c r="B66" s="61" t="s">
        <v>414</v>
      </c>
      <c r="C66" s="60">
        <v>-1</v>
      </c>
      <c r="D66" s="60" t="s">
        <v>165</v>
      </c>
      <c r="E66" s="60" t="s">
        <v>415</v>
      </c>
      <c r="F66" s="41" t="s">
        <v>77</v>
      </c>
      <c r="G66" s="59">
        <v>44298</v>
      </c>
      <c r="H66" s="26" t="s">
        <v>96</v>
      </c>
      <c r="I66" s="26">
        <v>0</v>
      </c>
      <c r="J66" s="26">
        <v>0</v>
      </c>
      <c r="K66" s="26">
        <v>0</v>
      </c>
      <c r="L66" s="26">
        <v>192</v>
      </c>
      <c r="M66" s="26">
        <v>0</v>
      </c>
      <c r="N66" s="26">
        <v>192</v>
      </c>
      <c r="O66" s="26">
        <v>192</v>
      </c>
      <c r="P66" s="26">
        <v>0</v>
      </c>
      <c r="Q66" s="26">
        <v>384</v>
      </c>
      <c r="R66" s="26">
        <v>192</v>
      </c>
      <c r="S66" s="26">
        <v>0</v>
      </c>
      <c r="T66" s="26">
        <v>384</v>
      </c>
      <c r="U66" s="26">
        <v>384</v>
      </c>
      <c r="V66" s="26"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>
        <v>0</v>
      </c>
      <c r="AP66" s="26">
        <v>0</v>
      </c>
      <c r="AQ66" s="26">
        <v>0</v>
      </c>
      <c r="AR66" s="46"/>
      <c r="AS66" s="49"/>
      <c r="AT66" s="52"/>
      <c r="AU66" s="52"/>
      <c r="AV66" s="55"/>
      <c r="AW66" s="58" t="s">
        <v>83</v>
      </c>
    </row>
    <row r="67" spans="1:49" s="25" customFormat="1" ht="16.2" x14ac:dyDescent="0.25">
      <c r="A67" s="60" t="s">
        <v>77</v>
      </c>
      <c r="B67" s="61" t="s">
        <v>414</v>
      </c>
      <c r="C67" s="60">
        <v>-2</v>
      </c>
      <c r="D67" s="60" t="s">
        <v>165</v>
      </c>
      <c r="E67" s="60" t="s">
        <v>415</v>
      </c>
      <c r="F67" s="41" t="s">
        <v>77</v>
      </c>
      <c r="G67" s="59">
        <v>44299</v>
      </c>
      <c r="H67" s="28" t="s">
        <v>82</v>
      </c>
      <c r="I67" s="28">
        <v>0</v>
      </c>
      <c r="J67" s="28">
        <v>0</v>
      </c>
      <c r="K67" s="28">
        <v>0</v>
      </c>
      <c r="L67" s="28">
        <v>208</v>
      </c>
      <c r="M67" s="28">
        <v>0</v>
      </c>
      <c r="N67" s="28">
        <v>208</v>
      </c>
      <c r="O67" s="28">
        <v>208</v>
      </c>
      <c r="P67" s="28">
        <v>0</v>
      </c>
      <c r="Q67" s="28">
        <v>416</v>
      </c>
      <c r="R67" s="28">
        <v>208</v>
      </c>
      <c r="S67" s="28">
        <v>0</v>
      </c>
      <c r="T67" s="28">
        <v>416</v>
      </c>
      <c r="U67" s="28">
        <v>416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0</v>
      </c>
      <c r="AQ67" s="28">
        <v>0</v>
      </c>
      <c r="AR67" s="44">
        <f t="shared" ref="AR67" si="84">SUM(I67:AQ67)</f>
        <v>2080</v>
      </c>
      <c r="AS67" s="47">
        <f t="shared" ref="AS67" si="85">SUM(I68:AQ68)</f>
        <v>2080</v>
      </c>
      <c r="AT67" s="50">
        <f t="shared" ref="AT67" si="86">SUM(I69:AQ69)</f>
        <v>2080</v>
      </c>
      <c r="AU67" s="50">
        <f t="shared" ref="AU67" si="87">AT67-AR67</f>
        <v>0</v>
      </c>
      <c r="AV67" s="53">
        <v>0.87380000000000002</v>
      </c>
      <c r="AW67" s="58" t="s">
        <v>83</v>
      </c>
    </row>
    <row r="68" spans="1:49" s="25" customFormat="1" ht="16.2" x14ac:dyDescent="0.25">
      <c r="A68" s="60" t="s">
        <v>77</v>
      </c>
      <c r="B68" s="61" t="s">
        <v>414</v>
      </c>
      <c r="C68" s="60">
        <v>-2</v>
      </c>
      <c r="D68" s="60" t="s">
        <v>165</v>
      </c>
      <c r="E68" s="60" t="s">
        <v>415</v>
      </c>
      <c r="F68" s="41" t="s">
        <v>77</v>
      </c>
      <c r="G68" s="59">
        <v>44299</v>
      </c>
      <c r="H68" s="27" t="s">
        <v>89</v>
      </c>
      <c r="I68" s="27">
        <v>0</v>
      </c>
      <c r="J68" s="27">
        <v>0</v>
      </c>
      <c r="K68" s="27">
        <v>0</v>
      </c>
      <c r="L68" s="27">
        <v>208</v>
      </c>
      <c r="M68" s="27">
        <v>0</v>
      </c>
      <c r="N68" s="27">
        <v>208</v>
      </c>
      <c r="O68" s="27">
        <v>208</v>
      </c>
      <c r="P68" s="27">
        <v>0</v>
      </c>
      <c r="Q68" s="27">
        <v>416</v>
      </c>
      <c r="R68" s="27">
        <v>208</v>
      </c>
      <c r="S68" s="27">
        <v>0</v>
      </c>
      <c r="T68" s="27">
        <v>416</v>
      </c>
      <c r="U68" s="27">
        <v>416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45"/>
      <c r="AS68" s="48"/>
      <c r="AT68" s="51"/>
      <c r="AU68" s="51"/>
      <c r="AV68" s="54"/>
      <c r="AW68" s="58" t="s">
        <v>83</v>
      </c>
    </row>
    <row r="69" spans="1:49" s="25" customFormat="1" ht="16.2" x14ac:dyDescent="0.25">
      <c r="A69" s="60" t="s">
        <v>77</v>
      </c>
      <c r="B69" s="61" t="s">
        <v>414</v>
      </c>
      <c r="C69" s="60">
        <v>-2</v>
      </c>
      <c r="D69" s="60" t="s">
        <v>165</v>
      </c>
      <c r="E69" s="60" t="s">
        <v>415</v>
      </c>
      <c r="F69" s="41" t="s">
        <v>77</v>
      </c>
      <c r="G69" s="59">
        <v>44299</v>
      </c>
      <c r="H69" s="26" t="s">
        <v>96</v>
      </c>
      <c r="I69" s="26">
        <v>0</v>
      </c>
      <c r="J69" s="26">
        <v>0</v>
      </c>
      <c r="K69" s="26">
        <v>0</v>
      </c>
      <c r="L69" s="26">
        <v>208</v>
      </c>
      <c r="M69" s="26">
        <v>0</v>
      </c>
      <c r="N69" s="26">
        <v>208</v>
      </c>
      <c r="O69" s="26">
        <v>208</v>
      </c>
      <c r="P69" s="26">
        <v>0</v>
      </c>
      <c r="Q69" s="26">
        <v>416</v>
      </c>
      <c r="R69" s="26">
        <v>208</v>
      </c>
      <c r="S69" s="26">
        <v>0</v>
      </c>
      <c r="T69" s="26">
        <v>416</v>
      </c>
      <c r="U69" s="26">
        <v>416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0</v>
      </c>
      <c r="AP69" s="26">
        <v>0</v>
      </c>
      <c r="AQ69" s="26">
        <v>0</v>
      </c>
      <c r="AR69" s="46"/>
      <c r="AS69" s="49"/>
      <c r="AT69" s="52"/>
      <c r="AU69" s="52"/>
      <c r="AV69" s="55"/>
      <c r="AW69" s="58" t="s">
        <v>83</v>
      </c>
    </row>
    <row r="70" spans="1:49" s="25" customFormat="1" ht="16.2" x14ac:dyDescent="0.25">
      <c r="A70" s="60" t="s">
        <v>77</v>
      </c>
      <c r="B70" s="61" t="s">
        <v>1644</v>
      </c>
      <c r="C70" s="60" t="s">
        <v>79</v>
      </c>
      <c r="D70" s="60" t="s">
        <v>80</v>
      </c>
      <c r="E70" s="60" t="s">
        <v>1647</v>
      </c>
      <c r="F70" s="41" t="s">
        <v>77</v>
      </c>
      <c r="G70" s="59">
        <v>44288</v>
      </c>
      <c r="H70" s="28" t="s">
        <v>82</v>
      </c>
      <c r="I70" s="28">
        <v>0</v>
      </c>
      <c r="J70" s="28">
        <v>0</v>
      </c>
      <c r="K70" s="28">
        <v>0</v>
      </c>
      <c r="L70" s="28">
        <v>14</v>
      </c>
      <c r="M70" s="28">
        <v>0</v>
      </c>
      <c r="N70" s="28">
        <v>14</v>
      </c>
      <c r="O70" s="28">
        <v>43</v>
      </c>
      <c r="P70" s="28">
        <v>0</v>
      </c>
      <c r="Q70" s="28">
        <v>58</v>
      </c>
      <c r="R70" s="28">
        <v>43</v>
      </c>
      <c r="S70" s="28">
        <v>0</v>
      </c>
      <c r="T70" s="28">
        <v>17</v>
      </c>
      <c r="U70" s="28">
        <v>21</v>
      </c>
      <c r="V70" s="28">
        <v>0</v>
      </c>
      <c r="W70" s="28">
        <v>17</v>
      </c>
      <c r="X70" s="28">
        <v>31</v>
      </c>
      <c r="Y70" s="28">
        <v>0</v>
      </c>
      <c r="Z70" s="28">
        <v>38</v>
      </c>
      <c r="AA70" s="28">
        <v>36</v>
      </c>
      <c r="AB70" s="28">
        <v>0</v>
      </c>
      <c r="AC70" s="28">
        <v>75</v>
      </c>
      <c r="AD70" s="28">
        <v>31</v>
      </c>
      <c r="AE70" s="28">
        <v>0</v>
      </c>
      <c r="AF70" s="28">
        <v>17</v>
      </c>
      <c r="AG70" s="28">
        <v>21</v>
      </c>
      <c r="AH70" s="28">
        <v>0</v>
      </c>
      <c r="AI70" s="28">
        <v>58</v>
      </c>
      <c r="AJ70" s="28">
        <v>14</v>
      </c>
      <c r="AK70" s="28">
        <v>0</v>
      </c>
      <c r="AL70" s="28">
        <v>29</v>
      </c>
      <c r="AM70" s="28">
        <v>14</v>
      </c>
      <c r="AN70" s="28">
        <v>0</v>
      </c>
      <c r="AO70" s="28">
        <v>14</v>
      </c>
      <c r="AP70" s="28">
        <v>5</v>
      </c>
      <c r="AQ70" s="28">
        <v>0</v>
      </c>
      <c r="AR70" s="44">
        <f t="shared" ref="AR70" si="88">SUM(I70:AQ70)</f>
        <v>610</v>
      </c>
      <c r="AS70" s="47">
        <f t="shared" ref="AS70" si="89">SUM(I71:AQ71)</f>
        <v>0</v>
      </c>
      <c r="AT70" s="50">
        <f t="shared" ref="AT70" si="90">SUM(I72:AQ72)</f>
        <v>0</v>
      </c>
      <c r="AU70" s="50">
        <f t="shared" ref="AU70" si="91">AT70-AR70</f>
        <v>-610</v>
      </c>
      <c r="AV70" s="53">
        <v>0.8589</v>
      </c>
      <c r="AW70" s="58" t="s">
        <v>83</v>
      </c>
    </row>
    <row r="71" spans="1:49" s="25" customFormat="1" ht="16.2" x14ac:dyDescent="0.25">
      <c r="A71" s="60" t="s">
        <v>77</v>
      </c>
      <c r="B71" s="61" t="s">
        <v>1644</v>
      </c>
      <c r="C71" s="60" t="s">
        <v>79</v>
      </c>
      <c r="D71" s="60" t="s">
        <v>80</v>
      </c>
      <c r="E71" s="60" t="s">
        <v>1647</v>
      </c>
      <c r="F71" s="41" t="s">
        <v>77</v>
      </c>
      <c r="G71" s="59">
        <v>44288</v>
      </c>
      <c r="H71" s="27" t="s">
        <v>89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45"/>
      <c r="AS71" s="48"/>
      <c r="AT71" s="51"/>
      <c r="AU71" s="51"/>
      <c r="AV71" s="54"/>
      <c r="AW71" s="58" t="s">
        <v>83</v>
      </c>
    </row>
    <row r="72" spans="1:49" s="25" customFormat="1" ht="16.2" x14ac:dyDescent="0.25">
      <c r="A72" s="60" t="s">
        <v>77</v>
      </c>
      <c r="B72" s="61" t="s">
        <v>1644</v>
      </c>
      <c r="C72" s="60" t="s">
        <v>79</v>
      </c>
      <c r="D72" s="60" t="s">
        <v>80</v>
      </c>
      <c r="E72" s="60" t="s">
        <v>1647</v>
      </c>
      <c r="F72" s="41" t="s">
        <v>77</v>
      </c>
      <c r="G72" s="59">
        <v>44288</v>
      </c>
      <c r="H72" s="26" t="s">
        <v>96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26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6">
        <v>0</v>
      </c>
      <c r="AM72" s="26">
        <v>0</v>
      </c>
      <c r="AN72" s="26">
        <v>0</v>
      </c>
      <c r="AO72" s="26">
        <v>0</v>
      </c>
      <c r="AP72" s="26">
        <v>0</v>
      </c>
      <c r="AQ72" s="26">
        <v>0</v>
      </c>
      <c r="AR72" s="46"/>
      <c r="AS72" s="49"/>
      <c r="AT72" s="52"/>
      <c r="AU72" s="52"/>
      <c r="AV72" s="55"/>
      <c r="AW72" s="58" t="s">
        <v>83</v>
      </c>
    </row>
    <row r="73" spans="1:49" s="25" customFormat="1" ht="16.2" x14ac:dyDescent="0.25">
      <c r="A73" s="60" t="s">
        <v>77</v>
      </c>
      <c r="B73" s="61" t="s">
        <v>6478</v>
      </c>
      <c r="C73" s="60" t="s">
        <v>79</v>
      </c>
      <c r="D73" s="60" t="s">
        <v>80</v>
      </c>
      <c r="E73" s="60" t="s">
        <v>6479</v>
      </c>
      <c r="F73" s="41" t="s">
        <v>77</v>
      </c>
      <c r="G73" s="59">
        <v>44301</v>
      </c>
      <c r="H73" s="28" t="s">
        <v>82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6</v>
      </c>
      <c r="U73" s="28">
        <v>0</v>
      </c>
      <c r="V73" s="28">
        <v>0</v>
      </c>
      <c r="W73" s="28">
        <v>12</v>
      </c>
      <c r="X73" s="28">
        <v>0</v>
      </c>
      <c r="Y73" s="28">
        <v>0</v>
      </c>
      <c r="Z73" s="28">
        <v>23</v>
      </c>
      <c r="AA73" s="28">
        <v>0</v>
      </c>
      <c r="AB73" s="28">
        <v>0</v>
      </c>
      <c r="AC73" s="28">
        <v>30</v>
      </c>
      <c r="AD73" s="28">
        <v>0</v>
      </c>
      <c r="AE73" s="28">
        <v>0</v>
      </c>
      <c r="AF73" s="28">
        <v>26</v>
      </c>
      <c r="AG73" s="28">
        <v>0</v>
      </c>
      <c r="AH73" s="28">
        <v>0</v>
      </c>
      <c r="AI73" s="28">
        <v>13</v>
      </c>
      <c r="AJ73" s="28">
        <v>0</v>
      </c>
      <c r="AK73" s="28">
        <v>0</v>
      </c>
      <c r="AL73" s="28">
        <v>4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44">
        <f t="shared" ref="AR73" si="92">SUM(I73:AQ73)</f>
        <v>114</v>
      </c>
      <c r="AS73" s="47">
        <f t="shared" ref="AS73" si="93">SUM(I74:AQ74)</f>
        <v>114</v>
      </c>
      <c r="AT73" s="50">
        <f t="shared" ref="AT73" si="94">SUM(I75:AQ75)</f>
        <v>114</v>
      </c>
      <c r="AU73" s="50">
        <f t="shared" ref="AU73" si="95">AT73-AR73</f>
        <v>0</v>
      </c>
      <c r="AV73" s="53">
        <v>0.86520000000000008</v>
      </c>
      <c r="AW73" s="58" t="s">
        <v>83</v>
      </c>
    </row>
    <row r="74" spans="1:49" s="25" customFormat="1" ht="16.2" x14ac:dyDescent="0.25">
      <c r="A74" s="60" t="s">
        <v>77</v>
      </c>
      <c r="B74" s="61" t="s">
        <v>6478</v>
      </c>
      <c r="C74" s="60" t="s">
        <v>79</v>
      </c>
      <c r="D74" s="60" t="s">
        <v>80</v>
      </c>
      <c r="E74" s="60" t="s">
        <v>6479</v>
      </c>
      <c r="F74" s="41" t="s">
        <v>77</v>
      </c>
      <c r="G74" s="59">
        <v>44301</v>
      </c>
      <c r="H74" s="27" t="s">
        <v>89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6</v>
      </c>
      <c r="U74" s="27">
        <v>0</v>
      </c>
      <c r="V74" s="27">
        <v>0</v>
      </c>
      <c r="W74" s="27">
        <v>12</v>
      </c>
      <c r="X74" s="27">
        <v>0</v>
      </c>
      <c r="Y74" s="27">
        <v>0</v>
      </c>
      <c r="Z74" s="27">
        <v>23</v>
      </c>
      <c r="AA74" s="27">
        <v>0</v>
      </c>
      <c r="AB74" s="27">
        <v>0</v>
      </c>
      <c r="AC74" s="27">
        <v>30</v>
      </c>
      <c r="AD74" s="27">
        <v>0</v>
      </c>
      <c r="AE74" s="27">
        <v>0</v>
      </c>
      <c r="AF74" s="27">
        <v>26</v>
      </c>
      <c r="AG74" s="27">
        <v>0</v>
      </c>
      <c r="AH74" s="27">
        <v>0</v>
      </c>
      <c r="AI74" s="27">
        <v>13</v>
      </c>
      <c r="AJ74" s="27">
        <v>0</v>
      </c>
      <c r="AK74" s="27">
        <v>0</v>
      </c>
      <c r="AL74" s="27">
        <v>4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45"/>
      <c r="AS74" s="48"/>
      <c r="AT74" s="51"/>
      <c r="AU74" s="51"/>
      <c r="AV74" s="54"/>
      <c r="AW74" s="58" t="s">
        <v>83</v>
      </c>
    </row>
    <row r="75" spans="1:49" s="25" customFormat="1" ht="16.2" x14ac:dyDescent="0.25">
      <c r="A75" s="60" t="s">
        <v>77</v>
      </c>
      <c r="B75" s="61" t="s">
        <v>6478</v>
      </c>
      <c r="C75" s="60" t="s">
        <v>79</v>
      </c>
      <c r="D75" s="60" t="s">
        <v>80</v>
      </c>
      <c r="E75" s="60" t="s">
        <v>6479</v>
      </c>
      <c r="F75" s="41" t="s">
        <v>77</v>
      </c>
      <c r="G75" s="59">
        <v>44301</v>
      </c>
      <c r="H75" s="26" t="s">
        <v>96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6</v>
      </c>
      <c r="U75" s="26">
        <v>0</v>
      </c>
      <c r="V75" s="26">
        <v>0</v>
      </c>
      <c r="W75" s="26">
        <v>12</v>
      </c>
      <c r="X75" s="26">
        <v>0</v>
      </c>
      <c r="Y75" s="26">
        <v>0</v>
      </c>
      <c r="Z75" s="26">
        <v>23</v>
      </c>
      <c r="AA75" s="26">
        <v>0</v>
      </c>
      <c r="AB75" s="26">
        <v>0</v>
      </c>
      <c r="AC75" s="26">
        <v>30</v>
      </c>
      <c r="AD75" s="26">
        <v>0</v>
      </c>
      <c r="AE75" s="26">
        <v>0</v>
      </c>
      <c r="AF75" s="26">
        <v>26</v>
      </c>
      <c r="AG75" s="26">
        <v>0</v>
      </c>
      <c r="AH75" s="26">
        <v>0</v>
      </c>
      <c r="AI75" s="26">
        <v>13</v>
      </c>
      <c r="AJ75" s="26">
        <v>0</v>
      </c>
      <c r="AK75" s="26">
        <v>0</v>
      </c>
      <c r="AL75" s="26">
        <v>4</v>
      </c>
      <c r="AM75" s="26">
        <v>0</v>
      </c>
      <c r="AN75" s="26">
        <v>0</v>
      </c>
      <c r="AO75" s="26">
        <v>0</v>
      </c>
      <c r="AP75" s="26">
        <v>0</v>
      </c>
      <c r="AQ75" s="26">
        <v>0</v>
      </c>
      <c r="AR75" s="46"/>
      <c r="AS75" s="49"/>
      <c r="AT75" s="52"/>
      <c r="AU75" s="52"/>
      <c r="AV75" s="55"/>
      <c r="AW75" s="58" t="s">
        <v>83</v>
      </c>
    </row>
    <row r="76" spans="1:49" s="25" customFormat="1" ht="16.2" x14ac:dyDescent="0.25">
      <c r="A76" s="60" t="s">
        <v>77</v>
      </c>
      <c r="B76" s="61" t="s">
        <v>6478</v>
      </c>
      <c r="C76" s="60" t="s">
        <v>79</v>
      </c>
      <c r="D76" s="60" t="s">
        <v>80</v>
      </c>
      <c r="E76" s="60" t="s">
        <v>6479</v>
      </c>
      <c r="F76" s="41" t="s">
        <v>77</v>
      </c>
      <c r="G76" s="59">
        <v>44301</v>
      </c>
      <c r="H76" s="28" t="s">
        <v>82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6</v>
      </c>
      <c r="U76" s="28">
        <v>0</v>
      </c>
      <c r="V76" s="28">
        <v>0</v>
      </c>
      <c r="W76" s="28">
        <v>12</v>
      </c>
      <c r="X76" s="28">
        <v>0</v>
      </c>
      <c r="Y76" s="28">
        <v>0</v>
      </c>
      <c r="Z76" s="28">
        <v>23</v>
      </c>
      <c r="AA76" s="28">
        <v>0</v>
      </c>
      <c r="AB76" s="28">
        <v>0</v>
      </c>
      <c r="AC76" s="28">
        <v>30</v>
      </c>
      <c r="AD76" s="28">
        <v>0</v>
      </c>
      <c r="AE76" s="28">
        <v>0</v>
      </c>
      <c r="AF76" s="28">
        <v>26</v>
      </c>
      <c r="AG76" s="28">
        <v>0</v>
      </c>
      <c r="AH76" s="28">
        <v>0</v>
      </c>
      <c r="AI76" s="28">
        <v>13</v>
      </c>
      <c r="AJ76" s="28">
        <v>0</v>
      </c>
      <c r="AK76" s="28">
        <v>0</v>
      </c>
      <c r="AL76" s="28">
        <v>4</v>
      </c>
      <c r="AM76" s="28">
        <v>0</v>
      </c>
      <c r="AN76" s="28">
        <v>0</v>
      </c>
      <c r="AO76" s="28">
        <v>0</v>
      </c>
      <c r="AP76" s="28">
        <v>0</v>
      </c>
      <c r="AQ76" s="28">
        <v>0</v>
      </c>
      <c r="AR76" s="44">
        <f t="shared" ref="AR76" si="96">SUM(I76:AQ76)</f>
        <v>114</v>
      </c>
      <c r="AS76" s="47">
        <f t="shared" ref="AS76" si="97">SUM(I77:AQ77)</f>
        <v>114</v>
      </c>
      <c r="AT76" s="50">
        <f t="shared" ref="AT76" si="98">SUM(I78:AQ78)</f>
        <v>114</v>
      </c>
      <c r="AU76" s="50">
        <f t="shared" ref="AU76" si="99">AT76-AR76</f>
        <v>0</v>
      </c>
      <c r="AV76" s="53">
        <v>0.88619999999999999</v>
      </c>
      <c r="AW76" s="58" t="s">
        <v>83</v>
      </c>
    </row>
    <row r="77" spans="1:49" s="25" customFormat="1" ht="16.2" x14ac:dyDescent="0.25">
      <c r="A77" s="60" t="s">
        <v>77</v>
      </c>
      <c r="B77" s="61" t="s">
        <v>6478</v>
      </c>
      <c r="C77" s="60" t="s">
        <v>79</v>
      </c>
      <c r="D77" s="60" t="s">
        <v>80</v>
      </c>
      <c r="E77" s="60" t="s">
        <v>6479</v>
      </c>
      <c r="F77" s="41" t="s">
        <v>77</v>
      </c>
      <c r="G77" s="59">
        <v>44301</v>
      </c>
      <c r="H77" s="27" t="s">
        <v>89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6</v>
      </c>
      <c r="U77" s="27">
        <v>0</v>
      </c>
      <c r="V77" s="27">
        <v>0</v>
      </c>
      <c r="W77" s="27">
        <v>12</v>
      </c>
      <c r="X77" s="27">
        <v>0</v>
      </c>
      <c r="Y77" s="27">
        <v>0</v>
      </c>
      <c r="Z77" s="27">
        <v>23</v>
      </c>
      <c r="AA77" s="27">
        <v>0</v>
      </c>
      <c r="AB77" s="27">
        <v>0</v>
      </c>
      <c r="AC77" s="27">
        <v>30</v>
      </c>
      <c r="AD77" s="27">
        <v>0</v>
      </c>
      <c r="AE77" s="27">
        <v>0</v>
      </c>
      <c r="AF77" s="27">
        <v>26</v>
      </c>
      <c r="AG77" s="27">
        <v>0</v>
      </c>
      <c r="AH77" s="27">
        <v>0</v>
      </c>
      <c r="AI77" s="27">
        <v>13</v>
      </c>
      <c r="AJ77" s="27">
        <v>0</v>
      </c>
      <c r="AK77" s="27">
        <v>0</v>
      </c>
      <c r="AL77" s="27">
        <v>4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45"/>
      <c r="AS77" s="48"/>
      <c r="AT77" s="51"/>
      <c r="AU77" s="51"/>
      <c r="AV77" s="54"/>
      <c r="AW77" s="58" t="s">
        <v>83</v>
      </c>
    </row>
    <row r="78" spans="1:49" s="25" customFormat="1" ht="16.2" x14ac:dyDescent="0.25">
      <c r="A78" s="60" t="s">
        <v>77</v>
      </c>
      <c r="B78" s="61" t="s">
        <v>6478</v>
      </c>
      <c r="C78" s="60" t="s">
        <v>79</v>
      </c>
      <c r="D78" s="60" t="s">
        <v>80</v>
      </c>
      <c r="E78" s="60" t="s">
        <v>6479</v>
      </c>
      <c r="F78" s="41" t="s">
        <v>77</v>
      </c>
      <c r="G78" s="59">
        <v>44301</v>
      </c>
      <c r="H78" s="26" t="s">
        <v>96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6</v>
      </c>
      <c r="U78" s="26">
        <v>0</v>
      </c>
      <c r="V78" s="26">
        <v>0</v>
      </c>
      <c r="W78" s="26">
        <v>12</v>
      </c>
      <c r="X78" s="26">
        <v>0</v>
      </c>
      <c r="Y78" s="26">
        <v>0</v>
      </c>
      <c r="Z78" s="26">
        <v>23</v>
      </c>
      <c r="AA78" s="26">
        <v>0</v>
      </c>
      <c r="AB78" s="26">
        <v>0</v>
      </c>
      <c r="AC78" s="26">
        <v>30</v>
      </c>
      <c r="AD78" s="26">
        <v>0</v>
      </c>
      <c r="AE78" s="26">
        <v>0</v>
      </c>
      <c r="AF78" s="26">
        <v>26</v>
      </c>
      <c r="AG78" s="26">
        <v>0</v>
      </c>
      <c r="AH78" s="26">
        <v>0</v>
      </c>
      <c r="AI78" s="26">
        <v>13</v>
      </c>
      <c r="AJ78" s="26">
        <v>0</v>
      </c>
      <c r="AK78" s="26">
        <v>0</v>
      </c>
      <c r="AL78" s="26">
        <v>4</v>
      </c>
      <c r="AM78" s="26">
        <v>0</v>
      </c>
      <c r="AN78" s="26">
        <v>0</v>
      </c>
      <c r="AO78" s="26">
        <v>0</v>
      </c>
      <c r="AP78" s="26">
        <v>0</v>
      </c>
      <c r="AQ78" s="26">
        <v>0</v>
      </c>
      <c r="AR78" s="46"/>
      <c r="AS78" s="49"/>
      <c r="AT78" s="52"/>
      <c r="AU78" s="52"/>
      <c r="AV78" s="55"/>
      <c r="AW78" s="58" t="s">
        <v>83</v>
      </c>
    </row>
    <row r="79" spans="1:49" s="25" customFormat="1" ht="16.2" x14ac:dyDescent="0.25">
      <c r="A79" s="60" t="s">
        <v>77</v>
      </c>
      <c r="B79" s="61" t="s">
        <v>6480</v>
      </c>
      <c r="C79" s="60" t="s">
        <v>79</v>
      </c>
      <c r="D79" s="60" t="s">
        <v>80</v>
      </c>
      <c r="E79" s="60" t="s">
        <v>6479</v>
      </c>
      <c r="F79" s="41" t="s">
        <v>77</v>
      </c>
      <c r="G79" s="59">
        <v>44301</v>
      </c>
      <c r="H79" s="28" t="s">
        <v>82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  <c r="S79" s="28">
        <v>0</v>
      </c>
      <c r="T79" s="28">
        <v>9</v>
      </c>
      <c r="U79" s="28">
        <v>0</v>
      </c>
      <c r="V79" s="28">
        <v>0</v>
      </c>
      <c r="W79" s="28">
        <v>16</v>
      </c>
      <c r="X79" s="28">
        <v>0</v>
      </c>
      <c r="Y79" s="28">
        <v>0</v>
      </c>
      <c r="Z79" s="28">
        <v>31</v>
      </c>
      <c r="AA79" s="28">
        <v>0</v>
      </c>
      <c r="AB79" s="28">
        <v>0</v>
      </c>
      <c r="AC79" s="28">
        <v>41</v>
      </c>
      <c r="AD79" s="28">
        <v>0</v>
      </c>
      <c r="AE79" s="28">
        <v>0</v>
      </c>
      <c r="AF79" s="28">
        <v>36</v>
      </c>
      <c r="AG79" s="28">
        <v>0</v>
      </c>
      <c r="AH79" s="28">
        <v>0</v>
      </c>
      <c r="AI79" s="28">
        <v>17</v>
      </c>
      <c r="AJ79" s="28">
        <v>0</v>
      </c>
      <c r="AK79" s="28">
        <v>0</v>
      </c>
      <c r="AL79" s="28">
        <v>6</v>
      </c>
      <c r="AM79" s="28">
        <v>0</v>
      </c>
      <c r="AN79" s="28">
        <v>0</v>
      </c>
      <c r="AO79" s="28">
        <v>0</v>
      </c>
      <c r="AP79" s="28">
        <v>0</v>
      </c>
      <c r="AQ79" s="28">
        <v>0</v>
      </c>
      <c r="AR79" s="44">
        <f t="shared" ref="AR79" si="100">SUM(I79:AQ79)</f>
        <v>156</v>
      </c>
      <c r="AS79" s="47">
        <f t="shared" ref="AS79" si="101">SUM(I80:AQ80)</f>
        <v>156</v>
      </c>
      <c r="AT79" s="50">
        <f t="shared" ref="AT79" si="102">SUM(I81:AQ81)</f>
        <v>156</v>
      </c>
      <c r="AU79" s="50">
        <f t="shared" ref="AU79" si="103">AT79-AR79</f>
        <v>0</v>
      </c>
      <c r="AV79" s="53">
        <v>0.86280000000000001</v>
      </c>
      <c r="AW79" s="58" t="s">
        <v>83</v>
      </c>
    </row>
    <row r="80" spans="1:49" s="25" customFormat="1" ht="16.2" x14ac:dyDescent="0.25">
      <c r="A80" s="60" t="s">
        <v>77</v>
      </c>
      <c r="B80" s="61" t="s">
        <v>6480</v>
      </c>
      <c r="C80" s="60" t="s">
        <v>79</v>
      </c>
      <c r="D80" s="60" t="s">
        <v>80</v>
      </c>
      <c r="E80" s="60" t="s">
        <v>6479</v>
      </c>
      <c r="F80" s="41" t="s">
        <v>77</v>
      </c>
      <c r="G80" s="59">
        <v>44301</v>
      </c>
      <c r="H80" s="27" t="s">
        <v>89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9</v>
      </c>
      <c r="U80" s="27">
        <v>0</v>
      </c>
      <c r="V80" s="27">
        <v>0</v>
      </c>
      <c r="W80" s="27">
        <v>16</v>
      </c>
      <c r="X80" s="27">
        <v>0</v>
      </c>
      <c r="Y80" s="27">
        <v>0</v>
      </c>
      <c r="Z80" s="27">
        <v>31</v>
      </c>
      <c r="AA80" s="27">
        <v>0</v>
      </c>
      <c r="AB80" s="27">
        <v>0</v>
      </c>
      <c r="AC80" s="27">
        <v>41</v>
      </c>
      <c r="AD80" s="27">
        <v>0</v>
      </c>
      <c r="AE80" s="27">
        <v>0</v>
      </c>
      <c r="AF80" s="27">
        <v>36</v>
      </c>
      <c r="AG80" s="27">
        <v>0</v>
      </c>
      <c r="AH80" s="27">
        <v>0</v>
      </c>
      <c r="AI80" s="27">
        <v>17</v>
      </c>
      <c r="AJ80" s="27">
        <v>0</v>
      </c>
      <c r="AK80" s="27">
        <v>0</v>
      </c>
      <c r="AL80" s="27">
        <v>6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45"/>
      <c r="AS80" s="48"/>
      <c r="AT80" s="51"/>
      <c r="AU80" s="51"/>
      <c r="AV80" s="54"/>
      <c r="AW80" s="58" t="s">
        <v>83</v>
      </c>
    </row>
    <row r="81" spans="1:49" s="25" customFormat="1" ht="16.2" x14ac:dyDescent="0.25">
      <c r="A81" s="60" t="s">
        <v>77</v>
      </c>
      <c r="B81" s="61" t="s">
        <v>6480</v>
      </c>
      <c r="C81" s="60" t="s">
        <v>79</v>
      </c>
      <c r="D81" s="60" t="s">
        <v>80</v>
      </c>
      <c r="E81" s="60" t="s">
        <v>6479</v>
      </c>
      <c r="F81" s="41" t="s">
        <v>77</v>
      </c>
      <c r="G81" s="59">
        <v>44301</v>
      </c>
      <c r="H81" s="26" t="s">
        <v>96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9</v>
      </c>
      <c r="U81" s="26">
        <v>0</v>
      </c>
      <c r="V81" s="26">
        <v>0</v>
      </c>
      <c r="W81" s="26">
        <v>16</v>
      </c>
      <c r="X81" s="26">
        <v>0</v>
      </c>
      <c r="Y81" s="26">
        <v>0</v>
      </c>
      <c r="Z81" s="26">
        <v>31</v>
      </c>
      <c r="AA81" s="26">
        <v>0</v>
      </c>
      <c r="AB81" s="26">
        <v>0</v>
      </c>
      <c r="AC81" s="26">
        <v>41</v>
      </c>
      <c r="AD81" s="26">
        <v>0</v>
      </c>
      <c r="AE81" s="26">
        <v>0</v>
      </c>
      <c r="AF81" s="26">
        <v>36</v>
      </c>
      <c r="AG81" s="26">
        <v>0</v>
      </c>
      <c r="AH81" s="26">
        <v>0</v>
      </c>
      <c r="AI81" s="26">
        <v>17</v>
      </c>
      <c r="AJ81" s="26">
        <v>0</v>
      </c>
      <c r="AK81" s="26">
        <v>0</v>
      </c>
      <c r="AL81" s="26">
        <v>6</v>
      </c>
      <c r="AM81" s="26">
        <v>0</v>
      </c>
      <c r="AN81" s="26">
        <v>0</v>
      </c>
      <c r="AO81" s="26">
        <v>0</v>
      </c>
      <c r="AP81" s="26">
        <v>0</v>
      </c>
      <c r="AQ81" s="26">
        <v>0</v>
      </c>
      <c r="AR81" s="46"/>
      <c r="AS81" s="49"/>
      <c r="AT81" s="52"/>
      <c r="AU81" s="52"/>
      <c r="AV81" s="55"/>
      <c r="AW81" s="58" t="s">
        <v>83</v>
      </c>
    </row>
    <row r="82" spans="1:49" s="25" customFormat="1" ht="16.2" x14ac:dyDescent="0.25">
      <c r="A82" s="60" t="s">
        <v>77</v>
      </c>
      <c r="B82" s="61" t="s">
        <v>6480</v>
      </c>
      <c r="C82" s="60" t="s">
        <v>79</v>
      </c>
      <c r="D82" s="60" t="s">
        <v>80</v>
      </c>
      <c r="E82" s="60" t="s">
        <v>6479</v>
      </c>
      <c r="F82" s="41" t="s">
        <v>77</v>
      </c>
      <c r="G82" s="59">
        <v>44301</v>
      </c>
      <c r="H82" s="28" t="s">
        <v>82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9</v>
      </c>
      <c r="U82" s="28">
        <v>0</v>
      </c>
      <c r="V82" s="28">
        <v>0</v>
      </c>
      <c r="W82" s="28">
        <v>16</v>
      </c>
      <c r="X82" s="28">
        <v>0</v>
      </c>
      <c r="Y82" s="28">
        <v>0</v>
      </c>
      <c r="Z82" s="28">
        <v>31</v>
      </c>
      <c r="AA82" s="28">
        <v>0</v>
      </c>
      <c r="AB82" s="28">
        <v>0</v>
      </c>
      <c r="AC82" s="28">
        <v>41</v>
      </c>
      <c r="AD82" s="28">
        <v>0</v>
      </c>
      <c r="AE82" s="28">
        <v>0</v>
      </c>
      <c r="AF82" s="28">
        <v>36</v>
      </c>
      <c r="AG82" s="28">
        <v>0</v>
      </c>
      <c r="AH82" s="28">
        <v>0</v>
      </c>
      <c r="AI82" s="28">
        <v>17</v>
      </c>
      <c r="AJ82" s="28">
        <v>0</v>
      </c>
      <c r="AK82" s="28">
        <v>0</v>
      </c>
      <c r="AL82" s="28">
        <v>6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44">
        <f t="shared" ref="AR82" si="104">SUM(I82:AQ82)</f>
        <v>156</v>
      </c>
      <c r="AS82" s="47">
        <f t="shared" ref="AS82" si="105">SUM(I83:AQ83)</f>
        <v>147</v>
      </c>
      <c r="AT82" s="50">
        <f t="shared" ref="AT82" si="106">SUM(I84:AQ84)</f>
        <v>147</v>
      </c>
      <c r="AU82" s="50">
        <f t="shared" ref="AU82" si="107">AT82-AR82</f>
        <v>-9</v>
      </c>
      <c r="AV82" s="53">
        <v>0.86780000000000002</v>
      </c>
      <c r="AW82" s="58" t="s">
        <v>83</v>
      </c>
    </row>
    <row r="83" spans="1:49" s="25" customFormat="1" ht="16.2" x14ac:dyDescent="0.25">
      <c r="A83" s="60" t="s">
        <v>77</v>
      </c>
      <c r="B83" s="61" t="s">
        <v>6480</v>
      </c>
      <c r="C83" s="60" t="s">
        <v>79</v>
      </c>
      <c r="D83" s="60" t="s">
        <v>80</v>
      </c>
      <c r="E83" s="60" t="s">
        <v>6479</v>
      </c>
      <c r="F83" s="41" t="s">
        <v>77</v>
      </c>
      <c r="G83" s="59">
        <v>44301</v>
      </c>
      <c r="H83" s="27" t="s">
        <v>89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16</v>
      </c>
      <c r="X83" s="27">
        <v>0</v>
      </c>
      <c r="Y83" s="27">
        <v>0</v>
      </c>
      <c r="Z83" s="27">
        <v>31</v>
      </c>
      <c r="AA83" s="27">
        <v>0</v>
      </c>
      <c r="AB83" s="27">
        <v>0</v>
      </c>
      <c r="AC83" s="27">
        <v>41</v>
      </c>
      <c r="AD83" s="27">
        <v>0</v>
      </c>
      <c r="AE83" s="27">
        <v>0</v>
      </c>
      <c r="AF83" s="27">
        <v>36</v>
      </c>
      <c r="AG83" s="27">
        <v>0</v>
      </c>
      <c r="AH83" s="27">
        <v>0</v>
      </c>
      <c r="AI83" s="27">
        <v>17</v>
      </c>
      <c r="AJ83" s="27">
        <v>0</v>
      </c>
      <c r="AK83" s="27">
        <v>0</v>
      </c>
      <c r="AL83" s="27">
        <v>6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45"/>
      <c r="AS83" s="48"/>
      <c r="AT83" s="51"/>
      <c r="AU83" s="51"/>
      <c r="AV83" s="54"/>
      <c r="AW83" s="58" t="s">
        <v>83</v>
      </c>
    </row>
    <row r="84" spans="1:49" s="25" customFormat="1" ht="16.2" x14ac:dyDescent="0.25">
      <c r="A84" s="60" t="s">
        <v>77</v>
      </c>
      <c r="B84" s="61" t="s">
        <v>6480</v>
      </c>
      <c r="C84" s="60" t="s">
        <v>79</v>
      </c>
      <c r="D84" s="60" t="s">
        <v>80</v>
      </c>
      <c r="E84" s="60" t="s">
        <v>6479</v>
      </c>
      <c r="F84" s="41" t="s">
        <v>77</v>
      </c>
      <c r="G84" s="59">
        <v>44301</v>
      </c>
      <c r="H84" s="26" t="s">
        <v>96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16</v>
      </c>
      <c r="X84" s="26">
        <v>0</v>
      </c>
      <c r="Y84" s="26">
        <v>0</v>
      </c>
      <c r="Z84" s="26">
        <v>31</v>
      </c>
      <c r="AA84" s="26">
        <v>0</v>
      </c>
      <c r="AB84" s="26">
        <v>0</v>
      </c>
      <c r="AC84" s="26">
        <v>41</v>
      </c>
      <c r="AD84" s="26">
        <v>0</v>
      </c>
      <c r="AE84" s="26">
        <v>0</v>
      </c>
      <c r="AF84" s="26">
        <v>36</v>
      </c>
      <c r="AG84" s="26">
        <v>0</v>
      </c>
      <c r="AH84" s="26">
        <v>0</v>
      </c>
      <c r="AI84" s="26">
        <v>17</v>
      </c>
      <c r="AJ84" s="26">
        <v>0</v>
      </c>
      <c r="AK84" s="26">
        <v>0</v>
      </c>
      <c r="AL84" s="26">
        <v>6</v>
      </c>
      <c r="AM84" s="26">
        <v>0</v>
      </c>
      <c r="AN84" s="26">
        <v>0</v>
      </c>
      <c r="AO84" s="26">
        <v>0</v>
      </c>
      <c r="AP84" s="26">
        <v>0</v>
      </c>
      <c r="AQ84" s="26">
        <v>0</v>
      </c>
      <c r="AR84" s="46"/>
      <c r="AS84" s="49"/>
      <c r="AT84" s="52"/>
      <c r="AU84" s="52"/>
      <c r="AV84" s="55"/>
      <c r="AW84" s="58" t="s">
        <v>83</v>
      </c>
    </row>
    <row r="85" spans="1:49" s="25" customFormat="1" ht="16.2" x14ac:dyDescent="0.25">
      <c r="A85" s="60" t="s">
        <v>77</v>
      </c>
      <c r="B85" s="61" t="s">
        <v>6481</v>
      </c>
      <c r="C85" s="60" t="s">
        <v>79</v>
      </c>
      <c r="D85" s="60" t="s">
        <v>80</v>
      </c>
      <c r="E85" s="60" t="s">
        <v>6479</v>
      </c>
      <c r="F85" s="41" t="s">
        <v>77</v>
      </c>
      <c r="G85" s="59">
        <v>44301</v>
      </c>
      <c r="H85" s="28" t="s">
        <v>82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70</v>
      </c>
      <c r="AA85" s="28">
        <v>175</v>
      </c>
      <c r="AB85" s="28">
        <v>0</v>
      </c>
      <c r="AC85" s="28">
        <v>290</v>
      </c>
      <c r="AD85" s="28">
        <v>380</v>
      </c>
      <c r="AE85" s="28">
        <v>0</v>
      </c>
      <c r="AF85" s="28">
        <v>335</v>
      </c>
      <c r="AG85" s="28">
        <v>220</v>
      </c>
      <c r="AH85" s="28">
        <v>0</v>
      </c>
      <c r="AI85" s="28">
        <v>200</v>
      </c>
      <c r="AJ85" s="28">
        <v>0</v>
      </c>
      <c r="AK85" s="28">
        <v>0</v>
      </c>
      <c r="AL85" s="28">
        <v>150</v>
      </c>
      <c r="AM85" s="28">
        <v>0</v>
      </c>
      <c r="AN85" s="28">
        <v>0</v>
      </c>
      <c r="AO85" s="28">
        <v>140</v>
      </c>
      <c r="AP85" s="28">
        <v>40</v>
      </c>
      <c r="AQ85" s="28">
        <v>0</v>
      </c>
      <c r="AR85" s="44">
        <f t="shared" ref="AR85" si="108">SUM(I85:AQ85)</f>
        <v>2000</v>
      </c>
      <c r="AS85" s="47">
        <f t="shared" ref="AS85" si="109">SUM(I86:AQ86)</f>
        <v>2000</v>
      </c>
      <c r="AT85" s="50">
        <f t="shared" ref="AT85" si="110">SUM(I87:AQ87)</f>
        <v>2000</v>
      </c>
      <c r="AU85" s="50">
        <f t="shared" ref="AU85" si="111">AT85-AR85</f>
        <v>0</v>
      </c>
      <c r="AV85" s="53">
        <v>0.83479999999999999</v>
      </c>
      <c r="AW85" s="58" t="s">
        <v>83</v>
      </c>
    </row>
    <row r="86" spans="1:49" s="25" customFormat="1" ht="16.2" x14ac:dyDescent="0.25">
      <c r="A86" s="60" t="s">
        <v>77</v>
      </c>
      <c r="B86" s="61" t="s">
        <v>6481</v>
      </c>
      <c r="C86" s="60" t="s">
        <v>79</v>
      </c>
      <c r="D86" s="60" t="s">
        <v>80</v>
      </c>
      <c r="E86" s="60" t="s">
        <v>6479</v>
      </c>
      <c r="F86" s="41" t="s">
        <v>77</v>
      </c>
      <c r="G86" s="59">
        <v>44301</v>
      </c>
      <c r="H86" s="27" t="s">
        <v>89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70</v>
      </c>
      <c r="AA86" s="27">
        <v>175</v>
      </c>
      <c r="AB86" s="27">
        <v>0</v>
      </c>
      <c r="AC86" s="27">
        <v>290</v>
      </c>
      <c r="AD86" s="27">
        <v>380</v>
      </c>
      <c r="AE86" s="27">
        <v>0</v>
      </c>
      <c r="AF86" s="27">
        <v>335</v>
      </c>
      <c r="AG86" s="27">
        <v>220</v>
      </c>
      <c r="AH86" s="27">
        <v>0</v>
      </c>
      <c r="AI86" s="27">
        <v>200</v>
      </c>
      <c r="AJ86" s="27">
        <v>0</v>
      </c>
      <c r="AK86" s="27">
        <v>0</v>
      </c>
      <c r="AL86" s="27">
        <v>150</v>
      </c>
      <c r="AM86" s="27">
        <v>0</v>
      </c>
      <c r="AN86" s="27">
        <v>0</v>
      </c>
      <c r="AO86" s="27">
        <v>140</v>
      </c>
      <c r="AP86" s="27">
        <v>40</v>
      </c>
      <c r="AQ86" s="27">
        <v>0</v>
      </c>
      <c r="AR86" s="45"/>
      <c r="AS86" s="48"/>
      <c r="AT86" s="51"/>
      <c r="AU86" s="51"/>
      <c r="AV86" s="54"/>
      <c r="AW86" s="58" t="s">
        <v>83</v>
      </c>
    </row>
    <row r="87" spans="1:49" s="25" customFormat="1" ht="16.2" x14ac:dyDescent="0.25">
      <c r="A87" s="60" t="s">
        <v>77</v>
      </c>
      <c r="B87" s="61" t="s">
        <v>6481</v>
      </c>
      <c r="C87" s="60" t="s">
        <v>79</v>
      </c>
      <c r="D87" s="60" t="s">
        <v>80</v>
      </c>
      <c r="E87" s="60" t="s">
        <v>6479</v>
      </c>
      <c r="F87" s="41" t="s">
        <v>77</v>
      </c>
      <c r="G87" s="59">
        <v>44301</v>
      </c>
      <c r="H87" s="26" t="s">
        <v>96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70</v>
      </c>
      <c r="AA87" s="26">
        <v>175</v>
      </c>
      <c r="AB87" s="26">
        <v>0</v>
      </c>
      <c r="AC87" s="26">
        <v>290</v>
      </c>
      <c r="AD87" s="26">
        <v>380</v>
      </c>
      <c r="AE87" s="26">
        <v>0</v>
      </c>
      <c r="AF87" s="26">
        <v>335</v>
      </c>
      <c r="AG87" s="26">
        <v>220</v>
      </c>
      <c r="AH87" s="26">
        <v>0</v>
      </c>
      <c r="AI87" s="26">
        <v>200</v>
      </c>
      <c r="AJ87" s="26">
        <v>0</v>
      </c>
      <c r="AK87" s="26">
        <v>0</v>
      </c>
      <c r="AL87" s="26">
        <v>150</v>
      </c>
      <c r="AM87" s="26">
        <v>0</v>
      </c>
      <c r="AN87" s="26">
        <v>0</v>
      </c>
      <c r="AO87" s="26">
        <v>140</v>
      </c>
      <c r="AP87" s="26">
        <v>40</v>
      </c>
      <c r="AQ87" s="26">
        <v>0</v>
      </c>
      <c r="AR87" s="46"/>
      <c r="AS87" s="49"/>
      <c r="AT87" s="52"/>
      <c r="AU87" s="52"/>
      <c r="AV87" s="55"/>
      <c r="AW87" s="58" t="s">
        <v>83</v>
      </c>
    </row>
    <row r="88" spans="1:49" s="25" customFormat="1" ht="16.2" x14ac:dyDescent="0.25">
      <c r="A88" s="60" t="s">
        <v>77</v>
      </c>
      <c r="B88" s="61" t="s">
        <v>6481</v>
      </c>
      <c r="C88" s="60" t="s">
        <v>79</v>
      </c>
      <c r="D88" s="60" t="s">
        <v>80</v>
      </c>
      <c r="E88" s="60" t="s">
        <v>6479</v>
      </c>
      <c r="F88" s="41" t="s">
        <v>77</v>
      </c>
      <c r="G88" s="59">
        <v>44301</v>
      </c>
      <c r="H88" s="28" t="s">
        <v>82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70</v>
      </c>
      <c r="AA88" s="28">
        <v>175</v>
      </c>
      <c r="AB88" s="28">
        <v>0</v>
      </c>
      <c r="AC88" s="28">
        <v>290</v>
      </c>
      <c r="AD88" s="28">
        <v>380</v>
      </c>
      <c r="AE88" s="28">
        <v>0</v>
      </c>
      <c r="AF88" s="28">
        <v>335</v>
      </c>
      <c r="AG88" s="28">
        <v>220</v>
      </c>
      <c r="AH88" s="28">
        <v>0</v>
      </c>
      <c r="AI88" s="28">
        <v>200</v>
      </c>
      <c r="AJ88" s="28">
        <v>0</v>
      </c>
      <c r="AK88" s="28">
        <v>0</v>
      </c>
      <c r="AL88" s="28">
        <v>150</v>
      </c>
      <c r="AM88" s="28">
        <v>0</v>
      </c>
      <c r="AN88" s="28">
        <v>0</v>
      </c>
      <c r="AO88" s="28">
        <v>140</v>
      </c>
      <c r="AP88" s="28">
        <v>40</v>
      </c>
      <c r="AQ88" s="28">
        <v>0</v>
      </c>
      <c r="AR88" s="44">
        <f t="shared" ref="AR88" si="112">SUM(I88:AQ88)</f>
        <v>2000</v>
      </c>
      <c r="AS88" s="47">
        <f t="shared" ref="AS88" si="113">SUM(I89:AQ89)</f>
        <v>1960</v>
      </c>
      <c r="AT88" s="50">
        <f t="shared" ref="AT88" si="114">SUM(I90:AQ90)</f>
        <v>1850</v>
      </c>
      <c r="AU88" s="50">
        <f t="shared" ref="AU88" si="115">AT88-AR88</f>
        <v>-150</v>
      </c>
      <c r="AV88" s="53">
        <v>0.83360000000000001</v>
      </c>
      <c r="AW88" s="58" t="s">
        <v>83</v>
      </c>
    </row>
    <row r="89" spans="1:49" s="25" customFormat="1" ht="16.2" x14ac:dyDescent="0.25">
      <c r="A89" s="60" t="s">
        <v>77</v>
      </c>
      <c r="B89" s="61" t="s">
        <v>6481</v>
      </c>
      <c r="C89" s="60" t="s">
        <v>79</v>
      </c>
      <c r="D89" s="60" t="s">
        <v>80</v>
      </c>
      <c r="E89" s="60" t="s">
        <v>6479</v>
      </c>
      <c r="F89" s="41" t="s">
        <v>77</v>
      </c>
      <c r="G89" s="59">
        <v>44301</v>
      </c>
      <c r="H89" s="27" t="s">
        <v>89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70</v>
      </c>
      <c r="AA89" s="27">
        <v>175</v>
      </c>
      <c r="AB89" s="27">
        <v>0</v>
      </c>
      <c r="AC89" s="27">
        <v>290</v>
      </c>
      <c r="AD89" s="27">
        <v>380</v>
      </c>
      <c r="AE89" s="27">
        <v>0</v>
      </c>
      <c r="AF89" s="27">
        <v>335</v>
      </c>
      <c r="AG89" s="27">
        <v>220</v>
      </c>
      <c r="AH89" s="27">
        <v>0</v>
      </c>
      <c r="AI89" s="27">
        <v>200</v>
      </c>
      <c r="AJ89" s="27">
        <v>0</v>
      </c>
      <c r="AK89" s="27">
        <v>0</v>
      </c>
      <c r="AL89" s="27">
        <v>110</v>
      </c>
      <c r="AM89" s="27">
        <v>0</v>
      </c>
      <c r="AN89" s="27">
        <v>0</v>
      </c>
      <c r="AO89" s="27">
        <v>140</v>
      </c>
      <c r="AP89" s="27">
        <v>40</v>
      </c>
      <c r="AQ89" s="27">
        <v>0</v>
      </c>
      <c r="AR89" s="45"/>
      <c r="AS89" s="48"/>
      <c r="AT89" s="51"/>
      <c r="AU89" s="51"/>
      <c r="AV89" s="54"/>
      <c r="AW89" s="58" t="s">
        <v>83</v>
      </c>
    </row>
    <row r="90" spans="1:49" s="25" customFormat="1" ht="16.2" x14ac:dyDescent="0.25">
      <c r="A90" s="60" t="s">
        <v>77</v>
      </c>
      <c r="B90" s="61" t="s">
        <v>6481</v>
      </c>
      <c r="C90" s="60" t="s">
        <v>79</v>
      </c>
      <c r="D90" s="60" t="s">
        <v>80</v>
      </c>
      <c r="E90" s="60" t="s">
        <v>6479</v>
      </c>
      <c r="F90" s="41" t="s">
        <v>77</v>
      </c>
      <c r="G90" s="59">
        <v>44301</v>
      </c>
      <c r="H90" s="26" t="s">
        <v>96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70</v>
      </c>
      <c r="AA90" s="26">
        <v>175</v>
      </c>
      <c r="AB90" s="26">
        <v>0</v>
      </c>
      <c r="AC90" s="26">
        <v>290</v>
      </c>
      <c r="AD90" s="26">
        <v>380</v>
      </c>
      <c r="AE90" s="26">
        <v>0</v>
      </c>
      <c r="AF90" s="26">
        <v>335</v>
      </c>
      <c r="AG90" s="26">
        <v>220</v>
      </c>
      <c r="AH90" s="26">
        <v>0</v>
      </c>
      <c r="AI90" s="26">
        <v>200</v>
      </c>
      <c r="AJ90" s="26">
        <v>0</v>
      </c>
      <c r="AK90" s="26">
        <v>0</v>
      </c>
      <c r="AL90" s="26">
        <v>0</v>
      </c>
      <c r="AM90" s="26">
        <v>0</v>
      </c>
      <c r="AN90" s="26">
        <v>0</v>
      </c>
      <c r="AO90" s="26">
        <v>140</v>
      </c>
      <c r="AP90" s="26">
        <v>40</v>
      </c>
      <c r="AQ90" s="26">
        <v>0</v>
      </c>
      <c r="AR90" s="46"/>
      <c r="AS90" s="49"/>
      <c r="AT90" s="52"/>
      <c r="AU90" s="52"/>
      <c r="AV90" s="55"/>
      <c r="AW90" s="58" t="s">
        <v>83</v>
      </c>
    </row>
    <row r="91" spans="1:49" s="25" customFormat="1" ht="16.2" x14ac:dyDescent="0.25">
      <c r="A91" s="60" t="s">
        <v>77</v>
      </c>
      <c r="B91" s="61" t="s">
        <v>6482</v>
      </c>
      <c r="C91" s="60" t="s">
        <v>79</v>
      </c>
      <c r="D91" s="60" t="s">
        <v>80</v>
      </c>
      <c r="E91" s="60" t="s">
        <v>6479</v>
      </c>
      <c r="F91" s="41" t="s">
        <v>77</v>
      </c>
      <c r="G91" s="59">
        <v>44301</v>
      </c>
      <c r="H91" s="28" t="s">
        <v>82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28">
        <v>0</v>
      </c>
      <c r="P91" s="28">
        <v>0</v>
      </c>
      <c r="Q91" s="28">
        <v>0</v>
      </c>
      <c r="R91" s="28">
        <v>0</v>
      </c>
      <c r="S91" s="28">
        <v>0</v>
      </c>
      <c r="T91" s="28">
        <v>0</v>
      </c>
      <c r="U91" s="28">
        <v>20</v>
      </c>
      <c r="V91" s="28">
        <v>0</v>
      </c>
      <c r="W91" s="28">
        <v>0</v>
      </c>
      <c r="X91" s="28">
        <v>20</v>
      </c>
      <c r="Y91" s="28">
        <v>0</v>
      </c>
      <c r="Z91" s="28">
        <v>0</v>
      </c>
      <c r="AA91" s="28">
        <v>40</v>
      </c>
      <c r="AB91" s="28">
        <v>0</v>
      </c>
      <c r="AC91" s="28">
        <v>0</v>
      </c>
      <c r="AD91" s="28">
        <v>40</v>
      </c>
      <c r="AE91" s="28">
        <v>0</v>
      </c>
      <c r="AF91" s="28">
        <v>0</v>
      </c>
      <c r="AG91" s="28">
        <v>40</v>
      </c>
      <c r="AH91" s="28">
        <v>0</v>
      </c>
      <c r="AI91" s="28">
        <v>0</v>
      </c>
      <c r="AJ91" s="28">
        <v>20</v>
      </c>
      <c r="AK91" s="28">
        <v>0</v>
      </c>
      <c r="AL91" s="28">
        <v>0</v>
      </c>
      <c r="AM91" s="28">
        <v>20</v>
      </c>
      <c r="AN91" s="28">
        <v>0</v>
      </c>
      <c r="AO91" s="28">
        <v>0</v>
      </c>
      <c r="AP91" s="28">
        <v>0</v>
      </c>
      <c r="AQ91" s="28">
        <v>0</v>
      </c>
      <c r="AR91" s="44">
        <f t="shared" ref="AR91" si="116">SUM(I91:AQ91)</f>
        <v>200</v>
      </c>
      <c r="AS91" s="47">
        <f t="shared" ref="AS91" si="117">SUM(I92:AQ92)</f>
        <v>200</v>
      </c>
      <c r="AT91" s="50">
        <f t="shared" ref="AT91" si="118">SUM(I93:AQ93)</f>
        <v>200</v>
      </c>
      <c r="AU91" s="50">
        <f t="shared" ref="AU91" si="119">AT91-AR91</f>
        <v>0</v>
      </c>
      <c r="AV91" s="53">
        <v>0.86699999999999999</v>
      </c>
      <c r="AW91" s="58" t="s">
        <v>83</v>
      </c>
    </row>
    <row r="92" spans="1:49" s="25" customFormat="1" ht="16.2" x14ac:dyDescent="0.25">
      <c r="A92" s="60" t="s">
        <v>77</v>
      </c>
      <c r="B92" s="61" t="s">
        <v>6482</v>
      </c>
      <c r="C92" s="60" t="s">
        <v>79</v>
      </c>
      <c r="D92" s="60" t="s">
        <v>80</v>
      </c>
      <c r="E92" s="60" t="s">
        <v>6479</v>
      </c>
      <c r="F92" s="41" t="s">
        <v>77</v>
      </c>
      <c r="G92" s="59">
        <v>44301</v>
      </c>
      <c r="H92" s="27" t="s">
        <v>89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20</v>
      </c>
      <c r="V92" s="27">
        <v>0</v>
      </c>
      <c r="W92" s="27">
        <v>0</v>
      </c>
      <c r="X92" s="27">
        <v>20</v>
      </c>
      <c r="Y92" s="27">
        <v>0</v>
      </c>
      <c r="Z92" s="27">
        <v>0</v>
      </c>
      <c r="AA92" s="27">
        <v>40</v>
      </c>
      <c r="AB92" s="27">
        <v>0</v>
      </c>
      <c r="AC92" s="27">
        <v>0</v>
      </c>
      <c r="AD92" s="27">
        <v>40</v>
      </c>
      <c r="AE92" s="27">
        <v>0</v>
      </c>
      <c r="AF92" s="27">
        <v>0</v>
      </c>
      <c r="AG92" s="27">
        <v>40</v>
      </c>
      <c r="AH92" s="27">
        <v>0</v>
      </c>
      <c r="AI92" s="27">
        <v>0</v>
      </c>
      <c r="AJ92" s="27">
        <v>20</v>
      </c>
      <c r="AK92" s="27">
        <v>0</v>
      </c>
      <c r="AL92" s="27">
        <v>0</v>
      </c>
      <c r="AM92" s="27">
        <v>20</v>
      </c>
      <c r="AN92" s="27">
        <v>0</v>
      </c>
      <c r="AO92" s="27">
        <v>0</v>
      </c>
      <c r="AP92" s="27">
        <v>0</v>
      </c>
      <c r="AQ92" s="27">
        <v>0</v>
      </c>
      <c r="AR92" s="45"/>
      <c r="AS92" s="48"/>
      <c r="AT92" s="51"/>
      <c r="AU92" s="51"/>
      <c r="AV92" s="54"/>
      <c r="AW92" s="58" t="s">
        <v>83</v>
      </c>
    </row>
    <row r="93" spans="1:49" s="25" customFormat="1" ht="16.2" x14ac:dyDescent="0.25">
      <c r="A93" s="60" t="s">
        <v>77</v>
      </c>
      <c r="B93" s="61" t="s">
        <v>6482</v>
      </c>
      <c r="C93" s="60" t="s">
        <v>79</v>
      </c>
      <c r="D93" s="60" t="s">
        <v>80</v>
      </c>
      <c r="E93" s="60" t="s">
        <v>6479</v>
      </c>
      <c r="F93" s="41" t="s">
        <v>77</v>
      </c>
      <c r="G93" s="59">
        <v>44301</v>
      </c>
      <c r="H93" s="26" t="s">
        <v>96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20</v>
      </c>
      <c r="V93" s="26">
        <v>0</v>
      </c>
      <c r="W93" s="26">
        <v>0</v>
      </c>
      <c r="X93" s="26">
        <v>20</v>
      </c>
      <c r="Y93" s="26">
        <v>0</v>
      </c>
      <c r="Z93" s="26">
        <v>0</v>
      </c>
      <c r="AA93" s="26">
        <v>40</v>
      </c>
      <c r="AB93" s="26">
        <v>0</v>
      </c>
      <c r="AC93" s="26">
        <v>0</v>
      </c>
      <c r="AD93" s="26">
        <v>40</v>
      </c>
      <c r="AE93" s="26">
        <v>0</v>
      </c>
      <c r="AF93" s="26">
        <v>0</v>
      </c>
      <c r="AG93" s="26">
        <v>40</v>
      </c>
      <c r="AH93" s="26">
        <v>0</v>
      </c>
      <c r="AI93" s="26">
        <v>0</v>
      </c>
      <c r="AJ93" s="26">
        <v>20</v>
      </c>
      <c r="AK93" s="26">
        <v>0</v>
      </c>
      <c r="AL93" s="26">
        <v>0</v>
      </c>
      <c r="AM93" s="26">
        <v>20</v>
      </c>
      <c r="AN93" s="26">
        <v>0</v>
      </c>
      <c r="AO93" s="26">
        <v>0</v>
      </c>
      <c r="AP93" s="26">
        <v>0</v>
      </c>
      <c r="AQ93" s="26">
        <v>0</v>
      </c>
      <c r="AR93" s="46"/>
      <c r="AS93" s="49"/>
      <c r="AT93" s="52"/>
      <c r="AU93" s="52"/>
      <c r="AV93" s="55"/>
      <c r="AW93" s="58" t="s">
        <v>83</v>
      </c>
    </row>
    <row r="94" spans="1:49" s="25" customFormat="1" ht="16.2" x14ac:dyDescent="0.25">
      <c r="A94" s="60" t="s">
        <v>77</v>
      </c>
      <c r="B94" s="61" t="s">
        <v>6482</v>
      </c>
      <c r="C94" s="60" t="s">
        <v>79</v>
      </c>
      <c r="D94" s="60" t="s">
        <v>80</v>
      </c>
      <c r="E94" s="60" t="s">
        <v>6479</v>
      </c>
      <c r="F94" s="41" t="s">
        <v>77</v>
      </c>
      <c r="G94" s="59">
        <v>44301</v>
      </c>
      <c r="H94" s="28" t="s">
        <v>82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8">
        <v>0</v>
      </c>
      <c r="U94" s="28">
        <v>20</v>
      </c>
      <c r="V94" s="28">
        <v>0</v>
      </c>
      <c r="W94" s="28">
        <v>0</v>
      </c>
      <c r="X94" s="28">
        <v>20</v>
      </c>
      <c r="Y94" s="28">
        <v>0</v>
      </c>
      <c r="Z94" s="28">
        <v>0</v>
      </c>
      <c r="AA94" s="28">
        <v>40</v>
      </c>
      <c r="AB94" s="28">
        <v>0</v>
      </c>
      <c r="AC94" s="28">
        <v>0</v>
      </c>
      <c r="AD94" s="28">
        <v>40</v>
      </c>
      <c r="AE94" s="28">
        <v>0</v>
      </c>
      <c r="AF94" s="28">
        <v>0</v>
      </c>
      <c r="AG94" s="28">
        <v>40</v>
      </c>
      <c r="AH94" s="28">
        <v>0</v>
      </c>
      <c r="AI94" s="28">
        <v>0</v>
      </c>
      <c r="AJ94" s="28">
        <v>20</v>
      </c>
      <c r="AK94" s="28">
        <v>0</v>
      </c>
      <c r="AL94" s="28">
        <v>0</v>
      </c>
      <c r="AM94" s="28">
        <v>20</v>
      </c>
      <c r="AN94" s="28">
        <v>0</v>
      </c>
      <c r="AO94" s="28">
        <v>0</v>
      </c>
      <c r="AP94" s="28">
        <v>0</v>
      </c>
      <c r="AQ94" s="28">
        <v>0</v>
      </c>
      <c r="AR94" s="44">
        <f t="shared" ref="AR94" si="120">SUM(I94:AQ94)</f>
        <v>200</v>
      </c>
      <c r="AS94" s="47">
        <f t="shared" ref="AS94" si="121">SUM(I95:AQ95)</f>
        <v>200</v>
      </c>
      <c r="AT94" s="50">
        <f t="shared" ref="AT94" si="122">SUM(I96:AQ96)</f>
        <v>200</v>
      </c>
      <c r="AU94" s="50">
        <f t="shared" ref="AU94" si="123">AT94-AR94</f>
        <v>0</v>
      </c>
      <c r="AV94" s="53">
        <v>0.87290000000000001</v>
      </c>
      <c r="AW94" s="58" t="s">
        <v>83</v>
      </c>
    </row>
    <row r="95" spans="1:49" s="25" customFormat="1" ht="16.2" x14ac:dyDescent="0.25">
      <c r="A95" s="60" t="s">
        <v>77</v>
      </c>
      <c r="B95" s="61" t="s">
        <v>6482</v>
      </c>
      <c r="C95" s="60" t="s">
        <v>79</v>
      </c>
      <c r="D95" s="60" t="s">
        <v>80</v>
      </c>
      <c r="E95" s="60" t="s">
        <v>6479</v>
      </c>
      <c r="F95" s="41" t="s">
        <v>77</v>
      </c>
      <c r="G95" s="59">
        <v>44301</v>
      </c>
      <c r="H95" s="27" t="s">
        <v>89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20</v>
      </c>
      <c r="V95" s="27">
        <v>0</v>
      </c>
      <c r="W95" s="27">
        <v>0</v>
      </c>
      <c r="X95" s="27">
        <v>20</v>
      </c>
      <c r="Y95" s="27">
        <v>0</v>
      </c>
      <c r="Z95" s="27">
        <v>0</v>
      </c>
      <c r="AA95" s="27">
        <v>40</v>
      </c>
      <c r="AB95" s="27">
        <v>0</v>
      </c>
      <c r="AC95" s="27">
        <v>0</v>
      </c>
      <c r="AD95" s="27">
        <v>40</v>
      </c>
      <c r="AE95" s="27">
        <v>0</v>
      </c>
      <c r="AF95" s="27">
        <v>0</v>
      </c>
      <c r="AG95" s="27">
        <v>40</v>
      </c>
      <c r="AH95" s="27">
        <v>0</v>
      </c>
      <c r="AI95" s="27">
        <v>0</v>
      </c>
      <c r="AJ95" s="27">
        <v>20</v>
      </c>
      <c r="AK95" s="27">
        <v>0</v>
      </c>
      <c r="AL95" s="27">
        <v>0</v>
      </c>
      <c r="AM95" s="27">
        <v>20</v>
      </c>
      <c r="AN95" s="27">
        <v>0</v>
      </c>
      <c r="AO95" s="27">
        <v>0</v>
      </c>
      <c r="AP95" s="27">
        <v>0</v>
      </c>
      <c r="AQ95" s="27">
        <v>0</v>
      </c>
      <c r="AR95" s="45"/>
      <c r="AS95" s="48"/>
      <c r="AT95" s="51"/>
      <c r="AU95" s="51"/>
      <c r="AV95" s="54"/>
      <c r="AW95" s="58" t="s">
        <v>83</v>
      </c>
    </row>
    <row r="96" spans="1:49" s="25" customFormat="1" ht="16.2" x14ac:dyDescent="0.25">
      <c r="A96" s="60" t="s">
        <v>77</v>
      </c>
      <c r="B96" s="61" t="s">
        <v>6482</v>
      </c>
      <c r="C96" s="60" t="s">
        <v>79</v>
      </c>
      <c r="D96" s="60" t="s">
        <v>80</v>
      </c>
      <c r="E96" s="60" t="s">
        <v>6479</v>
      </c>
      <c r="F96" s="41" t="s">
        <v>77</v>
      </c>
      <c r="G96" s="59">
        <v>44301</v>
      </c>
      <c r="H96" s="26" t="s">
        <v>96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20</v>
      </c>
      <c r="V96" s="26">
        <v>0</v>
      </c>
      <c r="W96" s="26">
        <v>0</v>
      </c>
      <c r="X96" s="26">
        <v>20</v>
      </c>
      <c r="Y96" s="26">
        <v>0</v>
      </c>
      <c r="Z96" s="26">
        <v>0</v>
      </c>
      <c r="AA96" s="26">
        <v>40</v>
      </c>
      <c r="AB96" s="26">
        <v>0</v>
      </c>
      <c r="AC96" s="26">
        <v>0</v>
      </c>
      <c r="AD96" s="26">
        <v>40</v>
      </c>
      <c r="AE96" s="26">
        <v>0</v>
      </c>
      <c r="AF96" s="26">
        <v>0</v>
      </c>
      <c r="AG96" s="26">
        <v>40</v>
      </c>
      <c r="AH96" s="26">
        <v>0</v>
      </c>
      <c r="AI96" s="26">
        <v>0</v>
      </c>
      <c r="AJ96" s="26">
        <v>20</v>
      </c>
      <c r="AK96" s="26">
        <v>0</v>
      </c>
      <c r="AL96" s="26">
        <v>0</v>
      </c>
      <c r="AM96" s="26">
        <v>20</v>
      </c>
      <c r="AN96" s="26">
        <v>0</v>
      </c>
      <c r="AO96" s="26">
        <v>0</v>
      </c>
      <c r="AP96" s="26">
        <v>0</v>
      </c>
      <c r="AQ96" s="26">
        <v>0</v>
      </c>
      <c r="AR96" s="46"/>
      <c r="AS96" s="49"/>
      <c r="AT96" s="52"/>
      <c r="AU96" s="52"/>
      <c r="AV96" s="55"/>
      <c r="AW96" s="58" t="s">
        <v>83</v>
      </c>
    </row>
    <row r="97" spans="1:49" s="25" customFormat="1" ht="16.2" x14ac:dyDescent="0.25">
      <c r="A97" s="60" t="s">
        <v>77</v>
      </c>
      <c r="B97" s="61" t="s">
        <v>6483</v>
      </c>
      <c r="C97" s="60" t="s">
        <v>79</v>
      </c>
      <c r="D97" s="60" t="s">
        <v>80</v>
      </c>
      <c r="E97" s="60" t="s">
        <v>6479</v>
      </c>
      <c r="F97" s="41" t="s">
        <v>77</v>
      </c>
      <c r="G97" s="59">
        <v>44301</v>
      </c>
      <c r="H97" s="28" t="s">
        <v>82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15</v>
      </c>
      <c r="V97" s="28">
        <v>0</v>
      </c>
      <c r="W97" s="28">
        <v>8</v>
      </c>
      <c r="X97" s="28">
        <v>16</v>
      </c>
      <c r="Y97" s="28">
        <v>0</v>
      </c>
      <c r="Z97" s="28">
        <v>9</v>
      </c>
      <c r="AA97" s="28">
        <v>18</v>
      </c>
      <c r="AB97" s="28">
        <v>0</v>
      </c>
      <c r="AC97" s="28">
        <v>11</v>
      </c>
      <c r="AD97" s="28">
        <v>19</v>
      </c>
      <c r="AE97" s="28">
        <v>0</v>
      </c>
      <c r="AF97" s="28">
        <v>10</v>
      </c>
      <c r="AG97" s="28">
        <v>15</v>
      </c>
      <c r="AH97" s="28">
        <v>0</v>
      </c>
      <c r="AI97" s="28">
        <v>6</v>
      </c>
      <c r="AJ97" s="28">
        <v>10</v>
      </c>
      <c r="AK97" s="28">
        <v>0</v>
      </c>
      <c r="AL97" s="28">
        <v>3</v>
      </c>
      <c r="AM97" s="28">
        <v>6</v>
      </c>
      <c r="AN97" s="28">
        <v>0</v>
      </c>
      <c r="AO97" s="28">
        <v>0</v>
      </c>
      <c r="AP97" s="28">
        <v>4</v>
      </c>
      <c r="AQ97" s="28">
        <v>0</v>
      </c>
      <c r="AR97" s="44">
        <f t="shared" ref="AR97" si="124">SUM(I97:AQ97)</f>
        <v>150</v>
      </c>
      <c r="AS97" s="47">
        <f t="shared" ref="AS97" si="125">SUM(I98:AQ98)</f>
        <v>150</v>
      </c>
      <c r="AT97" s="50">
        <f t="shared" ref="AT97" si="126">SUM(I99:AQ99)</f>
        <v>150</v>
      </c>
      <c r="AU97" s="50">
        <f t="shared" ref="AU97" si="127">AT97-AR97</f>
        <v>0</v>
      </c>
      <c r="AV97" s="53">
        <v>0.85189999999999999</v>
      </c>
      <c r="AW97" s="58" t="s">
        <v>83</v>
      </c>
    </row>
    <row r="98" spans="1:49" s="25" customFormat="1" ht="16.2" x14ac:dyDescent="0.25">
      <c r="A98" s="60" t="s">
        <v>77</v>
      </c>
      <c r="B98" s="61" t="s">
        <v>6483</v>
      </c>
      <c r="C98" s="60" t="s">
        <v>79</v>
      </c>
      <c r="D98" s="60" t="s">
        <v>80</v>
      </c>
      <c r="E98" s="60" t="s">
        <v>6479</v>
      </c>
      <c r="F98" s="41" t="s">
        <v>77</v>
      </c>
      <c r="G98" s="59">
        <v>44301</v>
      </c>
      <c r="H98" s="27" t="s">
        <v>89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15</v>
      </c>
      <c r="V98" s="27">
        <v>0</v>
      </c>
      <c r="W98" s="27">
        <v>8</v>
      </c>
      <c r="X98" s="27">
        <v>16</v>
      </c>
      <c r="Y98" s="27">
        <v>0</v>
      </c>
      <c r="Z98" s="27">
        <v>9</v>
      </c>
      <c r="AA98" s="27">
        <v>18</v>
      </c>
      <c r="AB98" s="27">
        <v>0</v>
      </c>
      <c r="AC98" s="27">
        <v>11</v>
      </c>
      <c r="AD98" s="27">
        <v>19</v>
      </c>
      <c r="AE98" s="27">
        <v>0</v>
      </c>
      <c r="AF98" s="27">
        <v>10</v>
      </c>
      <c r="AG98" s="27">
        <v>15</v>
      </c>
      <c r="AH98" s="27">
        <v>0</v>
      </c>
      <c r="AI98" s="27">
        <v>6</v>
      </c>
      <c r="AJ98" s="27">
        <v>10</v>
      </c>
      <c r="AK98" s="27">
        <v>0</v>
      </c>
      <c r="AL98" s="27">
        <v>3</v>
      </c>
      <c r="AM98" s="27">
        <v>6</v>
      </c>
      <c r="AN98" s="27">
        <v>0</v>
      </c>
      <c r="AO98" s="27">
        <v>0</v>
      </c>
      <c r="AP98" s="27">
        <v>4</v>
      </c>
      <c r="AQ98" s="27">
        <v>0</v>
      </c>
      <c r="AR98" s="45"/>
      <c r="AS98" s="48"/>
      <c r="AT98" s="51"/>
      <c r="AU98" s="51"/>
      <c r="AV98" s="54"/>
      <c r="AW98" s="58" t="s">
        <v>83</v>
      </c>
    </row>
    <row r="99" spans="1:49" s="25" customFormat="1" ht="16.2" x14ac:dyDescent="0.25">
      <c r="A99" s="60" t="s">
        <v>77</v>
      </c>
      <c r="B99" s="61" t="s">
        <v>6483</v>
      </c>
      <c r="C99" s="60" t="s">
        <v>79</v>
      </c>
      <c r="D99" s="60" t="s">
        <v>80</v>
      </c>
      <c r="E99" s="60" t="s">
        <v>6479</v>
      </c>
      <c r="F99" s="41" t="s">
        <v>77</v>
      </c>
      <c r="G99" s="59">
        <v>44301</v>
      </c>
      <c r="H99" s="26" t="s">
        <v>96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15</v>
      </c>
      <c r="V99" s="26">
        <v>0</v>
      </c>
      <c r="W99" s="26">
        <v>8</v>
      </c>
      <c r="X99" s="26">
        <v>16</v>
      </c>
      <c r="Y99" s="26">
        <v>0</v>
      </c>
      <c r="Z99" s="26">
        <v>9</v>
      </c>
      <c r="AA99" s="26">
        <v>18</v>
      </c>
      <c r="AB99" s="26">
        <v>0</v>
      </c>
      <c r="AC99" s="26">
        <v>11</v>
      </c>
      <c r="AD99" s="26">
        <v>19</v>
      </c>
      <c r="AE99" s="26">
        <v>0</v>
      </c>
      <c r="AF99" s="26">
        <v>10</v>
      </c>
      <c r="AG99" s="26">
        <v>15</v>
      </c>
      <c r="AH99" s="26">
        <v>0</v>
      </c>
      <c r="AI99" s="26">
        <v>6</v>
      </c>
      <c r="AJ99" s="26">
        <v>10</v>
      </c>
      <c r="AK99" s="26">
        <v>0</v>
      </c>
      <c r="AL99" s="26">
        <v>3</v>
      </c>
      <c r="AM99" s="26">
        <v>6</v>
      </c>
      <c r="AN99" s="26">
        <v>0</v>
      </c>
      <c r="AO99" s="26">
        <v>0</v>
      </c>
      <c r="AP99" s="26">
        <v>4</v>
      </c>
      <c r="AQ99" s="26">
        <v>0</v>
      </c>
      <c r="AR99" s="46"/>
      <c r="AS99" s="49"/>
      <c r="AT99" s="52"/>
      <c r="AU99" s="52"/>
      <c r="AV99" s="55"/>
      <c r="AW99" s="58" t="s">
        <v>83</v>
      </c>
    </row>
    <row r="100" spans="1:49" s="25" customFormat="1" ht="16.2" x14ac:dyDescent="0.25">
      <c r="A100" s="60" t="s">
        <v>77</v>
      </c>
      <c r="B100" s="61" t="s">
        <v>6483</v>
      </c>
      <c r="C100" s="60" t="s">
        <v>79</v>
      </c>
      <c r="D100" s="60" t="s">
        <v>80</v>
      </c>
      <c r="E100" s="60" t="s">
        <v>6479</v>
      </c>
      <c r="F100" s="41" t="s">
        <v>77</v>
      </c>
      <c r="G100" s="59">
        <v>44301</v>
      </c>
      <c r="H100" s="28" t="s">
        <v>82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15</v>
      </c>
      <c r="V100" s="28">
        <v>0</v>
      </c>
      <c r="W100" s="28">
        <v>8</v>
      </c>
      <c r="X100" s="28">
        <v>16</v>
      </c>
      <c r="Y100" s="28">
        <v>0</v>
      </c>
      <c r="Z100" s="28">
        <v>9</v>
      </c>
      <c r="AA100" s="28">
        <v>18</v>
      </c>
      <c r="AB100" s="28">
        <v>0</v>
      </c>
      <c r="AC100" s="28">
        <v>11</v>
      </c>
      <c r="AD100" s="28">
        <v>19</v>
      </c>
      <c r="AE100" s="28">
        <v>0</v>
      </c>
      <c r="AF100" s="28">
        <v>10</v>
      </c>
      <c r="AG100" s="28">
        <v>15</v>
      </c>
      <c r="AH100" s="28">
        <v>0</v>
      </c>
      <c r="AI100" s="28">
        <v>6</v>
      </c>
      <c r="AJ100" s="28">
        <v>10</v>
      </c>
      <c r="AK100" s="28">
        <v>0</v>
      </c>
      <c r="AL100" s="28">
        <v>3</v>
      </c>
      <c r="AM100" s="28">
        <v>6</v>
      </c>
      <c r="AN100" s="28">
        <v>0</v>
      </c>
      <c r="AO100" s="28">
        <v>0</v>
      </c>
      <c r="AP100" s="28">
        <v>4</v>
      </c>
      <c r="AQ100" s="28">
        <v>0</v>
      </c>
      <c r="AR100" s="44">
        <f t="shared" ref="AR100" si="128">SUM(I100:AQ100)</f>
        <v>150</v>
      </c>
      <c r="AS100" s="47">
        <f t="shared" ref="AS100" si="129">SUM(I101:AQ101)</f>
        <v>150</v>
      </c>
      <c r="AT100" s="50">
        <f t="shared" ref="AT100" si="130">SUM(I102:AQ102)</f>
        <v>150</v>
      </c>
      <c r="AU100" s="50">
        <f t="shared" ref="AU100" si="131">AT100-AR100</f>
        <v>0</v>
      </c>
      <c r="AV100" s="53">
        <v>0.8821</v>
      </c>
      <c r="AW100" s="58" t="s">
        <v>83</v>
      </c>
    </row>
    <row r="101" spans="1:49" s="25" customFormat="1" ht="16.2" x14ac:dyDescent="0.25">
      <c r="A101" s="60" t="s">
        <v>77</v>
      </c>
      <c r="B101" s="61" t="s">
        <v>6483</v>
      </c>
      <c r="C101" s="60" t="s">
        <v>79</v>
      </c>
      <c r="D101" s="60" t="s">
        <v>80</v>
      </c>
      <c r="E101" s="60" t="s">
        <v>6479</v>
      </c>
      <c r="F101" s="41" t="s">
        <v>77</v>
      </c>
      <c r="G101" s="59">
        <v>44301</v>
      </c>
      <c r="H101" s="27" t="s">
        <v>89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15</v>
      </c>
      <c r="V101" s="27">
        <v>0</v>
      </c>
      <c r="W101" s="27">
        <v>8</v>
      </c>
      <c r="X101" s="27">
        <v>16</v>
      </c>
      <c r="Y101" s="27">
        <v>0</v>
      </c>
      <c r="Z101" s="27">
        <v>9</v>
      </c>
      <c r="AA101" s="27">
        <v>18</v>
      </c>
      <c r="AB101" s="27">
        <v>0</v>
      </c>
      <c r="AC101" s="27">
        <v>11</v>
      </c>
      <c r="AD101" s="27">
        <v>19</v>
      </c>
      <c r="AE101" s="27">
        <v>0</v>
      </c>
      <c r="AF101" s="27">
        <v>10</v>
      </c>
      <c r="AG101" s="27">
        <v>15</v>
      </c>
      <c r="AH101" s="27">
        <v>0</v>
      </c>
      <c r="AI101" s="27">
        <v>6</v>
      </c>
      <c r="AJ101" s="27">
        <v>10</v>
      </c>
      <c r="AK101" s="27">
        <v>0</v>
      </c>
      <c r="AL101" s="27">
        <v>3</v>
      </c>
      <c r="AM101" s="27">
        <v>6</v>
      </c>
      <c r="AN101" s="27">
        <v>0</v>
      </c>
      <c r="AO101" s="27">
        <v>0</v>
      </c>
      <c r="AP101" s="27">
        <v>4</v>
      </c>
      <c r="AQ101" s="27">
        <v>0</v>
      </c>
      <c r="AR101" s="45"/>
      <c r="AS101" s="48"/>
      <c r="AT101" s="51"/>
      <c r="AU101" s="51"/>
      <c r="AV101" s="54"/>
      <c r="AW101" s="58" t="s">
        <v>83</v>
      </c>
    </row>
    <row r="102" spans="1:49" s="25" customFormat="1" ht="16.2" x14ac:dyDescent="0.25">
      <c r="A102" s="60" t="s">
        <v>77</v>
      </c>
      <c r="B102" s="61" t="s">
        <v>6483</v>
      </c>
      <c r="C102" s="60" t="s">
        <v>79</v>
      </c>
      <c r="D102" s="60" t="s">
        <v>80</v>
      </c>
      <c r="E102" s="60" t="s">
        <v>6479</v>
      </c>
      <c r="F102" s="41" t="s">
        <v>77</v>
      </c>
      <c r="G102" s="59">
        <v>44301</v>
      </c>
      <c r="H102" s="26" t="s">
        <v>96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15</v>
      </c>
      <c r="V102" s="26">
        <v>0</v>
      </c>
      <c r="W102" s="26">
        <v>8</v>
      </c>
      <c r="X102" s="26">
        <v>16</v>
      </c>
      <c r="Y102" s="26">
        <v>0</v>
      </c>
      <c r="Z102" s="26">
        <v>9</v>
      </c>
      <c r="AA102" s="26">
        <v>18</v>
      </c>
      <c r="AB102" s="26">
        <v>0</v>
      </c>
      <c r="AC102" s="26">
        <v>11</v>
      </c>
      <c r="AD102" s="26">
        <v>19</v>
      </c>
      <c r="AE102" s="26">
        <v>0</v>
      </c>
      <c r="AF102" s="26">
        <v>10</v>
      </c>
      <c r="AG102" s="26">
        <v>15</v>
      </c>
      <c r="AH102" s="26">
        <v>0</v>
      </c>
      <c r="AI102" s="26">
        <v>6</v>
      </c>
      <c r="AJ102" s="26">
        <v>10</v>
      </c>
      <c r="AK102" s="26">
        <v>0</v>
      </c>
      <c r="AL102" s="26">
        <v>3</v>
      </c>
      <c r="AM102" s="26">
        <v>6</v>
      </c>
      <c r="AN102" s="26">
        <v>0</v>
      </c>
      <c r="AO102" s="26">
        <v>0</v>
      </c>
      <c r="AP102" s="26">
        <v>4</v>
      </c>
      <c r="AQ102" s="26">
        <v>0</v>
      </c>
      <c r="AR102" s="46"/>
      <c r="AS102" s="49"/>
      <c r="AT102" s="52"/>
      <c r="AU102" s="52"/>
      <c r="AV102" s="55"/>
      <c r="AW102" s="58" t="s">
        <v>83</v>
      </c>
    </row>
    <row r="103" spans="1:49" s="25" customFormat="1" ht="16.2" x14ac:dyDescent="0.25">
      <c r="A103" s="60" t="s">
        <v>77</v>
      </c>
      <c r="B103" s="61" t="s">
        <v>6485</v>
      </c>
      <c r="C103" s="60" t="s">
        <v>79</v>
      </c>
      <c r="D103" s="60" t="s">
        <v>165</v>
      </c>
      <c r="E103" s="60" t="s">
        <v>3264</v>
      </c>
      <c r="F103" s="41" t="s">
        <v>77</v>
      </c>
      <c r="G103" s="59">
        <v>44314</v>
      </c>
      <c r="H103" s="28" t="s">
        <v>82</v>
      </c>
      <c r="I103" s="28">
        <v>0</v>
      </c>
      <c r="J103" s="28">
        <v>0</v>
      </c>
      <c r="K103" s="28">
        <v>0</v>
      </c>
      <c r="L103" s="28">
        <v>74</v>
      </c>
      <c r="M103" s="28">
        <v>0</v>
      </c>
      <c r="N103" s="28">
        <v>0</v>
      </c>
      <c r="O103" s="28">
        <v>90</v>
      </c>
      <c r="P103" s="28">
        <v>0</v>
      </c>
      <c r="Q103" s="28">
        <v>0</v>
      </c>
      <c r="R103" s="28">
        <v>135</v>
      </c>
      <c r="S103" s="28">
        <v>0</v>
      </c>
      <c r="T103" s="28">
        <v>0</v>
      </c>
      <c r="U103" s="28">
        <v>111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8">
        <v>0</v>
      </c>
      <c r="AC103" s="28">
        <v>0</v>
      </c>
      <c r="AD103" s="28">
        <v>0</v>
      </c>
      <c r="AE103" s="28">
        <v>0</v>
      </c>
      <c r="AF103" s="28">
        <v>0</v>
      </c>
      <c r="AG103" s="28">
        <v>0</v>
      </c>
      <c r="AH103" s="28">
        <v>0</v>
      </c>
      <c r="AI103" s="28">
        <v>0</v>
      </c>
      <c r="AJ103" s="28">
        <v>0</v>
      </c>
      <c r="AK103" s="28">
        <v>0</v>
      </c>
      <c r="AL103" s="28">
        <v>0</v>
      </c>
      <c r="AM103" s="28">
        <v>0</v>
      </c>
      <c r="AN103" s="28">
        <v>0</v>
      </c>
      <c r="AO103" s="28">
        <v>0</v>
      </c>
      <c r="AP103" s="28">
        <v>0</v>
      </c>
      <c r="AQ103" s="28">
        <v>0</v>
      </c>
      <c r="AR103" s="44">
        <f t="shared" ref="AR103" si="132">SUM(I103:AQ103)</f>
        <v>410</v>
      </c>
      <c r="AS103" s="47">
        <f t="shared" ref="AS103" si="133">SUM(I104:AQ104)</f>
        <v>410</v>
      </c>
      <c r="AT103" s="50">
        <f t="shared" ref="AT103" si="134">SUM(I105:AQ105)</f>
        <v>410</v>
      </c>
      <c r="AU103" s="50">
        <f t="shared" ref="AU103" si="135">AT103-AR103</f>
        <v>0</v>
      </c>
      <c r="AV103" s="53">
        <v>0.86899999999999999</v>
      </c>
      <c r="AW103" s="58" t="s">
        <v>83</v>
      </c>
    </row>
    <row r="104" spans="1:49" s="25" customFormat="1" ht="16.2" x14ac:dyDescent="0.25">
      <c r="A104" s="60" t="s">
        <v>77</v>
      </c>
      <c r="B104" s="61" t="s">
        <v>6485</v>
      </c>
      <c r="C104" s="60" t="s">
        <v>79</v>
      </c>
      <c r="D104" s="60" t="s">
        <v>165</v>
      </c>
      <c r="E104" s="60" t="s">
        <v>3264</v>
      </c>
      <c r="F104" s="41" t="s">
        <v>77</v>
      </c>
      <c r="G104" s="59">
        <v>44314</v>
      </c>
      <c r="H104" s="27" t="s">
        <v>89</v>
      </c>
      <c r="I104" s="27">
        <v>0</v>
      </c>
      <c r="J104" s="27">
        <v>0</v>
      </c>
      <c r="K104" s="27">
        <v>0</v>
      </c>
      <c r="L104" s="27">
        <v>74</v>
      </c>
      <c r="M104" s="27">
        <v>0</v>
      </c>
      <c r="N104" s="27">
        <v>0</v>
      </c>
      <c r="O104" s="27">
        <v>90</v>
      </c>
      <c r="P104" s="27">
        <v>0</v>
      </c>
      <c r="Q104" s="27">
        <v>0</v>
      </c>
      <c r="R104" s="27">
        <v>135</v>
      </c>
      <c r="S104" s="27">
        <v>0</v>
      </c>
      <c r="T104" s="27">
        <v>0</v>
      </c>
      <c r="U104" s="27">
        <v>111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45"/>
      <c r="AS104" s="48"/>
      <c r="AT104" s="51"/>
      <c r="AU104" s="51"/>
      <c r="AV104" s="54"/>
      <c r="AW104" s="58" t="s">
        <v>83</v>
      </c>
    </row>
    <row r="105" spans="1:49" s="25" customFormat="1" ht="16.2" x14ac:dyDescent="0.25">
      <c r="A105" s="60" t="s">
        <v>77</v>
      </c>
      <c r="B105" s="61" t="s">
        <v>6485</v>
      </c>
      <c r="C105" s="60" t="s">
        <v>79</v>
      </c>
      <c r="D105" s="60" t="s">
        <v>165</v>
      </c>
      <c r="E105" s="60" t="s">
        <v>3264</v>
      </c>
      <c r="F105" s="41" t="s">
        <v>77</v>
      </c>
      <c r="G105" s="59">
        <v>44314</v>
      </c>
      <c r="H105" s="26" t="s">
        <v>96</v>
      </c>
      <c r="I105" s="26">
        <v>0</v>
      </c>
      <c r="J105" s="26">
        <v>0</v>
      </c>
      <c r="K105" s="26">
        <v>0</v>
      </c>
      <c r="L105" s="26">
        <v>74</v>
      </c>
      <c r="M105" s="26">
        <v>0</v>
      </c>
      <c r="N105" s="26">
        <v>0</v>
      </c>
      <c r="O105" s="26">
        <v>90</v>
      </c>
      <c r="P105" s="26">
        <v>0</v>
      </c>
      <c r="Q105" s="26">
        <v>0</v>
      </c>
      <c r="R105" s="26">
        <v>135</v>
      </c>
      <c r="S105" s="26">
        <v>0</v>
      </c>
      <c r="T105" s="26">
        <v>0</v>
      </c>
      <c r="U105" s="26">
        <v>111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26">
        <v>0</v>
      </c>
      <c r="AQ105" s="26">
        <v>0</v>
      </c>
      <c r="AR105" s="46"/>
      <c r="AS105" s="49"/>
      <c r="AT105" s="52"/>
      <c r="AU105" s="52"/>
      <c r="AV105" s="55"/>
      <c r="AW105" s="58" t="s">
        <v>83</v>
      </c>
    </row>
    <row r="106" spans="1:49" s="25" customFormat="1" ht="16.2" x14ac:dyDescent="0.25">
      <c r="A106" s="60" t="s">
        <v>77</v>
      </c>
      <c r="B106" s="61" t="s">
        <v>6474</v>
      </c>
      <c r="C106" s="60" t="s">
        <v>79</v>
      </c>
      <c r="D106" s="60" t="s">
        <v>101</v>
      </c>
      <c r="E106" s="60" t="s">
        <v>6475</v>
      </c>
      <c r="F106" s="41" t="s">
        <v>77</v>
      </c>
      <c r="G106" s="59">
        <v>44289</v>
      </c>
      <c r="H106" s="28" t="s">
        <v>82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>
        <v>33</v>
      </c>
      <c r="P106" s="28">
        <v>0</v>
      </c>
      <c r="Q106" s="28">
        <v>17</v>
      </c>
      <c r="R106" s="28">
        <v>26</v>
      </c>
      <c r="S106" s="28">
        <v>0</v>
      </c>
      <c r="T106" s="28">
        <v>27</v>
      </c>
      <c r="U106" s="28">
        <v>39</v>
      </c>
      <c r="V106" s="28">
        <v>0</v>
      </c>
      <c r="W106" s="28">
        <v>30</v>
      </c>
      <c r="X106" s="28">
        <v>43</v>
      </c>
      <c r="Y106" s="28">
        <v>0</v>
      </c>
      <c r="Z106" s="28">
        <v>39</v>
      </c>
      <c r="AA106" s="28">
        <v>52</v>
      </c>
      <c r="AB106" s="28">
        <v>0</v>
      </c>
      <c r="AC106" s="28">
        <v>49</v>
      </c>
      <c r="AD106" s="28">
        <v>53</v>
      </c>
      <c r="AE106" s="28">
        <v>0</v>
      </c>
      <c r="AF106" s="28">
        <v>51</v>
      </c>
      <c r="AG106" s="28">
        <v>46</v>
      </c>
      <c r="AH106" s="28">
        <v>0</v>
      </c>
      <c r="AI106" s="28">
        <v>26</v>
      </c>
      <c r="AJ106" s="28">
        <v>33</v>
      </c>
      <c r="AK106" s="28">
        <v>0</v>
      </c>
      <c r="AL106" s="28">
        <v>15</v>
      </c>
      <c r="AM106" s="28">
        <v>22</v>
      </c>
      <c r="AN106" s="28">
        <v>0</v>
      </c>
      <c r="AO106" s="28">
        <v>0</v>
      </c>
      <c r="AP106" s="28">
        <v>17</v>
      </c>
      <c r="AQ106" s="28">
        <v>0</v>
      </c>
      <c r="AR106" s="44">
        <f t="shared" ref="AR106" si="136">SUM(I106:AQ106)</f>
        <v>618</v>
      </c>
      <c r="AS106" s="47">
        <f t="shared" ref="AS106" si="137">SUM(I107:AQ107)</f>
        <v>618</v>
      </c>
      <c r="AT106" s="50">
        <f t="shared" ref="AT106" si="138">SUM(I108:AQ108)</f>
        <v>618</v>
      </c>
      <c r="AU106" s="50">
        <f t="shared" ref="AU106" si="139">AT106-AR106</f>
        <v>0</v>
      </c>
      <c r="AV106" s="53">
        <v>0.83910000000000007</v>
      </c>
      <c r="AW106" s="58" t="s">
        <v>83</v>
      </c>
    </row>
    <row r="107" spans="1:49" s="25" customFormat="1" ht="16.2" x14ac:dyDescent="0.25">
      <c r="A107" s="60" t="s">
        <v>77</v>
      </c>
      <c r="B107" s="61" t="s">
        <v>6474</v>
      </c>
      <c r="C107" s="60" t="s">
        <v>79</v>
      </c>
      <c r="D107" s="60" t="s">
        <v>101</v>
      </c>
      <c r="E107" s="60" t="s">
        <v>6475</v>
      </c>
      <c r="F107" s="41" t="s">
        <v>77</v>
      </c>
      <c r="G107" s="59">
        <v>44289</v>
      </c>
      <c r="H107" s="27" t="s">
        <v>89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33</v>
      </c>
      <c r="P107" s="27">
        <v>0</v>
      </c>
      <c r="Q107" s="27">
        <v>17</v>
      </c>
      <c r="R107" s="27">
        <v>26</v>
      </c>
      <c r="S107" s="27">
        <v>0</v>
      </c>
      <c r="T107" s="27">
        <v>27</v>
      </c>
      <c r="U107" s="27">
        <v>39</v>
      </c>
      <c r="V107" s="27">
        <v>0</v>
      </c>
      <c r="W107" s="27">
        <v>30</v>
      </c>
      <c r="X107" s="27">
        <v>43</v>
      </c>
      <c r="Y107" s="27">
        <v>0</v>
      </c>
      <c r="Z107" s="27">
        <v>39</v>
      </c>
      <c r="AA107" s="27">
        <v>52</v>
      </c>
      <c r="AB107" s="27">
        <v>0</v>
      </c>
      <c r="AC107" s="27">
        <v>49</v>
      </c>
      <c r="AD107" s="27">
        <v>53</v>
      </c>
      <c r="AE107" s="27">
        <v>0</v>
      </c>
      <c r="AF107" s="27">
        <v>51</v>
      </c>
      <c r="AG107" s="27">
        <v>46</v>
      </c>
      <c r="AH107" s="27">
        <v>0</v>
      </c>
      <c r="AI107" s="27">
        <v>26</v>
      </c>
      <c r="AJ107" s="27">
        <v>33</v>
      </c>
      <c r="AK107" s="27">
        <v>0</v>
      </c>
      <c r="AL107" s="27">
        <v>15</v>
      </c>
      <c r="AM107" s="27">
        <v>22</v>
      </c>
      <c r="AN107" s="27">
        <v>0</v>
      </c>
      <c r="AO107" s="27">
        <v>0</v>
      </c>
      <c r="AP107" s="27">
        <v>17</v>
      </c>
      <c r="AQ107" s="27">
        <v>0</v>
      </c>
      <c r="AR107" s="45"/>
      <c r="AS107" s="48"/>
      <c r="AT107" s="51"/>
      <c r="AU107" s="51"/>
      <c r="AV107" s="54"/>
      <c r="AW107" s="58" t="s">
        <v>83</v>
      </c>
    </row>
    <row r="108" spans="1:49" s="25" customFormat="1" ht="16.2" x14ac:dyDescent="0.25">
      <c r="A108" s="60" t="s">
        <v>77</v>
      </c>
      <c r="B108" s="61" t="s">
        <v>6474</v>
      </c>
      <c r="C108" s="60" t="s">
        <v>79</v>
      </c>
      <c r="D108" s="60" t="s">
        <v>101</v>
      </c>
      <c r="E108" s="60" t="s">
        <v>6475</v>
      </c>
      <c r="F108" s="41" t="s">
        <v>77</v>
      </c>
      <c r="G108" s="59">
        <v>44289</v>
      </c>
      <c r="H108" s="26" t="s">
        <v>96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33</v>
      </c>
      <c r="P108" s="26">
        <v>0</v>
      </c>
      <c r="Q108" s="26">
        <v>17</v>
      </c>
      <c r="R108" s="26">
        <v>26</v>
      </c>
      <c r="S108" s="26">
        <v>0</v>
      </c>
      <c r="T108" s="26">
        <v>27</v>
      </c>
      <c r="U108" s="26">
        <v>39</v>
      </c>
      <c r="V108" s="26">
        <v>0</v>
      </c>
      <c r="W108" s="26">
        <v>30</v>
      </c>
      <c r="X108" s="26">
        <v>43</v>
      </c>
      <c r="Y108" s="26">
        <v>0</v>
      </c>
      <c r="Z108" s="26">
        <v>39</v>
      </c>
      <c r="AA108" s="26">
        <v>52</v>
      </c>
      <c r="AB108" s="26">
        <v>0</v>
      </c>
      <c r="AC108" s="26">
        <v>49</v>
      </c>
      <c r="AD108" s="26">
        <v>53</v>
      </c>
      <c r="AE108" s="26">
        <v>0</v>
      </c>
      <c r="AF108" s="26">
        <v>51</v>
      </c>
      <c r="AG108" s="26">
        <v>46</v>
      </c>
      <c r="AH108" s="26">
        <v>0</v>
      </c>
      <c r="AI108" s="26">
        <v>26</v>
      </c>
      <c r="AJ108" s="26">
        <v>33</v>
      </c>
      <c r="AK108" s="26">
        <v>0</v>
      </c>
      <c r="AL108" s="26">
        <v>15</v>
      </c>
      <c r="AM108" s="26">
        <v>22</v>
      </c>
      <c r="AN108" s="26">
        <v>0</v>
      </c>
      <c r="AO108" s="26">
        <v>0</v>
      </c>
      <c r="AP108" s="26">
        <v>17</v>
      </c>
      <c r="AQ108" s="26">
        <v>0</v>
      </c>
      <c r="AR108" s="46"/>
      <c r="AS108" s="49"/>
      <c r="AT108" s="52"/>
      <c r="AU108" s="52"/>
      <c r="AV108" s="55"/>
      <c r="AW108" s="58" t="s">
        <v>83</v>
      </c>
    </row>
    <row r="109" spans="1:49" s="25" customFormat="1" ht="16.2" x14ac:dyDescent="0.25">
      <c r="A109" s="60" t="s">
        <v>77</v>
      </c>
      <c r="B109" s="61" t="s">
        <v>6476</v>
      </c>
      <c r="C109" s="60" t="s">
        <v>79</v>
      </c>
      <c r="D109" s="60" t="s">
        <v>101</v>
      </c>
      <c r="E109" s="60" t="s">
        <v>6475</v>
      </c>
      <c r="F109" s="41" t="s">
        <v>77</v>
      </c>
      <c r="G109" s="59">
        <v>44289</v>
      </c>
      <c r="H109" s="28" t="s">
        <v>82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3</v>
      </c>
      <c r="O109" s="28">
        <v>0</v>
      </c>
      <c r="P109" s="28">
        <v>0</v>
      </c>
      <c r="Q109" s="28">
        <v>4</v>
      </c>
      <c r="R109" s="28">
        <v>0</v>
      </c>
      <c r="S109" s="28">
        <v>0</v>
      </c>
      <c r="T109" s="28">
        <v>5</v>
      </c>
      <c r="U109" s="28">
        <v>0</v>
      </c>
      <c r="V109" s="28">
        <v>0</v>
      </c>
      <c r="W109" s="28">
        <v>30</v>
      </c>
      <c r="X109" s="28">
        <v>35</v>
      </c>
      <c r="Y109" s="28">
        <v>0</v>
      </c>
      <c r="Z109" s="28">
        <v>68</v>
      </c>
      <c r="AA109" s="28">
        <v>32</v>
      </c>
      <c r="AB109" s="28">
        <v>0</v>
      </c>
      <c r="AC109" s="28">
        <v>54</v>
      </c>
      <c r="AD109" s="28">
        <v>21</v>
      </c>
      <c r="AE109" s="28">
        <v>0</v>
      </c>
      <c r="AF109" s="28">
        <v>27</v>
      </c>
      <c r="AG109" s="28">
        <v>12</v>
      </c>
      <c r="AH109" s="28">
        <v>0</v>
      </c>
      <c r="AI109" s="28">
        <v>5</v>
      </c>
      <c r="AJ109" s="28">
        <v>3</v>
      </c>
      <c r="AK109" s="28">
        <v>0</v>
      </c>
      <c r="AL109" s="28">
        <v>1</v>
      </c>
      <c r="AM109" s="28">
        <v>0</v>
      </c>
      <c r="AN109" s="28">
        <v>0</v>
      </c>
      <c r="AO109" s="28">
        <v>0</v>
      </c>
      <c r="AP109" s="28">
        <v>0</v>
      </c>
      <c r="AQ109" s="28">
        <v>0</v>
      </c>
      <c r="AR109" s="44">
        <f t="shared" ref="AR109" si="140">SUM(I109:AQ109)</f>
        <v>300</v>
      </c>
      <c r="AS109" s="47">
        <f t="shared" ref="AS109" si="141">SUM(I110:AQ110)</f>
        <v>300</v>
      </c>
      <c r="AT109" s="50">
        <f t="shared" ref="AT109" si="142">SUM(I111:AQ111)</f>
        <v>300</v>
      </c>
      <c r="AU109" s="50">
        <f t="shared" ref="AU109" si="143">AT109-AR109</f>
        <v>0</v>
      </c>
      <c r="AV109" s="53">
        <v>0.85489999999999999</v>
      </c>
      <c r="AW109" s="58" t="s">
        <v>83</v>
      </c>
    </row>
    <row r="110" spans="1:49" s="25" customFormat="1" ht="16.2" x14ac:dyDescent="0.25">
      <c r="A110" s="60" t="s">
        <v>77</v>
      </c>
      <c r="B110" s="61" t="s">
        <v>6476</v>
      </c>
      <c r="C110" s="60" t="s">
        <v>79</v>
      </c>
      <c r="D110" s="60" t="s">
        <v>101</v>
      </c>
      <c r="E110" s="60" t="s">
        <v>6475</v>
      </c>
      <c r="F110" s="41" t="s">
        <v>77</v>
      </c>
      <c r="G110" s="59">
        <v>44289</v>
      </c>
      <c r="H110" s="27" t="s">
        <v>89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3</v>
      </c>
      <c r="O110" s="27">
        <v>0</v>
      </c>
      <c r="P110" s="27">
        <v>0</v>
      </c>
      <c r="Q110" s="27">
        <v>4</v>
      </c>
      <c r="R110" s="27">
        <v>0</v>
      </c>
      <c r="S110" s="27">
        <v>0</v>
      </c>
      <c r="T110" s="27">
        <v>5</v>
      </c>
      <c r="U110" s="27">
        <v>0</v>
      </c>
      <c r="V110" s="27">
        <v>0</v>
      </c>
      <c r="W110" s="27">
        <v>30</v>
      </c>
      <c r="X110" s="27">
        <v>35</v>
      </c>
      <c r="Y110" s="27">
        <v>0</v>
      </c>
      <c r="Z110" s="27">
        <v>68</v>
      </c>
      <c r="AA110" s="27">
        <v>32</v>
      </c>
      <c r="AB110" s="27">
        <v>0</v>
      </c>
      <c r="AC110" s="27">
        <v>54</v>
      </c>
      <c r="AD110" s="27">
        <v>21</v>
      </c>
      <c r="AE110" s="27">
        <v>0</v>
      </c>
      <c r="AF110" s="27">
        <v>27</v>
      </c>
      <c r="AG110" s="27">
        <v>12</v>
      </c>
      <c r="AH110" s="27">
        <v>0</v>
      </c>
      <c r="AI110" s="27">
        <v>5</v>
      </c>
      <c r="AJ110" s="27">
        <v>3</v>
      </c>
      <c r="AK110" s="27">
        <v>0</v>
      </c>
      <c r="AL110" s="27">
        <v>1</v>
      </c>
      <c r="AM110" s="27">
        <v>0</v>
      </c>
      <c r="AN110" s="27">
        <v>0</v>
      </c>
      <c r="AO110" s="27">
        <v>0</v>
      </c>
      <c r="AP110" s="27">
        <v>0</v>
      </c>
      <c r="AQ110" s="27">
        <v>0</v>
      </c>
      <c r="AR110" s="45"/>
      <c r="AS110" s="48"/>
      <c r="AT110" s="51"/>
      <c r="AU110" s="51"/>
      <c r="AV110" s="54"/>
      <c r="AW110" s="58" t="s">
        <v>83</v>
      </c>
    </row>
    <row r="111" spans="1:49" s="25" customFormat="1" ht="16.2" x14ac:dyDescent="0.25">
      <c r="A111" s="60" t="s">
        <v>77</v>
      </c>
      <c r="B111" s="61" t="s">
        <v>6476</v>
      </c>
      <c r="C111" s="60" t="s">
        <v>79</v>
      </c>
      <c r="D111" s="60" t="s">
        <v>101</v>
      </c>
      <c r="E111" s="60" t="s">
        <v>6475</v>
      </c>
      <c r="F111" s="41" t="s">
        <v>77</v>
      </c>
      <c r="G111" s="59">
        <v>44289</v>
      </c>
      <c r="H111" s="26" t="s">
        <v>96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3</v>
      </c>
      <c r="O111" s="26">
        <v>0</v>
      </c>
      <c r="P111" s="26">
        <v>0</v>
      </c>
      <c r="Q111" s="26">
        <v>4</v>
      </c>
      <c r="R111" s="26">
        <v>0</v>
      </c>
      <c r="S111" s="26">
        <v>0</v>
      </c>
      <c r="T111" s="26">
        <v>5</v>
      </c>
      <c r="U111" s="26">
        <v>0</v>
      </c>
      <c r="V111" s="26">
        <v>0</v>
      </c>
      <c r="W111" s="26">
        <v>30</v>
      </c>
      <c r="X111" s="26">
        <v>35</v>
      </c>
      <c r="Y111" s="26">
        <v>0</v>
      </c>
      <c r="Z111" s="26">
        <v>68</v>
      </c>
      <c r="AA111" s="26">
        <v>32</v>
      </c>
      <c r="AB111" s="26">
        <v>0</v>
      </c>
      <c r="AC111" s="26">
        <v>54</v>
      </c>
      <c r="AD111" s="26">
        <v>21</v>
      </c>
      <c r="AE111" s="26">
        <v>0</v>
      </c>
      <c r="AF111" s="26">
        <v>27</v>
      </c>
      <c r="AG111" s="26">
        <v>12</v>
      </c>
      <c r="AH111" s="26">
        <v>0</v>
      </c>
      <c r="AI111" s="26">
        <v>5</v>
      </c>
      <c r="AJ111" s="26">
        <v>3</v>
      </c>
      <c r="AK111" s="26">
        <v>0</v>
      </c>
      <c r="AL111" s="26">
        <v>1</v>
      </c>
      <c r="AM111" s="26">
        <v>0</v>
      </c>
      <c r="AN111" s="26">
        <v>0</v>
      </c>
      <c r="AO111" s="26">
        <v>0</v>
      </c>
      <c r="AP111" s="26">
        <v>0</v>
      </c>
      <c r="AQ111" s="26">
        <v>0</v>
      </c>
      <c r="AR111" s="46"/>
      <c r="AS111" s="49"/>
      <c r="AT111" s="52"/>
      <c r="AU111" s="52"/>
      <c r="AV111" s="55"/>
      <c r="AW111" s="58" t="s">
        <v>83</v>
      </c>
    </row>
    <row r="112" spans="1:49" s="25" customFormat="1" ht="16.2" x14ac:dyDescent="0.25">
      <c r="A112" s="60" t="s">
        <v>77</v>
      </c>
      <c r="B112" s="61" t="s">
        <v>5388</v>
      </c>
      <c r="C112" s="60" t="s">
        <v>79</v>
      </c>
      <c r="D112" s="60" t="s">
        <v>3053</v>
      </c>
      <c r="E112" s="60" t="s">
        <v>3054</v>
      </c>
      <c r="F112" s="41" t="s">
        <v>77</v>
      </c>
      <c r="G112" s="59">
        <v>44292</v>
      </c>
      <c r="H112" s="28" t="s">
        <v>82</v>
      </c>
      <c r="I112" s="28">
        <v>54</v>
      </c>
      <c r="J112" s="28">
        <v>66</v>
      </c>
      <c r="K112" s="28">
        <v>0</v>
      </c>
      <c r="L112" s="28">
        <v>0</v>
      </c>
      <c r="M112" s="28">
        <v>0</v>
      </c>
      <c r="N112" s="28">
        <v>0</v>
      </c>
      <c r="O112" s="28">
        <v>0</v>
      </c>
      <c r="P112" s="28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8">
        <v>0</v>
      </c>
      <c r="AC112" s="28">
        <v>0</v>
      </c>
      <c r="AD112" s="28">
        <v>0</v>
      </c>
      <c r="AE112" s="28">
        <v>0</v>
      </c>
      <c r="AF112" s="28">
        <v>0</v>
      </c>
      <c r="AG112" s="28">
        <v>0</v>
      </c>
      <c r="AH112" s="28">
        <v>30</v>
      </c>
      <c r="AI112" s="28">
        <v>0</v>
      </c>
      <c r="AJ112" s="28">
        <v>0</v>
      </c>
      <c r="AK112" s="28">
        <v>36</v>
      </c>
      <c r="AL112" s="28">
        <v>0</v>
      </c>
      <c r="AM112" s="28">
        <v>0</v>
      </c>
      <c r="AN112" s="28">
        <v>42</v>
      </c>
      <c r="AO112" s="28">
        <v>0</v>
      </c>
      <c r="AP112" s="28">
        <v>0</v>
      </c>
      <c r="AQ112" s="28">
        <v>42</v>
      </c>
      <c r="AR112" s="44">
        <f t="shared" ref="AR112" si="144">SUM(I112:AQ112)</f>
        <v>270</v>
      </c>
      <c r="AS112" s="47">
        <f t="shared" ref="AS112" si="145">SUM(I113:AQ113)</f>
        <v>270</v>
      </c>
      <c r="AT112" s="50">
        <f t="shared" ref="AT112" si="146">SUM(I114:AQ114)</f>
        <v>270</v>
      </c>
      <c r="AU112" s="50">
        <f t="shared" ref="AU112" si="147">AT112-AR112</f>
        <v>0</v>
      </c>
      <c r="AV112" s="53">
        <v>0.88030000000000008</v>
      </c>
      <c r="AW112" s="58" t="s">
        <v>83</v>
      </c>
    </row>
    <row r="113" spans="1:49" s="25" customFormat="1" ht="16.2" x14ac:dyDescent="0.25">
      <c r="A113" s="60" t="s">
        <v>77</v>
      </c>
      <c r="B113" s="61" t="s">
        <v>5388</v>
      </c>
      <c r="C113" s="60" t="s">
        <v>79</v>
      </c>
      <c r="D113" s="60" t="s">
        <v>3053</v>
      </c>
      <c r="E113" s="60" t="s">
        <v>3054</v>
      </c>
      <c r="F113" s="41" t="s">
        <v>77</v>
      </c>
      <c r="G113" s="59">
        <v>44292</v>
      </c>
      <c r="H113" s="27" t="s">
        <v>89</v>
      </c>
      <c r="I113" s="27">
        <v>54</v>
      </c>
      <c r="J113" s="27">
        <v>66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30</v>
      </c>
      <c r="AI113" s="27">
        <v>0</v>
      </c>
      <c r="AJ113" s="27">
        <v>0</v>
      </c>
      <c r="AK113" s="27">
        <v>36</v>
      </c>
      <c r="AL113" s="27">
        <v>0</v>
      </c>
      <c r="AM113" s="27">
        <v>0</v>
      </c>
      <c r="AN113" s="27">
        <v>42</v>
      </c>
      <c r="AO113" s="27">
        <v>0</v>
      </c>
      <c r="AP113" s="27">
        <v>0</v>
      </c>
      <c r="AQ113" s="27">
        <v>42</v>
      </c>
      <c r="AR113" s="45"/>
      <c r="AS113" s="48"/>
      <c r="AT113" s="51"/>
      <c r="AU113" s="51"/>
      <c r="AV113" s="54"/>
      <c r="AW113" s="58" t="s">
        <v>83</v>
      </c>
    </row>
    <row r="114" spans="1:49" s="25" customFormat="1" ht="16.2" x14ac:dyDescent="0.25">
      <c r="A114" s="60" t="s">
        <v>77</v>
      </c>
      <c r="B114" s="61" t="s">
        <v>5388</v>
      </c>
      <c r="C114" s="60" t="s">
        <v>79</v>
      </c>
      <c r="D114" s="60" t="s">
        <v>3053</v>
      </c>
      <c r="E114" s="60" t="s">
        <v>3054</v>
      </c>
      <c r="F114" s="41" t="s">
        <v>77</v>
      </c>
      <c r="G114" s="59">
        <v>44292</v>
      </c>
      <c r="H114" s="26" t="s">
        <v>96</v>
      </c>
      <c r="I114" s="26">
        <v>54</v>
      </c>
      <c r="J114" s="26">
        <v>66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30</v>
      </c>
      <c r="AI114" s="26">
        <v>0</v>
      </c>
      <c r="AJ114" s="26">
        <v>0</v>
      </c>
      <c r="AK114" s="26">
        <v>36</v>
      </c>
      <c r="AL114" s="26">
        <v>0</v>
      </c>
      <c r="AM114" s="26">
        <v>0</v>
      </c>
      <c r="AN114" s="26">
        <v>42</v>
      </c>
      <c r="AO114" s="26">
        <v>0</v>
      </c>
      <c r="AP114" s="26">
        <v>0</v>
      </c>
      <c r="AQ114" s="26">
        <v>42</v>
      </c>
      <c r="AR114" s="46"/>
      <c r="AS114" s="49"/>
      <c r="AT114" s="52"/>
      <c r="AU114" s="52"/>
      <c r="AV114" s="55"/>
      <c r="AW114" s="58" t="s">
        <v>83</v>
      </c>
    </row>
    <row r="115" spans="1:49" s="25" customFormat="1" ht="16.2" x14ac:dyDescent="0.25">
      <c r="A115" s="60" t="s">
        <v>77</v>
      </c>
      <c r="B115" s="61" t="s">
        <v>5829</v>
      </c>
      <c r="C115" s="60" t="s">
        <v>79</v>
      </c>
      <c r="D115" s="60" t="s">
        <v>3053</v>
      </c>
      <c r="E115" s="60" t="s">
        <v>3054</v>
      </c>
      <c r="F115" s="41" t="s">
        <v>77</v>
      </c>
      <c r="G115" s="59">
        <v>44292</v>
      </c>
      <c r="H115" s="28" t="s">
        <v>82</v>
      </c>
      <c r="I115" s="28">
        <v>36</v>
      </c>
      <c r="J115" s="28">
        <v>36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12</v>
      </c>
      <c r="AI115" s="28">
        <v>0</v>
      </c>
      <c r="AJ115" s="28">
        <v>0</v>
      </c>
      <c r="AK115" s="28">
        <v>18</v>
      </c>
      <c r="AL115" s="28">
        <v>0</v>
      </c>
      <c r="AM115" s="28">
        <v>0</v>
      </c>
      <c r="AN115" s="28">
        <v>18</v>
      </c>
      <c r="AO115" s="28">
        <v>0</v>
      </c>
      <c r="AP115" s="28">
        <v>0</v>
      </c>
      <c r="AQ115" s="28">
        <v>18</v>
      </c>
      <c r="AR115" s="44">
        <f t="shared" ref="AR115" si="148">SUM(I115:AQ115)</f>
        <v>138</v>
      </c>
      <c r="AS115" s="47">
        <f t="shared" ref="AS115" si="149">SUM(I116:AQ116)</f>
        <v>138</v>
      </c>
      <c r="AT115" s="50">
        <f t="shared" ref="AT115" si="150">SUM(I117:AQ117)</f>
        <v>138</v>
      </c>
      <c r="AU115" s="50">
        <f t="shared" ref="AU115" si="151">AT115-AR115</f>
        <v>0</v>
      </c>
      <c r="AV115" s="53">
        <v>0.86780000000000002</v>
      </c>
      <c r="AW115" s="58" t="s">
        <v>83</v>
      </c>
    </row>
    <row r="116" spans="1:49" s="25" customFormat="1" ht="16.2" x14ac:dyDescent="0.25">
      <c r="A116" s="60" t="s">
        <v>77</v>
      </c>
      <c r="B116" s="61" t="s">
        <v>5829</v>
      </c>
      <c r="C116" s="60" t="s">
        <v>79</v>
      </c>
      <c r="D116" s="60" t="s">
        <v>3053</v>
      </c>
      <c r="E116" s="60" t="s">
        <v>3054</v>
      </c>
      <c r="F116" s="41" t="s">
        <v>77</v>
      </c>
      <c r="G116" s="59">
        <v>44292</v>
      </c>
      <c r="H116" s="27" t="s">
        <v>89</v>
      </c>
      <c r="I116" s="27">
        <v>36</v>
      </c>
      <c r="J116" s="27">
        <v>36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12</v>
      </c>
      <c r="AI116" s="27">
        <v>0</v>
      </c>
      <c r="AJ116" s="27">
        <v>0</v>
      </c>
      <c r="AK116" s="27">
        <v>18</v>
      </c>
      <c r="AL116" s="27">
        <v>0</v>
      </c>
      <c r="AM116" s="27">
        <v>0</v>
      </c>
      <c r="AN116" s="27">
        <v>18</v>
      </c>
      <c r="AO116" s="27">
        <v>0</v>
      </c>
      <c r="AP116" s="27">
        <v>0</v>
      </c>
      <c r="AQ116" s="27">
        <v>18</v>
      </c>
      <c r="AR116" s="45"/>
      <c r="AS116" s="48"/>
      <c r="AT116" s="51"/>
      <c r="AU116" s="51"/>
      <c r="AV116" s="54"/>
      <c r="AW116" s="58" t="s">
        <v>83</v>
      </c>
    </row>
    <row r="117" spans="1:49" s="25" customFormat="1" ht="16.2" x14ac:dyDescent="0.25">
      <c r="A117" s="60" t="s">
        <v>77</v>
      </c>
      <c r="B117" s="61" t="s">
        <v>5829</v>
      </c>
      <c r="C117" s="60" t="s">
        <v>79</v>
      </c>
      <c r="D117" s="60" t="s">
        <v>3053</v>
      </c>
      <c r="E117" s="60" t="s">
        <v>3054</v>
      </c>
      <c r="F117" s="41" t="s">
        <v>77</v>
      </c>
      <c r="G117" s="59">
        <v>44292</v>
      </c>
      <c r="H117" s="26" t="s">
        <v>96</v>
      </c>
      <c r="I117" s="26">
        <v>36</v>
      </c>
      <c r="J117" s="26">
        <v>36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12</v>
      </c>
      <c r="AI117" s="26">
        <v>0</v>
      </c>
      <c r="AJ117" s="26">
        <v>0</v>
      </c>
      <c r="AK117" s="26">
        <v>18</v>
      </c>
      <c r="AL117" s="26">
        <v>0</v>
      </c>
      <c r="AM117" s="26">
        <v>0</v>
      </c>
      <c r="AN117" s="26">
        <v>18</v>
      </c>
      <c r="AO117" s="26">
        <v>0</v>
      </c>
      <c r="AP117" s="26">
        <v>0</v>
      </c>
      <c r="AQ117" s="26">
        <v>18</v>
      </c>
      <c r="AR117" s="46"/>
      <c r="AS117" s="49"/>
      <c r="AT117" s="52"/>
      <c r="AU117" s="52"/>
      <c r="AV117" s="55"/>
      <c r="AW117" s="58" t="s">
        <v>83</v>
      </c>
    </row>
    <row r="118" spans="1:49" s="25" customFormat="1" ht="16.2" x14ac:dyDescent="0.25">
      <c r="A118" s="60" t="s">
        <v>77</v>
      </c>
      <c r="B118" s="61" t="s">
        <v>6470</v>
      </c>
      <c r="C118" s="60">
        <v>-1</v>
      </c>
      <c r="D118" s="60" t="s">
        <v>6471</v>
      </c>
      <c r="E118" s="60" t="s">
        <v>6472</v>
      </c>
      <c r="F118" s="41" t="s">
        <v>77</v>
      </c>
      <c r="G118" s="59">
        <v>44301</v>
      </c>
      <c r="H118" s="28" t="s">
        <v>82</v>
      </c>
      <c r="I118" s="28">
        <v>0</v>
      </c>
      <c r="J118" s="28">
        <v>0</v>
      </c>
      <c r="K118" s="28">
        <v>160</v>
      </c>
      <c r="L118" s="28">
        <v>390</v>
      </c>
      <c r="M118" s="28">
        <v>0</v>
      </c>
      <c r="N118" s="28">
        <v>310</v>
      </c>
      <c r="O118" s="28">
        <v>440</v>
      </c>
      <c r="P118" s="28">
        <v>0</v>
      </c>
      <c r="Q118" s="28">
        <v>330</v>
      </c>
      <c r="R118" s="28">
        <v>150</v>
      </c>
      <c r="S118" s="28">
        <v>0</v>
      </c>
      <c r="T118" s="28">
        <v>140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44">
        <f t="shared" ref="AR118" si="152">SUM(I118:AQ118)</f>
        <v>1920</v>
      </c>
      <c r="AS118" s="47">
        <f t="shared" ref="AS118" si="153">SUM(I119:AQ119)</f>
        <v>1920</v>
      </c>
      <c r="AT118" s="50">
        <f t="shared" ref="AT118" si="154">SUM(I120:AQ120)</f>
        <v>1920</v>
      </c>
      <c r="AU118" s="50">
        <f t="shared" ref="AU118" si="155">AT118-AR118</f>
        <v>0</v>
      </c>
      <c r="AV118" s="53">
        <v>0.8629</v>
      </c>
      <c r="AW118" s="58" t="s">
        <v>83</v>
      </c>
    </row>
    <row r="119" spans="1:49" s="25" customFormat="1" ht="16.2" x14ac:dyDescent="0.25">
      <c r="A119" s="60" t="s">
        <v>77</v>
      </c>
      <c r="B119" s="61" t="s">
        <v>6470</v>
      </c>
      <c r="C119" s="60">
        <v>-1</v>
      </c>
      <c r="D119" s="60" t="s">
        <v>6471</v>
      </c>
      <c r="E119" s="60" t="s">
        <v>6472</v>
      </c>
      <c r="F119" s="41" t="s">
        <v>77</v>
      </c>
      <c r="G119" s="59">
        <v>44301</v>
      </c>
      <c r="H119" s="27" t="s">
        <v>89</v>
      </c>
      <c r="I119" s="27">
        <v>0</v>
      </c>
      <c r="J119" s="27">
        <v>0</v>
      </c>
      <c r="K119" s="27">
        <v>160</v>
      </c>
      <c r="L119" s="27">
        <v>390</v>
      </c>
      <c r="M119" s="27">
        <v>0</v>
      </c>
      <c r="N119" s="27">
        <v>310</v>
      </c>
      <c r="O119" s="27">
        <v>440</v>
      </c>
      <c r="P119" s="27">
        <v>0</v>
      </c>
      <c r="Q119" s="27">
        <v>330</v>
      </c>
      <c r="R119" s="27">
        <v>150</v>
      </c>
      <c r="S119" s="27">
        <v>0</v>
      </c>
      <c r="T119" s="27">
        <v>140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45"/>
      <c r="AS119" s="48"/>
      <c r="AT119" s="51"/>
      <c r="AU119" s="51"/>
      <c r="AV119" s="54"/>
      <c r="AW119" s="58" t="s">
        <v>83</v>
      </c>
    </row>
    <row r="120" spans="1:49" s="25" customFormat="1" ht="16.2" x14ac:dyDescent="0.25">
      <c r="A120" s="60" t="s">
        <v>77</v>
      </c>
      <c r="B120" s="61" t="s">
        <v>6470</v>
      </c>
      <c r="C120" s="60">
        <v>-1</v>
      </c>
      <c r="D120" s="60" t="s">
        <v>6471</v>
      </c>
      <c r="E120" s="60" t="s">
        <v>6472</v>
      </c>
      <c r="F120" s="41" t="s">
        <v>77</v>
      </c>
      <c r="G120" s="59">
        <v>44301</v>
      </c>
      <c r="H120" s="26" t="s">
        <v>96</v>
      </c>
      <c r="I120" s="26">
        <v>0</v>
      </c>
      <c r="J120" s="26">
        <v>0</v>
      </c>
      <c r="K120" s="26">
        <v>160</v>
      </c>
      <c r="L120" s="26">
        <v>390</v>
      </c>
      <c r="M120" s="26">
        <v>0</v>
      </c>
      <c r="N120" s="26">
        <v>310</v>
      </c>
      <c r="O120" s="26">
        <v>440</v>
      </c>
      <c r="P120" s="26">
        <v>0</v>
      </c>
      <c r="Q120" s="26">
        <v>330</v>
      </c>
      <c r="R120" s="26">
        <v>150</v>
      </c>
      <c r="S120" s="26">
        <v>0</v>
      </c>
      <c r="T120" s="26">
        <v>140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  <c r="AM120" s="26">
        <v>0</v>
      </c>
      <c r="AN120" s="26">
        <v>0</v>
      </c>
      <c r="AO120" s="26">
        <v>0</v>
      </c>
      <c r="AP120" s="26">
        <v>0</v>
      </c>
      <c r="AQ120" s="26">
        <v>0</v>
      </c>
      <c r="AR120" s="46"/>
      <c r="AS120" s="49"/>
      <c r="AT120" s="52"/>
      <c r="AU120" s="52"/>
      <c r="AV120" s="55"/>
      <c r="AW120" s="58" t="s">
        <v>83</v>
      </c>
    </row>
    <row r="121" spans="1:49" s="25" customFormat="1" ht="16.2" x14ac:dyDescent="0.25">
      <c r="A121" s="60" t="s">
        <v>77</v>
      </c>
      <c r="B121" s="61" t="s">
        <v>6487</v>
      </c>
      <c r="C121" s="60" t="s">
        <v>79</v>
      </c>
      <c r="D121" s="60" t="s">
        <v>80</v>
      </c>
      <c r="E121" s="60" t="s">
        <v>6484</v>
      </c>
      <c r="F121" s="41" t="s">
        <v>77</v>
      </c>
      <c r="G121" s="59">
        <v>44315</v>
      </c>
      <c r="H121" s="28" t="s">
        <v>82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92</v>
      </c>
      <c r="V121" s="28">
        <v>0</v>
      </c>
      <c r="W121" s="28">
        <v>69</v>
      </c>
      <c r="X121" s="28">
        <v>123</v>
      </c>
      <c r="Y121" s="28">
        <v>0</v>
      </c>
      <c r="Z121" s="28">
        <v>126</v>
      </c>
      <c r="AA121" s="28">
        <v>186</v>
      </c>
      <c r="AB121" s="28">
        <v>0</v>
      </c>
      <c r="AC121" s="28">
        <v>166</v>
      </c>
      <c r="AD121" s="28">
        <v>183</v>
      </c>
      <c r="AE121" s="28">
        <v>0</v>
      </c>
      <c r="AF121" s="28">
        <v>158</v>
      </c>
      <c r="AG121" s="28">
        <v>152</v>
      </c>
      <c r="AH121" s="28">
        <v>0</v>
      </c>
      <c r="AI121" s="28">
        <v>79</v>
      </c>
      <c r="AJ121" s="28">
        <v>104</v>
      </c>
      <c r="AK121" s="28">
        <v>0</v>
      </c>
      <c r="AL121" s="28">
        <v>0</v>
      </c>
      <c r="AM121" s="28">
        <v>62</v>
      </c>
      <c r="AN121" s="28">
        <v>0</v>
      </c>
      <c r="AO121" s="28">
        <v>0</v>
      </c>
      <c r="AP121" s="28">
        <v>0</v>
      </c>
      <c r="AQ121" s="28">
        <v>0</v>
      </c>
      <c r="AR121" s="44">
        <f t="shared" ref="AR121" si="156">SUM(I121:AQ121)</f>
        <v>1500</v>
      </c>
      <c r="AS121" s="47">
        <f t="shared" ref="AS121" si="157">SUM(I122:AQ122)</f>
        <v>1500</v>
      </c>
      <c r="AT121" s="50">
        <f t="shared" ref="AT121" si="158">SUM(I123:AQ123)</f>
        <v>1500</v>
      </c>
      <c r="AU121" s="50">
        <f t="shared" ref="AU121" si="159">AT121-AR121</f>
        <v>0</v>
      </c>
      <c r="AV121" s="53">
        <v>0.87480000000000002</v>
      </c>
      <c r="AW121" s="58" t="s">
        <v>83</v>
      </c>
    </row>
    <row r="122" spans="1:49" s="25" customFormat="1" ht="16.2" x14ac:dyDescent="0.25">
      <c r="A122" s="60" t="s">
        <v>77</v>
      </c>
      <c r="B122" s="61" t="s">
        <v>6487</v>
      </c>
      <c r="C122" s="60" t="s">
        <v>79</v>
      </c>
      <c r="D122" s="60" t="s">
        <v>80</v>
      </c>
      <c r="E122" s="60" t="s">
        <v>6484</v>
      </c>
      <c r="F122" s="41" t="s">
        <v>77</v>
      </c>
      <c r="G122" s="59">
        <v>44315</v>
      </c>
      <c r="H122" s="27" t="s">
        <v>89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92</v>
      </c>
      <c r="V122" s="27">
        <v>0</v>
      </c>
      <c r="W122" s="27">
        <v>69</v>
      </c>
      <c r="X122" s="27">
        <v>123</v>
      </c>
      <c r="Y122" s="27">
        <v>0</v>
      </c>
      <c r="Z122" s="27">
        <v>126</v>
      </c>
      <c r="AA122" s="27">
        <v>186</v>
      </c>
      <c r="AB122" s="27">
        <v>0</v>
      </c>
      <c r="AC122" s="27">
        <v>166</v>
      </c>
      <c r="AD122" s="27">
        <v>183</v>
      </c>
      <c r="AE122" s="27">
        <v>0</v>
      </c>
      <c r="AF122" s="27">
        <v>158</v>
      </c>
      <c r="AG122" s="27">
        <v>152</v>
      </c>
      <c r="AH122" s="27">
        <v>0</v>
      </c>
      <c r="AI122" s="27">
        <v>79</v>
      </c>
      <c r="AJ122" s="27">
        <v>104</v>
      </c>
      <c r="AK122" s="27">
        <v>0</v>
      </c>
      <c r="AL122" s="27">
        <v>0</v>
      </c>
      <c r="AM122" s="27">
        <v>62</v>
      </c>
      <c r="AN122" s="27">
        <v>0</v>
      </c>
      <c r="AO122" s="27">
        <v>0</v>
      </c>
      <c r="AP122" s="27">
        <v>0</v>
      </c>
      <c r="AQ122" s="27">
        <v>0</v>
      </c>
      <c r="AR122" s="45"/>
      <c r="AS122" s="48"/>
      <c r="AT122" s="51"/>
      <c r="AU122" s="51"/>
      <c r="AV122" s="54"/>
      <c r="AW122" s="58" t="s">
        <v>83</v>
      </c>
    </row>
    <row r="123" spans="1:49" s="25" customFormat="1" ht="16.2" x14ac:dyDescent="0.25">
      <c r="A123" s="60" t="s">
        <v>77</v>
      </c>
      <c r="B123" s="61" t="s">
        <v>6487</v>
      </c>
      <c r="C123" s="60" t="s">
        <v>79</v>
      </c>
      <c r="D123" s="60" t="s">
        <v>80</v>
      </c>
      <c r="E123" s="60" t="s">
        <v>6484</v>
      </c>
      <c r="F123" s="41" t="s">
        <v>77</v>
      </c>
      <c r="G123" s="59">
        <v>44315</v>
      </c>
      <c r="H123" s="26" t="s">
        <v>96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92</v>
      </c>
      <c r="V123" s="26">
        <v>0</v>
      </c>
      <c r="W123" s="26">
        <v>69</v>
      </c>
      <c r="X123" s="26">
        <v>123</v>
      </c>
      <c r="Y123" s="26">
        <v>0</v>
      </c>
      <c r="Z123" s="26">
        <v>126</v>
      </c>
      <c r="AA123" s="26">
        <v>186</v>
      </c>
      <c r="AB123" s="26">
        <v>0</v>
      </c>
      <c r="AC123" s="26">
        <v>166</v>
      </c>
      <c r="AD123" s="26">
        <v>183</v>
      </c>
      <c r="AE123" s="26">
        <v>0</v>
      </c>
      <c r="AF123" s="26">
        <v>158</v>
      </c>
      <c r="AG123" s="26">
        <v>152</v>
      </c>
      <c r="AH123" s="26">
        <v>0</v>
      </c>
      <c r="AI123" s="26">
        <v>79</v>
      </c>
      <c r="AJ123" s="26">
        <v>104</v>
      </c>
      <c r="AK123" s="26">
        <v>0</v>
      </c>
      <c r="AL123" s="26">
        <v>0</v>
      </c>
      <c r="AM123" s="26">
        <v>62</v>
      </c>
      <c r="AN123" s="26">
        <v>0</v>
      </c>
      <c r="AO123" s="26">
        <v>0</v>
      </c>
      <c r="AP123" s="26">
        <v>0</v>
      </c>
      <c r="AQ123" s="26">
        <v>0</v>
      </c>
      <c r="AR123" s="46"/>
      <c r="AS123" s="49"/>
      <c r="AT123" s="52"/>
      <c r="AU123" s="52"/>
      <c r="AV123" s="55"/>
      <c r="AW123" s="58" t="s">
        <v>83</v>
      </c>
    </row>
    <row r="124" spans="1:49" s="25" customFormat="1" ht="16.2" x14ac:dyDescent="0.25">
      <c r="A124" s="60" t="s">
        <v>77</v>
      </c>
      <c r="B124" s="61" t="s">
        <v>6512</v>
      </c>
      <c r="C124" s="60" t="s">
        <v>79</v>
      </c>
      <c r="D124" s="60" t="s">
        <v>6471</v>
      </c>
      <c r="E124" s="60" t="s">
        <v>6472</v>
      </c>
      <c r="F124" s="41" t="s">
        <v>77</v>
      </c>
      <c r="G124" s="59">
        <v>44313</v>
      </c>
      <c r="H124" s="28" t="s">
        <v>82</v>
      </c>
      <c r="I124" s="28">
        <v>0</v>
      </c>
      <c r="J124" s="28">
        <v>0</v>
      </c>
      <c r="K124" s="28">
        <v>0</v>
      </c>
      <c r="L124" s="28">
        <v>173</v>
      </c>
      <c r="M124" s="28">
        <v>0</v>
      </c>
      <c r="N124" s="28">
        <v>131</v>
      </c>
      <c r="O124" s="28">
        <v>216</v>
      </c>
      <c r="P124" s="28">
        <v>0</v>
      </c>
      <c r="Q124" s="28">
        <v>226</v>
      </c>
      <c r="R124" s="28">
        <v>132</v>
      </c>
      <c r="S124" s="28">
        <v>0</v>
      </c>
      <c r="T124" s="28">
        <v>120</v>
      </c>
      <c r="U124" s="28">
        <v>43</v>
      </c>
      <c r="V124" s="28">
        <v>0</v>
      </c>
      <c r="W124" s="28">
        <v>18</v>
      </c>
      <c r="X124" s="28">
        <v>13</v>
      </c>
      <c r="Y124" s="28">
        <v>0</v>
      </c>
      <c r="Z124" s="28">
        <v>7</v>
      </c>
      <c r="AA124" s="28">
        <v>0</v>
      </c>
      <c r="AB124" s="28">
        <v>0</v>
      </c>
      <c r="AC124" s="28">
        <v>0</v>
      </c>
      <c r="AD124" s="28">
        <v>0</v>
      </c>
      <c r="AE124" s="28">
        <v>0</v>
      </c>
      <c r="AF124" s="28">
        <v>0</v>
      </c>
      <c r="AG124" s="28">
        <v>0</v>
      </c>
      <c r="AH124" s="28">
        <v>0</v>
      </c>
      <c r="AI124" s="28">
        <v>0</v>
      </c>
      <c r="AJ124" s="28">
        <v>0</v>
      </c>
      <c r="AK124" s="28">
        <v>0</v>
      </c>
      <c r="AL124" s="28">
        <v>0</v>
      </c>
      <c r="AM124" s="28">
        <v>0</v>
      </c>
      <c r="AN124" s="28">
        <v>0</v>
      </c>
      <c r="AO124" s="28">
        <v>0</v>
      </c>
      <c r="AP124" s="28">
        <v>0</v>
      </c>
      <c r="AQ124" s="28">
        <v>0</v>
      </c>
      <c r="AR124" s="44">
        <f t="shared" ref="AR124" si="160">SUM(I124:AQ124)</f>
        <v>1079</v>
      </c>
      <c r="AS124" s="47">
        <f t="shared" ref="AS124" si="161">SUM(I125:AQ125)</f>
        <v>1079</v>
      </c>
      <c r="AT124" s="50">
        <f t="shared" ref="AT124" si="162">SUM(I126:AQ126)</f>
        <v>1079</v>
      </c>
      <c r="AU124" s="50">
        <f t="shared" ref="AU124" si="163">AT124-AR124</f>
        <v>0</v>
      </c>
      <c r="AV124" s="53">
        <v>0.83169999999999999</v>
      </c>
      <c r="AW124" s="58" t="s">
        <v>83</v>
      </c>
    </row>
    <row r="125" spans="1:49" s="25" customFormat="1" ht="16.2" x14ac:dyDescent="0.25">
      <c r="A125" s="60" t="s">
        <v>77</v>
      </c>
      <c r="B125" s="61" t="s">
        <v>6512</v>
      </c>
      <c r="C125" s="60" t="s">
        <v>79</v>
      </c>
      <c r="D125" s="60" t="s">
        <v>6471</v>
      </c>
      <c r="E125" s="60" t="s">
        <v>6472</v>
      </c>
      <c r="F125" s="41" t="s">
        <v>77</v>
      </c>
      <c r="G125" s="59">
        <v>44313</v>
      </c>
      <c r="H125" s="27" t="s">
        <v>89</v>
      </c>
      <c r="I125" s="27">
        <v>0</v>
      </c>
      <c r="J125" s="27">
        <v>0</v>
      </c>
      <c r="K125" s="27">
        <v>0</v>
      </c>
      <c r="L125" s="27">
        <v>173</v>
      </c>
      <c r="M125" s="27">
        <v>0</v>
      </c>
      <c r="N125" s="27">
        <v>131</v>
      </c>
      <c r="O125" s="27">
        <v>216</v>
      </c>
      <c r="P125" s="27">
        <v>0</v>
      </c>
      <c r="Q125" s="27">
        <v>226</v>
      </c>
      <c r="R125" s="27">
        <v>132</v>
      </c>
      <c r="S125" s="27">
        <v>0</v>
      </c>
      <c r="T125" s="27">
        <v>120</v>
      </c>
      <c r="U125" s="27">
        <v>43</v>
      </c>
      <c r="V125" s="27">
        <v>0</v>
      </c>
      <c r="W125" s="27">
        <v>18</v>
      </c>
      <c r="X125" s="27">
        <v>13</v>
      </c>
      <c r="Y125" s="27">
        <v>0</v>
      </c>
      <c r="Z125" s="27">
        <v>7</v>
      </c>
      <c r="AA125" s="27">
        <v>0</v>
      </c>
      <c r="AB125" s="27">
        <v>0</v>
      </c>
      <c r="AC125" s="27">
        <v>0</v>
      </c>
      <c r="AD125" s="27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0</v>
      </c>
      <c r="AP125" s="27">
        <v>0</v>
      </c>
      <c r="AQ125" s="27">
        <v>0</v>
      </c>
      <c r="AR125" s="45"/>
      <c r="AS125" s="48"/>
      <c r="AT125" s="51"/>
      <c r="AU125" s="51"/>
      <c r="AV125" s="54"/>
      <c r="AW125" s="58" t="s">
        <v>83</v>
      </c>
    </row>
    <row r="126" spans="1:49" s="25" customFormat="1" ht="16.2" x14ac:dyDescent="0.25">
      <c r="A126" s="60" t="s">
        <v>77</v>
      </c>
      <c r="B126" s="61" t="s">
        <v>6512</v>
      </c>
      <c r="C126" s="60" t="s">
        <v>79</v>
      </c>
      <c r="D126" s="60" t="s">
        <v>6471</v>
      </c>
      <c r="E126" s="60" t="s">
        <v>6472</v>
      </c>
      <c r="F126" s="41" t="s">
        <v>77</v>
      </c>
      <c r="G126" s="59">
        <v>44313</v>
      </c>
      <c r="H126" s="26" t="s">
        <v>96</v>
      </c>
      <c r="I126" s="26">
        <v>0</v>
      </c>
      <c r="J126" s="26">
        <v>0</v>
      </c>
      <c r="K126" s="26">
        <v>0</v>
      </c>
      <c r="L126" s="26">
        <v>173</v>
      </c>
      <c r="M126" s="26">
        <v>0</v>
      </c>
      <c r="N126" s="26">
        <v>131</v>
      </c>
      <c r="O126" s="26">
        <v>216</v>
      </c>
      <c r="P126" s="26">
        <v>0</v>
      </c>
      <c r="Q126" s="26">
        <v>226</v>
      </c>
      <c r="R126" s="26">
        <v>132</v>
      </c>
      <c r="S126" s="26">
        <v>0</v>
      </c>
      <c r="T126" s="26">
        <v>120</v>
      </c>
      <c r="U126" s="26">
        <v>43</v>
      </c>
      <c r="V126" s="26">
        <v>0</v>
      </c>
      <c r="W126" s="26">
        <v>18</v>
      </c>
      <c r="X126" s="26">
        <v>13</v>
      </c>
      <c r="Y126" s="26">
        <v>0</v>
      </c>
      <c r="Z126" s="26">
        <v>7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  <c r="AM126" s="26">
        <v>0</v>
      </c>
      <c r="AN126" s="26">
        <v>0</v>
      </c>
      <c r="AO126" s="26">
        <v>0</v>
      </c>
      <c r="AP126" s="26">
        <v>0</v>
      </c>
      <c r="AQ126" s="26">
        <v>0</v>
      </c>
      <c r="AR126" s="46"/>
      <c r="AS126" s="49"/>
      <c r="AT126" s="52"/>
      <c r="AU126" s="52"/>
      <c r="AV126" s="55"/>
      <c r="AW126" s="58" t="s">
        <v>83</v>
      </c>
    </row>
    <row r="127" spans="1:49" s="25" customFormat="1" ht="16.2" x14ac:dyDescent="0.25">
      <c r="A127" s="60" t="s">
        <v>77</v>
      </c>
      <c r="B127" s="61" t="s">
        <v>6473</v>
      </c>
      <c r="C127" s="60" t="s">
        <v>79</v>
      </c>
      <c r="D127" s="60" t="s">
        <v>6471</v>
      </c>
      <c r="E127" s="60" t="s">
        <v>6472</v>
      </c>
      <c r="F127" s="41" t="s">
        <v>77</v>
      </c>
      <c r="G127" s="59">
        <v>44299</v>
      </c>
      <c r="H127" s="28" t="s">
        <v>82</v>
      </c>
      <c r="I127" s="28">
        <v>0</v>
      </c>
      <c r="J127" s="28">
        <v>0</v>
      </c>
      <c r="K127" s="28">
        <v>38</v>
      </c>
      <c r="L127" s="28">
        <v>137</v>
      </c>
      <c r="M127" s="28">
        <v>0</v>
      </c>
      <c r="N127" s="28">
        <v>125</v>
      </c>
      <c r="O127" s="28">
        <v>201</v>
      </c>
      <c r="P127" s="28">
        <v>0</v>
      </c>
      <c r="Q127" s="28">
        <v>189</v>
      </c>
      <c r="R127" s="28">
        <v>98</v>
      </c>
      <c r="S127" s="28">
        <v>0</v>
      </c>
      <c r="T127" s="28">
        <v>79</v>
      </c>
      <c r="U127" s="28">
        <v>6</v>
      </c>
      <c r="V127" s="28">
        <v>0</v>
      </c>
      <c r="W127" s="28">
        <v>3</v>
      </c>
      <c r="X127" s="28">
        <v>3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44">
        <f t="shared" ref="AR127" si="164">SUM(I127:AQ127)</f>
        <v>879</v>
      </c>
      <c r="AS127" s="47">
        <f t="shared" ref="AS127" si="165">SUM(I128:AQ128)</f>
        <v>879</v>
      </c>
      <c r="AT127" s="50">
        <f t="shared" ref="AT127" si="166">SUM(I129:AQ129)</f>
        <v>879</v>
      </c>
      <c r="AU127" s="50">
        <f t="shared" ref="AU127" si="167">AT127-AR127</f>
        <v>0</v>
      </c>
      <c r="AV127" s="53">
        <v>0.8488</v>
      </c>
      <c r="AW127" s="58" t="s">
        <v>83</v>
      </c>
    </row>
    <row r="128" spans="1:49" s="25" customFormat="1" ht="16.2" x14ac:dyDescent="0.25">
      <c r="A128" s="60" t="s">
        <v>77</v>
      </c>
      <c r="B128" s="61" t="s">
        <v>6473</v>
      </c>
      <c r="C128" s="60" t="s">
        <v>79</v>
      </c>
      <c r="D128" s="60" t="s">
        <v>6471</v>
      </c>
      <c r="E128" s="60" t="s">
        <v>6472</v>
      </c>
      <c r="F128" s="41" t="s">
        <v>77</v>
      </c>
      <c r="G128" s="59">
        <v>44299</v>
      </c>
      <c r="H128" s="27" t="s">
        <v>89</v>
      </c>
      <c r="I128" s="27">
        <v>0</v>
      </c>
      <c r="J128" s="27">
        <v>0</v>
      </c>
      <c r="K128" s="27">
        <v>38</v>
      </c>
      <c r="L128" s="27">
        <v>137</v>
      </c>
      <c r="M128" s="27">
        <v>0</v>
      </c>
      <c r="N128" s="27">
        <v>125</v>
      </c>
      <c r="O128" s="27">
        <v>201</v>
      </c>
      <c r="P128" s="27">
        <v>0</v>
      </c>
      <c r="Q128" s="27">
        <v>189</v>
      </c>
      <c r="R128" s="27">
        <v>98</v>
      </c>
      <c r="S128" s="27">
        <v>0</v>
      </c>
      <c r="T128" s="27">
        <v>79</v>
      </c>
      <c r="U128" s="27">
        <v>6</v>
      </c>
      <c r="V128" s="27">
        <v>0</v>
      </c>
      <c r="W128" s="27">
        <v>3</v>
      </c>
      <c r="X128" s="27">
        <v>3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7">
        <v>0</v>
      </c>
      <c r="AR128" s="45"/>
      <c r="AS128" s="48"/>
      <c r="AT128" s="51"/>
      <c r="AU128" s="51"/>
      <c r="AV128" s="54"/>
      <c r="AW128" s="58" t="s">
        <v>83</v>
      </c>
    </row>
    <row r="129" spans="1:49" s="25" customFormat="1" ht="16.2" x14ac:dyDescent="0.25">
      <c r="A129" s="60" t="s">
        <v>77</v>
      </c>
      <c r="B129" s="61" t="s">
        <v>6473</v>
      </c>
      <c r="C129" s="60" t="s">
        <v>79</v>
      </c>
      <c r="D129" s="60" t="s">
        <v>6471</v>
      </c>
      <c r="E129" s="60" t="s">
        <v>6472</v>
      </c>
      <c r="F129" s="41" t="s">
        <v>77</v>
      </c>
      <c r="G129" s="59">
        <v>44299</v>
      </c>
      <c r="H129" s="26" t="s">
        <v>96</v>
      </c>
      <c r="I129" s="26">
        <v>0</v>
      </c>
      <c r="J129" s="26">
        <v>0</v>
      </c>
      <c r="K129" s="26">
        <v>38</v>
      </c>
      <c r="L129" s="26">
        <v>137</v>
      </c>
      <c r="M129" s="26">
        <v>0</v>
      </c>
      <c r="N129" s="26">
        <v>125</v>
      </c>
      <c r="O129" s="26">
        <v>201</v>
      </c>
      <c r="P129" s="26">
        <v>0</v>
      </c>
      <c r="Q129" s="26">
        <v>189</v>
      </c>
      <c r="R129" s="26">
        <v>98</v>
      </c>
      <c r="S129" s="26">
        <v>0</v>
      </c>
      <c r="T129" s="26">
        <v>79</v>
      </c>
      <c r="U129" s="26">
        <v>6</v>
      </c>
      <c r="V129" s="26">
        <v>0</v>
      </c>
      <c r="W129" s="26">
        <v>3</v>
      </c>
      <c r="X129" s="26">
        <v>3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  <c r="AM129" s="26">
        <v>0</v>
      </c>
      <c r="AN129" s="26">
        <v>0</v>
      </c>
      <c r="AO129" s="26">
        <v>0</v>
      </c>
      <c r="AP129" s="26">
        <v>0</v>
      </c>
      <c r="AQ129" s="26">
        <v>0</v>
      </c>
      <c r="AR129" s="46"/>
      <c r="AS129" s="49"/>
      <c r="AT129" s="52"/>
      <c r="AU129" s="52"/>
      <c r="AV129" s="55"/>
      <c r="AW129" s="58" t="s">
        <v>83</v>
      </c>
    </row>
    <row r="130" spans="1:49" s="25" customFormat="1" ht="16.2" x14ac:dyDescent="0.25">
      <c r="A130" s="60" t="s">
        <v>77</v>
      </c>
      <c r="B130" s="61" t="s">
        <v>6511</v>
      </c>
      <c r="C130" s="60" t="s">
        <v>79</v>
      </c>
      <c r="D130" s="60" t="s">
        <v>165</v>
      </c>
      <c r="E130" s="60" t="s">
        <v>6500</v>
      </c>
      <c r="F130" s="41" t="s">
        <v>77</v>
      </c>
      <c r="G130" s="59">
        <v>44313</v>
      </c>
      <c r="H130" s="28" t="s">
        <v>82</v>
      </c>
      <c r="I130" s="28">
        <v>0</v>
      </c>
      <c r="J130" s="28">
        <v>0</v>
      </c>
      <c r="K130" s="28">
        <v>70</v>
      </c>
      <c r="L130" s="28">
        <v>70</v>
      </c>
      <c r="M130" s="28">
        <v>0</v>
      </c>
      <c r="N130" s="28">
        <v>70</v>
      </c>
      <c r="O130" s="28">
        <v>90</v>
      </c>
      <c r="P130" s="28">
        <v>0</v>
      </c>
      <c r="Q130" s="28">
        <v>120</v>
      </c>
      <c r="R130" s="28">
        <v>120</v>
      </c>
      <c r="S130" s="28">
        <v>0</v>
      </c>
      <c r="T130" s="28">
        <v>100</v>
      </c>
      <c r="U130" s="28">
        <v>160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44">
        <f t="shared" ref="AR130" si="168">SUM(I130:AQ130)</f>
        <v>800</v>
      </c>
      <c r="AS130" s="47">
        <f t="shared" ref="AS130" si="169">SUM(I131:AQ131)</f>
        <v>800</v>
      </c>
      <c r="AT130" s="50">
        <f t="shared" ref="AT130" si="170">SUM(I132:AQ132)</f>
        <v>800</v>
      </c>
      <c r="AU130" s="50">
        <f t="shared" ref="AU130" si="171">AT130-AR130</f>
        <v>0</v>
      </c>
      <c r="AV130" s="53">
        <v>0.86899999999999999</v>
      </c>
      <c r="AW130" s="58" t="s">
        <v>83</v>
      </c>
    </row>
    <row r="131" spans="1:49" s="25" customFormat="1" ht="16.2" x14ac:dyDescent="0.25">
      <c r="A131" s="60" t="s">
        <v>77</v>
      </c>
      <c r="B131" s="61" t="s">
        <v>6511</v>
      </c>
      <c r="C131" s="60" t="s">
        <v>79</v>
      </c>
      <c r="D131" s="60" t="s">
        <v>165</v>
      </c>
      <c r="E131" s="60" t="s">
        <v>6500</v>
      </c>
      <c r="F131" s="41" t="s">
        <v>77</v>
      </c>
      <c r="G131" s="59">
        <v>44313</v>
      </c>
      <c r="H131" s="27" t="s">
        <v>89</v>
      </c>
      <c r="I131" s="27">
        <v>0</v>
      </c>
      <c r="J131" s="27">
        <v>0</v>
      </c>
      <c r="K131" s="27">
        <v>70</v>
      </c>
      <c r="L131" s="27">
        <v>70</v>
      </c>
      <c r="M131" s="27">
        <v>0</v>
      </c>
      <c r="N131" s="27">
        <v>70</v>
      </c>
      <c r="O131" s="27">
        <v>90</v>
      </c>
      <c r="P131" s="27">
        <v>0</v>
      </c>
      <c r="Q131" s="27">
        <v>120</v>
      </c>
      <c r="R131" s="27">
        <v>120</v>
      </c>
      <c r="S131" s="27">
        <v>0</v>
      </c>
      <c r="T131" s="27">
        <v>100</v>
      </c>
      <c r="U131" s="27">
        <v>160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27">
        <v>0</v>
      </c>
      <c r="AQ131" s="27">
        <v>0</v>
      </c>
      <c r="AR131" s="45"/>
      <c r="AS131" s="48"/>
      <c r="AT131" s="51"/>
      <c r="AU131" s="51"/>
      <c r="AV131" s="54"/>
      <c r="AW131" s="58" t="s">
        <v>83</v>
      </c>
    </row>
    <row r="132" spans="1:49" s="25" customFormat="1" ht="16.2" x14ac:dyDescent="0.25">
      <c r="A132" s="60" t="s">
        <v>77</v>
      </c>
      <c r="B132" s="61" t="s">
        <v>6511</v>
      </c>
      <c r="C132" s="60" t="s">
        <v>79</v>
      </c>
      <c r="D132" s="60" t="s">
        <v>165</v>
      </c>
      <c r="E132" s="60" t="s">
        <v>6500</v>
      </c>
      <c r="F132" s="41" t="s">
        <v>77</v>
      </c>
      <c r="G132" s="59">
        <v>44313</v>
      </c>
      <c r="H132" s="26" t="s">
        <v>96</v>
      </c>
      <c r="I132" s="26">
        <v>0</v>
      </c>
      <c r="J132" s="26">
        <v>0</v>
      </c>
      <c r="K132" s="26">
        <v>70</v>
      </c>
      <c r="L132" s="26">
        <v>70</v>
      </c>
      <c r="M132" s="26">
        <v>0</v>
      </c>
      <c r="N132" s="26">
        <v>70</v>
      </c>
      <c r="O132" s="26">
        <v>90</v>
      </c>
      <c r="P132" s="26">
        <v>0</v>
      </c>
      <c r="Q132" s="26">
        <v>120</v>
      </c>
      <c r="R132" s="26">
        <v>120</v>
      </c>
      <c r="S132" s="26">
        <v>0</v>
      </c>
      <c r="T132" s="26">
        <v>100</v>
      </c>
      <c r="U132" s="26">
        <v>160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  <c r="AM132" s="26">
        <v>0</v>
      </c>
      <c r="AN132" s="26">
        <v>0</v>
      </c>
      <c r="AO132" s="26">
        <v>0</v>
      </c>
      <c r="AP132" s="26">
        <v>0</v>
      </c>
      <c r="AQ132" s="26">
        <v>0</v>
      </c>
      <c r="AR132" s="46"/>
      <c r="AS132" s="49"/>
      <c r="AT132" s="52"/>
      <c r="AU132" s="52"/>
      <c r="AV132" s="55"/>
      <c r="AW132" s="58" t="s">
        <v>83</v>
      </c>
    </row>
    <row r="133" spans="1:49" s="25" customFormat="1" ht="16.2" x14ac:dyDescent="0.25">
      <c r="A133" s="60" t="s">
        <v>77</v>
      </c>
      <c r="B133" s="61" t="s">
        <v>6510</v>
      </c>
      <c r="C133" s="60" t="s">
        <v>79</v>
      </c>
      <c r="D133" s="60" t="s">
        <v>165</v>
      </c>
      <c r="E133" s="60" t="s">
        <v>6500</v>
      </c>
      <c r="F133" s="41" t="s">
        <v>77</v>
      </c>
      <c r="G133" s="59">
        <v>44306</v>
      </c>
      <c r="H133" s="28" t="s">
        <v>82</v>
      </c>
      <c r="I133" s="28">
        <v>0</v>
      </c>
      <c r="J133" s="28">
        <v>0</v>
      </c>
      <c r="K133" s="28">
        <v>0</v>
      </c>
      <c r="L133" s="28">
        <v>80</v>
      </c>
      <c r="M133" s="28">
        <v>0</v>
      </c>
      <c r="N133" s="28">
        <v>80</v>
      </c>
      <c r="O133" s="28">
        <v>80</v>
      </c>
      <c r="P133" s="28">
        <v>0</v>
      </c>
      <c r="Q133" s="28">
        <v>80</v>
      </c>
      <c r="R133" s="28">
        <v>160</v>
      </c>
      <c r="S133" s="28">
        <v>0</v>
      </c>
      <c r="T133" s="28">
        <v>160</v>
      </c>
      <c r="U133" s="28">
        <v>160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8">
        <v>0</v>
      </c>
      <c r="AC133" s="28">
        <v>0</v>
      </c>
      <c r="AD133" s="28">
        <v>0</v>
      </c>
      <c r="AE133" s="28">
        <v>0</v>
      </c>
      <c r="AF133" s="28">
        <v>0</v>
      </c>
      <c r="AG133" s="28">
        <v>0</v>
      </c>
      <c r="AH133" s="28">
        <v>0</v>
      </c>
      <c r="AI133" s="28">
        <v>0</v>
      </c>
      <c r="AJ133" s="28">
        <v>0</v>
      </c>
      <c r="AK133" s="28">
        <v>0</v>
      </c>
      <c r="AL133" s="28">
        <v>0</v>
      </c>
      <c r="AM133" s="28">
        <v>0</v>
      </c>
      <c r="AN133" s="28">
        <v>0</v>
      </c>
      <c r="AO133" s="28">
        <v>0</v>
      </c>
      <c r="AP133" s="28">
        <v>0</v>
      </c>
      <c r="AQ133" s="28">
        <v>0</v>
      </c>
      <c r="AR133" s="44">
        <f t="shared" ref="AR133" si="172">SUM(I133:AQ133)</f>
        <v>800</v>
      </c>
      <c r="AS133" s="47">
        <f t="shared" ref="AS133" si="173">SUM(I134:AQ134)</f>
        <v>800</v>
      </c>
      <c r="AT133" s="50">
        <f t="shared" ref="AT133" si="174">SUM(I135:AQ135)</f>
        <v>800</v>
      </c>
      <c r="AU133" s="50">
        <f t="shared" ref="AU133" si="175">AT133-AR133</f>
        <v>0</v>
      </c>
      <c r="AV133" s="53">
        <v>0.86980000000000002</v>
      </c>
      <c r="AW133" s="58" t="s">
        <v>83</v>
      </c>
    </row>
    <row r="134" spans="1:49" s="25" customFormat="1" ht="16.2" x14ac:dyDescent="0.25">
      <c r="A134" s="60" t="s">
        <v>77</v>
      </c>
      <c r="B134" s="61" t="s">
        <v>6510</v>
      </c>
      <c r="C134" s="60" t="s">
        <v>79</v>
      </c>
      <c r="D134" s="60" t="s">
        <v>165</v>
      </c>
      <c r="E134" s="60" t="s">
        <v>6500</v>
      </c>
      <c r="F134" s="41" t="s">
        <v>77</v>
      </c>
      <c r="G134" s="59">
        <v>44306</v>
      </c>
      <c r="H134" s="27" t="s">
        <v>89</v>
      </c>
      <c r="I134" s="27">
        <v>0</v>
      </c>
      <c r="J134" s="27">
        <v>0</v>
      </c>
      <c r="K134" s="27">
        <v>0</v>
      </c>
      <c r="L134" s="27">
        <v>80</v>
      </c>
      <c r="M134" s="27">
        <v>0</v>
      </c>
      <c r="N134" s="27">
        <v>80</v>
      </c>
      <c r="O134" s="27">
        <v>80</v>
      </c>
      <c r="P134" s="27">
        <v>0</v>
      </c>
      <c r="Q134" s="27">
        <v>80</v>
      </c>
      <c r="R134" s="27">
        <v>160</v>
      </c>
      <c r="S134" s="27">
        <v>0</v>
      </c>
      <c r="T134" s="27">
        <v>160</v>
      </c>
      <c r="U134" s="27">
        <v>160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0</v>
      </c>
      <c r="AL134" s="27">
        <v>0</v>
      </c>
      <c r="AM134" s="27">
        <v>0</v>
      </c>
      <c r="AN134" s="27">
        <v>0</v>
      </c>
      <c r="AO134" s="27">
        <v>0</v>
      </c>
      <c r="AP134" s="27">
        <v>0</v>
      </c>
      <c r="AQ134" s="27">
        <v>0</v>
      </c>
      <c r="AR134" s="45"/>
      <c r="AS134" s="48"/>
      <c r="AT134" s="51"/>
      <c r="AU134" s="51"/>
      <c r="AV134" s="54"/>
      <c r="AW134" s="58" t="s">
        <v>83</v>
      </c>
    </row>
    <row r="135" spans="1:49" s="25" customFormat="1" ht="16.2" x14ac:dyDescent="0.25">
      <c r="A135" s="60" t="s">
        <v>77</v>
      </c>
      <c r="B135" s="61" t="s">
        <v>6510</v>
      </c>
      <c r="C135" s="60" t="s">
        <v>79</v>
      </c>
      <c r="D135" s="60" t="s">
        <v>165</v>
      </c>
      <c r="E135" s="60" t="s">
        <v>6500</v>
      </c>
      <c r="F135" s="41" t="s">
        <v>77</v>
      </c>
      <c r="G135" s="59">
        <v>44306</v>
      </c>
      <c r="H135" s="26" t="s">
        <v>96</v>
      </c>
      <c r="I135" s="26">
        <v>0</v>
      </c>
      <c r="J135" s="26">
        <v>0</v>
      </c>
      <c r="K135" s="26">
        <v>0</v>
      </c>
      <c r="L135" s="26">
        <v>80</v>
      </c>
      <c r="M135" s="26">
        <v>0</v>
      </c>
      <c r="N135" s="26">
        <v>80</v>
      </c>
      <c r="O135" s="26">
        <v>80</v>
      </c>
      <c r="P135" s="26">
        <v>0</v>
      </c>
      <c r="Q135" s="26">
        <v>80</v>
      </c>
      <c r="R135" s="26">
        <v>160</v>
      </c>
      <c r="S135" s="26">
        <v>0</v>
      </c>
      <c r="T135" s="26">
        <v>160</v>
      </c>
      <c r="U135" s="26">
        <v>160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  <c r="AM135" s="26">
        <v>0</v>
      </c>
      <c r="AN135" s="26">
        <v>0</v>
      </c>
      <c r="AO135" s="26">
        <v>0</v>
      </c>
      <c r="AP135" s="26">
        <v>0</v>
      </c>
      <c r="AQ135" s="26">
        <v>0</v>
      </c>
      <c r="AR135" s="46"/>
      <c r="AS135" s="49"/>
      <c r="AT135" s="52"/>
      <c r="AU135" s="52"/>
      <c r="AV135" s="55"/>
      <c r="AW135" s="58" t="s">
        <v>83</v>
      </c>
    </row>
    <row r="136" spans="1:49" s="25" customFormat="1" ht="16.2" x14ac:dyDescent="0.25">
      <c r="A136" s="60" t="s">
        <v>77</v>
      </c>
      <c r="B136" s="61" t="s">
        <v>6470</v>
      </c>
      <c r="C136" s="60">
        <v>-2</v>
      </c>
      <c r="D136" s="60" t="s">
        <v>6471</v>
      </c>
      <c r="E136" s="60" t="s">
        <v>6472</v>
      </c>
      <c r="F136" s="41" t="s">
        <v>77</v>
      </c>
      <c r="G136" s="59">
        <v>44309</v>
      </c>
      <c r="H136" s="28" t="s">
        <v>82</v>
      </c>
      <c r="I136" s="28">
        <v>0</v>
      </c>
      <c r="J136" s="28">
        <v>0</v>
      </c>
      <c r="K136" s="28">
        <v>53</v>
      </c>
      <c r="L136" s="28">
        <v>146</v>
      </c>
      <c r="M136" s="28">
        <v>0</v>
      </c>
      <c r="N136" s="28">
        <v>118</v>
      </c>
      <c r="O136" s="28">
        <v>150</v>
      </c>
      <c r="P136" s="28">
        <v>0</v>
      </c>
      <c r="Q136" s="28">
        <v>124</v>
      </c>
      <c r="R136" s="28">
        <v>58</v>
      </c>
      <c r="S136" s="28">
        <v>0</v>
      </c>
      <c r="T136" s="28">
        <v>40</v>
      </c>
      <c r="U136" s="28">
        <v>10</v>
      </c>
      <c r="V136" s="28">
        <v>0</v>
      </c>
      <c r="W136" s="28">
        <v>10</v>
      </c>
      <c r="X136" s="28">
        <v>10</v>
      </c>
      <c r="Y136" s="28">
        <v>0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28">
        <v>0</v>
      </c>
      <c r="AF136" s="28">
        <v>0</v>
      </c>
      <c r="AG136" s="28">
        <v>0</v>
      </c>
      <c r="AH136" s="28">
        <v>0</v>
      </c>
      <c r="AI136" s="28">
        <v>0</v>
      </c>
      <c r="AJ136" s="28">
        <v>0</v>
      </c>
      <c r="AK136" s="28">
        <v>0</v>
      </c>
      <c r="AL136" s="28">
        <v>0</v>
      </c>
      <c r="AM136" s="28">
        <v>0</v>
      </c>
      <c r="AN136" s="28">
        <v>0</v>
      </c>
      <c r="AO136" s="28">
        <v>0</v>
      </c>
      <c r="AP136" s="28">
        <v>0</v>
      </c>
      <c r="AQ136" s="28">
        <v>0</v>
      </c>
      <c r="AR136" s="44">
        <f t="shared" ref="AR136" si="176">SUM(I136:AQ136)</f>
        <v>719</v>
      </c>
      <c r="AS136" s="47">
        <f t="shared" ref="AS136" si="177">SUM(I137:AQ137)</f>
        <v>701</v>
      </c>
      <c r="AT136" s="50">
        <f t="shared" ref="AT136" si="178">SUM(I138:AQ138)</f>
        <v>666</v>
      </c>
      <c r="AU136" s="50">
        <f t="shared" ref="AU136" si="179">AT136-AR136</f>
        <v>-53</v>
      </c>
      <c r="AV136" s="53">
        <v>0.87250000000000005</v>
      </c>
      <c r="AW136" s="58" t="s">
        <v>83</v>
      </c>
    </row>
    <row r="137" spans="1:49" s="25" customFormat="1" ht="16.2" x14ac:dyDescent="0.25">
      <c r="A137" s="60" t="s">
        <v>77</v>
      </c>
      <c r="B137" s="61" t="s">
        <v>6470</v>
      </c>
      <c r="C137" s="60">
        <v>-2</v>
      </c>
      <c r="D137" s="60" t="s">
        <v>6471</v>
      </c>
      <c r="E137" s="60" t="s">
        <v>6472</v>
      </c>
      <c r="F137" s="41" t="s">
        <v>77</v>
      </c>
      <c r="G137" s="59">
        <v>44309</v>
      </c>
      <c r="H137" s="27" t="s">
        <v>89</v>
      </c>
      <c r="I137" s="27">
        <v>0</v>
      </c>
      <c r="J137" s="27">
        <v>0</v>
      </c>
      <c r="K137" s="27">
        <v>35</v>
      </c>
      <c r="L137" s="27">
        <v>146</v>
      </c>
      <c r="M137" s="27">
        <v>0</v>
      </c>
      <c r="N137" s="27">
        <v>118</v>
      </c>
      <c r="O137" s="27">
        <v>150</v>
      </c>
      <c r="P137" s="27">
        <v>0</v>
      </c>
      <c r="Q137" s="27">
        <v>124</v>
      </c>
      <c r="R137" s="27">
        <v>58</v>
      </c>
      <c r="S137" s="27">
        <v>0</v>
      </c>
      <c r="T137" s="27">
        <v>40</v>
      </c>
      <c r="U137" s="27">
        <v>10</v>
      </c>
      <c r="V137" s="27">
        <v>0</v>
      </c>
      <c r="W137" s="27">
        <v>10</v>
      </c>
      <c r="X137" s="27">
        <v>10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27">
        <v>0</v>
      </c>
      <c r="AQ137" s="27">
        <v>0</v>
      </c>
      <c r="AR137" s="45"/>
      <c r="AS137" s="48"/>
      <c r="AT137" s="51"/>
      <c r="AU137" s="51"/>
      <c r="AV137" s="54"/>
      <c r="AW137" s="58" t="s">
        <v>83</v>
      </c>
    </row>
    <row r="138" spans="1:49" s="25" customFormat="1" ht="16.2" x14ac:dyDescent="0.25">
      <c r="A138" s="60" t="s">
        <v>77</v>
      </c>
      <c r="B138" s="61" t="s">
        <v>6470</v>
      </c>
      <c r="C138" s="60">
        <v>-2</v>
      </c>
      <c r="D138" s="60" t="s">
        <v>6471</v>
      </c>
      <c r="E138" s="60" t="s">
        <v>6472</v>
      </c>
      <c r="F138" s="41" t="s">
        <v>77</v>
      </c>
      <c r="G138" s="59">
        <v>44309</v>
      </c>
      <c r="H138" s="26" t="s">
        <v>96</v>
      </c>
      <c r="I138" s="26">
        <v>0</v>
      </c>
      <c r="J138" s="26">
        <v>0</v>
      </c>
      <c r="K138" s="26">
        <v>0</v>
      </c>
      <c r="L138" s="26">
        <v>146</v>
      </c>
      <c r="M138" s="26">
        <v>0</v>
      </c>
      <c r="N138" s="26">
        <v>118</v>
      </c>
      <c r="O138" s="26">
        <v>150</v>
      </c>
      <c r="P138" s="26">
        <v>0</v>
      </c>
      <c r="Q138" s="26">
        <v>124</v>
      </c>
      <c r="R138" s="26">
        <v>58</v>
      </c>
      <c r="S138" s="26">
        <v>0</v>
      </c>
      <c r="T138" s="26">
        <v>40</v>
      </c>
      <c r="U138" s="26">
        <v>10</v>
      </c>
      <c r="V138" s="26">
        <v>0</v>
      </c>
      <c r="W138" s="26">
        <v>10</v>
      </c>
      <c r="X138" s="26">
        <v>10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  <c r="AM138" s="26">
        <v>0</v>
      </c>
      <c r="AN138" s="26">
        <v>0</v>
      </c>
      <c r="AO138" s="26">
        <v>0</v>
      </c>
      <c r="AP138" s="26">
        <v>0</v>
      </c>
      <c r="AQ138" s="26">
        <v>0</v>
      </c>
      <c r="AR138" s="46"/>
      <c r="AS138" s="49"/>
      <c r="AT138" s="52"/>
      <c r="AU138" s="52"/>
      <c r="AV138" s="55"/>
      <c r="AW138" s="58" t="s">
        <v>83</v>
      </c>
    </row>
    <row r="139" spans="1:49" s="25" customFormat="1" ht="16.2" x14ac:dyDescent="0.25">
      <c r="A139" s="60" t="s">
        <v>77</v>
      </c>
      <c r="B139" s="61" t="s">
        <v>6509</v>
      </c>
      <c r="C139" s="60" t="s">
        <v>79</v>
      </c>
      <c r="D139" s="60" t="s">
        <v>101</v>
      </c>
      <c r="E139" s="60" t="s">
        <v>6494</v>
      </c>
      <c r="F139" s="41" t="s">
        <v>77</v>
      </c>
      <c r="G139" s="59">
        <v>44310</v>
      </c>
      <c r="H139" s="28" t="s">
        <v>82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12</v>
      </c>
      <c r="V139" s="28">
        <v>0</v>
      </c>
      <c r="W139" s="28">
        <v>30</v>
      </c>
      <c r="X139" s="28">
        <v>44</v>
      </c>
      <c r="Y139" s="28">
        <v>0</v>
      </c>
      <c r="Z139" s="28">
        <v>49</v>
      </c>
      <c r="AA139" s="28">
        <v>71</v>
      </c>
      <c r="AB139" s="28">
        <v>0</v>
      </c>
      <c r="AC139" s="28">
        <v>86</v>
      </c>
      <c r="AD139" s="28">
        <v>81</v>
      </c>
      <c r="AE139" s="28">
        <v>0</v>
      </c>
      <c r="AF139" s="28">
        <v>45</v>
      </c>
      <c r="AG139" s="28">
        <v>30</v>
      </c>
      <c r="AH139" s="28">
        <v>0</v>
      </c>
      <c r="AI139" s="28">
        <v>13</v>
      </c>
      <c r="AJ139" s="28">
        <v>1</v>
      </c>
      <c r="AK139" s="28">
        <v>0</v>
      </c>
      <c r="AL139" s="28">
        <v>1</v>
      </c>
      <c r="AM139" s="28">
        <v>1</v>
      </c>
      <c r="AN139" s="28">
        <v>0</v>
      </c>
      <c r="AO139" s="28">
        <v>0</v>
      </c>
      <c r="AP139" s="28">
        <v>0</v>
      </c>
      <c r="AQ139" s="28">
        <v>0</v>
      </c>
      <c r="AR139" s="44">
        <f t="shared" ref="AR139" si="180">SUM(I139:AQ139)</f>
        <v>464</v>
      </c>
      <c r="AS139" s="47">
        <f t="shared" ref="AS139" si="181">SUM(I140:AQ140)</f>
        <v>464</v>
      </c>
      <c r="AT139" s="50">
        <f t="shared" ref="AT139" si="182">SUM(I141:AQ141)</f>
        <v>464</v>
      </c>
      <c r="AU139" s="50">
        <f t="shared" ref="AU139" si="183">AT139-AR139</f>
        <v>0</v>
      </c>
      <c r="AV139" s="53">
        <v>0.85810000000000008</v>
      </c>
      <c r="AW139" s="58" t="s">
        <v>83</v>
      </c>
    </row>
    <row r="140" spans="1:49" s="25" customFormat="1" ht="16.2" x14ac:dyDescent="0.25">
      <c r="A140" s="60" t="s">
        <v>77</v>
      </c>
      <c r="B140" s="61" t="s">
        <v>6509</v>
      </c>
      <c r="C140" s="60" t="s">
        <v>79</v>
      </c>
      <c r="D140" s="60" t="s">
        <v>101</v>
      </c>
      <c r="E140" s="60" t="s">
        <v>6494</v>
      </c>
      <c r="F140" s="41" t="s">
        <v>77</v>
      </c>
      <c r="G140" s="59">
        <v>44310</v>
      </c>
      <c r="H140" s="27" t="s">
        <v>89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12</v>
      </c>
      <c r="V140" s="27">
        <v>0</v>
      </c>
      <c r="W140" s="27">
        <v>30</v>
      </c>
      <c r="X140" s="27">
        <v>44</v>
      </c>
      <c r="Y140" s="27">
        <v>0</v>
      </c>
      <c r="Z140" s="27">
        <v>49</v>
      </c>
      <c r="AA140" s="27">
        <v>71</v>
      </c>
      <c r="AB140" s="27">
        <v>0</v>
      </c>
      <c r="AC140" s="27">
        <v>86</v>
      </c>
      <c r="AD140" s="27">
        <v>81</v>
      </c>
      <c r="AE140" s="27">
        <v>0</v>
      </c>
      <c r="AF140" s="27">
        <v>45</v>
      </c>
      <c r="AG140" s="27">
        <v>30</v>
      </c>
      <c r="AH140" s="27">
        <v>0</v>
      </c>
      <c r="AI140" s="27">
        <v>13</v>
      </c>
      <c r="AJ140" s="27">
        <v>1</v>
      </c>
      <c r="AK140" s="27">
        <v>0</v>
      </c>
      <c r="AL140" s="27">
        <v>1</v>
      </c>
      <c r="AM140" s="27">
        <v>1</v>
      </c>
      <c r="AN140" s="27">
        <v>0</v>
      </c>
      <c r="AO140" s="27">
        <v>0</v>
      </c>
      <c r="AP140" s="27">
        <v>0</v>
      </c>
      <c r="AQ140" s="27">
        <v>0</v>
      </c>
      <c r="AR140" s="45"/>
      <c r="AS140" s="48"/>
      <c r="AT140" s="51"/>
      <c r="AU140" s="51"/>
      <c r="AV140" s="54"/>
      <c r="AW140" s="58" t="s">
        <v>83</v>
      </c>
    </row>
    <row r="141" spans="1:49" s="25" customFormat="1" ht="16.2" x14ac:dyDescent="0.25">
      <c r="A141" s="60" t="s">
        <v>77</v>
      </c>
      <c r="B141" s="61" t="s">
        <v>6509</v>
      </c>
      <c r="C141" s="60" t="s">
        <v>79</v>
      </c>
      <c r="D141" s="60" t="s">
        <v>101</v>
      </c>
      <c r="E141" s="60" t="s">
        <v>6494</v>
      </c>
      <c r="F141" s="41" t="s">
        <v>77</v>
      </c>
      <c r="G141" s="59">
        <v>44310</v>
      </c>
      <c r="H141" s="26" t="s">
        <v>96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>
        <v>12</v>
      </c>
      <c r="V141" s="26">
        <v>0</v>
      </c>
      <c r="W141" s="26">
        <v>30</v>
      </c>
      <c r="X141" s="26">
        <v>44</v>
      </c>
      <c r="Y141" s="26">
        <v>0</v>
      </c>
      <c r="Z141" s="26">
        <v>49</v>
      </c>
      <c r="AA141" s="26">
        <v>71</v>
      </c>
      <c r="AB141" s="26">
        <v>0</v>
      </c>
      <c r="AC141" s="26">
        <v>86</v>
      </c>
      <c r="AD141" s="26">
        <v>81</v>
      </c>
      <c r="AE141" s="26">
        <v>0</v>
      </c>
      <c r="AF141" s="26">
        <v>45</v>
      </c>
      <c r="AG141" s="26">
        <v>30</v>
      </c>
      <c r="AH141" s="26">
        <v>0</v>
      </c>
      <c r="AI141" s="26">
        <v>13</v>
      </c>
      <c r="AJ141" s="26">
        <v>1</v>
      </c>
      <c r="AK141" s="26">
        <v>0</v>
      </c>
      <c r="AL141" s="26">
        <v>1</v>
      </c>
      <c r="AM141" s="26">
        <v>1</v>
      </c>
      <c r="AN141" s="26">
        <v>0</v>
      </c>
      <c r="AO141" s="26">
        <v>0</v>
      </c>
      <c r="AP141" s="26">
        <v>0</v>
      </c>
      <c r="AQ141" s="26">
        <v>0</v>
      </c>
      <c r="AR141" s="46"/>
      <c r="AS141" s="49"/>
      <c r="AT141" s="52"/>
      <c r="AU141" s="52"/>
      <c r="AV141" s="55"/>
      <c r="AW141" s="58" t="s">
        <v>83</v>
      </c>
    </row>
    <row r="142" spans="1:49" s="25" customFormat="1" ht="16.2" x14ac:dyDescent="0.25">
      <c r="A142" s="60" t="s">
        <v>77</v>
      </c>
      <c r="B142" s="61" t="s">
        <v>6508</v>
      </c>
      <c r="C142" s="60" t="s">
        <v>79</v>
      </c>
      <c r="D142" s="60" t="s">
        <v>80</v>
      </c>
      <c r="E142" s="60" t="s">
        <v>2337</v>
      </c>
      <c r="F142" s="41" t="s">
        <v>77</v>
      </c>
      <c r="G142" s="59">
        <v>44303</v>
      </c>
      <c r="H142" s="28" t="s">
        <v>82</v>
      </c>
      <c r="I142" s="28">
        <v>0</v>
      </c>
      <c r="J142" s="28">
        <v>0</v>
      </c>
      <c r="K142" s="28">
        <v>0</v>
      </c>
      <c r="L142" s="28">
        <v>6</v>
      </c>
      <c r="M142" s="28">
        <v>0</v>
      </c>
      <c r="N142" s="28">
        <v>4</v>
      </c>
      <c r="O142" s="28">
        <v>11</v>
      </c>
      <c r="P142" s="28">
        <v>0</v>
      </c>
      <c r="Q142" s="28">
        <v>11</v>
      </c>
      <c r="R142" s="28">
        <v>8</v>
      </c>
      <c r="S142" s="28">
        <v>0</v>
      </c>
      <c r="T142" s="28">
        <v>9</v>
      </c>
      <c r="U142" s="28">
        <v>20</v>
      </c>
      <c r="V142" s="28">
        <v>0</v>
      </c>
      <c r="W142" s="28">
        <v>22</v>
      </c>
      <c r="X142" s="28">
        <v>42</v>
      </c>
      <c r="Y142" s="28">
        <v>0</v>
      </c>
      <c r="Z142" s="28">
        <v>53</v>
      </c>
      <c r="AA142" s="28">
        <v>46</v>
      </c>
      <c r="AB142" s="28">
        <v>0</v>
      </c>
      <c r="AC142" s="28">
        <v>55</v>
      </c>
      <c r="AD142" s="28">
        <v>39</v>
      </c>
      <c r="AE142" s="28">
        <v>0</v>
      </c>
      <c r="AF142" s="28">
        <v>26</v>
      </c>
      <c r="AG142" s="28">
        <v>20</v>
      </c>
      <c r="AH142" s="28">
        <v>0</v>
      </c>
      <c r="AI142" s="28">
        <v>3</v>
      </c>
      <c r="AJ142" s="28">
        <v>9</v>
      </c>
      <c r="AK142" s="28">
        <v>0</v>
      </c>
      <c r="AL142" s="28">
        <v>2</v>
      </c>
      <c r="AM142" s="28">
        <v>0</v>
      </c>
      <c r="AN142" s="28">
        <v>0</v>
      </c>
      <c r="AO142" s="28">
        <v>0</v>
      </c>
      <c r="AP142" s="28">
        <v>0</v>
      </c>
      <c r="AQ142" s="28">
        <v>0</v>
      </c>
      <c r="AR142" s="44">
        <f t="shared" ref="AR142" si="184">SUM(I142:AQ142)</f>
        <v>386</v>
      </c>
      <c r="AS142" s="47">
        <f t="shared" ref="AS142" si="185">SUM(I143:AQ143)</f>
        <v>386</v>
      </c>
      <c r="AT142" s="50">
        <f t="shared" ref="AT142" si="186">SUM(I144:AQ144)</f>
        <v>386</v>
      </c>
      <c r="AU142" s="50">
        <f t="shared" ref="AU142" si="187">AT142-AR142</f>
        <v>0</v>
      </c>
      <c r="AV142" s="53">
        <v>0.83450000000000002</v>
      </c>
      <c r="AW142" s="58" t="s">
        <v>83</v>
      </c>
    </row>
    <row r="143" spans="1:49" s="25" customFormat="1" ht="16.2" x14ac:dyDescent="0.25">
      <c r="A143" s="60" t="s">
        <v>77</v>
      </c>
      <c r="B143" s="61" t="s">
        <v>6508</v>
      </c>
      <c r="C143" s="60" t="s">
        <v>79</v>
      </c>
      <c r="D143" s="60" t="s">
        <v>80</v>
      </c>
      <c r="E143" s="60" t="s">
        <v>2337</v>
      </c>
      <c r="F143" s="41" t="s">
        <v>77</v>
      </c>
      <c r="G143" s="59">
        <v>44303</v>
      </c>
      <c r="H143" s="27" t="s">
        <v>89</v>
      </c>
      <c r="I143" s="27">
        <v>0</v>
      </c>
      <c r="J143" s="27">
        <v>0</v>
      </c>
      <c r="K143" s="27">
        <v>0</v>
      </c>
      <c r="L143" s="27">
        <v>6</v>
      </c>
      <c r="M143" s="27">
        <v>0</v>
      </c>
      <c r="N143" s="27">
        <v>4</v>
      </c>
      <c r="O143" s="27">
        <v>11</v>
      </c>
      <c r="P143" s="27">
        <v>0</v>
      </c>
      <c r="Q143" s="27">
        <v>11</v>
      </c>
      <c r="R143" s="27">
        <v>8</v>
      </c>
      <c r="S143" s="27">
        <v>0</v>
      </c>
      <c r="T143" s="27">
        <v>9</v>
      </c>
      <c r="U143" s="27">
        <v>20</v>
      </c>
      <c r="V143" s="27">
        <v>0</v>
      </c>
      <c r="W143" s="27">
        <v>22</v>
      </c>
      <c r="X143" s="27">
        <v>42</v>
      </c>
      <c r="Y143" s="27">
        <v>0</v>
      </c>
      <c r="Z143" s="27">
        <v>53</v>
      </c>
      <c r="AA143" s="27">
        <v>46</v>
      </c>
      <c r="AB143" s="27">
        <v>0</v>
      </c>
      <c r="AC143" s="27">
        <v>55</v>
      </c>
      <c r="AD143" s="27">
        <v>39</v>
      </c>
      <c r="AE143" s="27">
        <v>0</v>
      </c>
      <c r="AF143" s="27">
        <v>26</v>
      </c>
      <c r="AG143" s="27">
        <v>20</v>
      </c>
      <c r="AH143" s="27">
        <v>0</v>
      </c>
      <c r="AI143" s="27">
        <v>3</v>
      </c>
      <c r="AJ143" s="27">
        <v>9</v>
      </c>
      <c r="AK143" s="27">
        <v>0</v>
      </c>
      <c r="AL143" s="27">
        <v>2</v>
      </c>
      <c r="AM143" s="27">
        <v>0</v>
      </c>
      <c r="AN143" s="27">
        <v>0</v>
      </c>
      <c r="AO143" s="27">
        <v>0</v>
      </c>
      <c r="AP143" s="27">
        <v>0</v>
      </c>
      <c r="AQ143" s="27">
        <v>0</v>
      </c>
      <c r="AR143" s="45"/>
      <c r="AS143" s="48"/>
      <c r="AT143" s="51"/>
      <c r="AU143" s="51"/>
      <c r="AV143" s="54"/>
      <c r="AW143" s="58" t="s">
        <v>83</v>
      </c>
    </row>
    <row r="144" spans="1:49" s="25" customFormat="1" ht="16.2" x14ac:dyDescent="0.25">
      <c r="A144" s="60" t="s">
        <v>77</v>
      </c>
      <c r="B144" s="61" t="s">
        <v>6508</v>
      </c>
      <c r="C144" s="60" t="s">
        <v>79</v>
      </c>
      <c r="D144" s="60" t="s">
        <v>80</v>
      </c>
      <c r="E144" s="60" t="s">
        <v>2337</v>
      </c>
      <c r="F144" s="41" t="s">
        <v>77</v>
      </c>
      <c r="G144" s="59">
        <v>44303</v>
      </c>
      <c r="H144" s="26" t="s">
        <v>96</v>
      </c>
      <c r="I144" s="26">
        <v>0</v>
      </c>
      <c r="J144" s="26">
        <v>0</v>
      </c>
      <c r="K144" s="26">
        <v>0</v>
      </c>
      <c r="L144" s="26">
        <v>6</v>
      </c>
      <c r="M144" s="26">
        <v>0</v>
      </c>
      <c r="N144" s="26">
        <v>4</v>
      </c>
      <c r="O144" s="26">
        <v>11</v>
      </c>
      <c r="P144" s="26">
        <v>0</v>
      </c>
      <c r="Q144" s="26">
        <v>11</v>
      </c>
      <c r="R144" s="26">
        <v>8</v>
      </c>
      <c r="S144" s="26">
        <v>0</v>
      </c>
      <c r="T144" s="26">
        <v>9</v>
      </c>
      <c r="U144" s="26">
        <v>20</v>
      </c>
      <c r="V144" s="26">
        <v>0</v>
      </c>
      <c r="W144" s="26">
        <v>22</v>
      </c>
      <c r="X144" s="26">
        <v>42</v>
      </c>
      <c r="Y144" s="26">
        <v>0</v>
      </c>
      <c r="Z144" s="26">
        <v>53</v>
      </c>
      <c r="AA144" s="26">
        <v>46</v>
      </c>
      <c r="AB144" s="26">
        <v>0</v>
      </c>
      <c r="AC144" s="26">
        <v>55</v>
      </c>
      <c r="AD144" s="26">
        <v>39</v>
      </c>
      <c r="AE144" s="26">
        <v>0</v>
      </c>
      <c r="AF144" s="26">
        <v>26</v>
      </c>
      <c r="AG144" s="26">
        <v>20</v>
      </c>
      <c r="AH144" s="26">
        <v>0</v>
      </c>
      <c r="AI144" s="26">
        <v>3</v>
      </c>
      <c r="AJ144" s="26">
        <v>9</v>
      </c>
      <c r="AK144" s="26">
        <v>0</v>
      </c>
      <c r="AL144" s="26">
        <v>2</v>
      </c>
      <c r="AM144" s="26">
        <v>0</v>
      </c>
      <c r="AN144" s="26">
        <v>0</v>
      </c>
      <c r="AO144" s="26">
        <v>0</v>
      </c>
      <c r="AP144" s="26">
        <v>0</v>
      </c>
      <c r="AQ144" s="26">
        <v>0</v>
      </c>
      <c r="AR144" s="46"/>
      <c r="AS144" s="49"/>
      <c r="AT144" s="52"/>
      <c r="AU144" s="52"/>
      <c r="AV144" s="55"/>
      <c r="AW144" s="58" t="s">
        <v>83</v>
      </c>
    </row>
    <row r="145" spans="1:49" s="25" customFormat="1" ht="16.2" x14ac:dyDescent="0.25">
      <c r="A145" s="60" t="s">
        <v>77</v>
      </c>
      <c r="B145" s="61" t="s">
        <v>6507</v>
      </c>
      <c r="C145" s="60" t="s">
        <v>79</v>
      </c>
      <c r="D145" s="60" t="s">
        <v>80</v>
      </c>
      <c r="E145" s="60" t="s">
        <v>2337</v>
      </c>
      <c r="F145" s="41" t="s">
        <v>77</v>
      </c>
      <c r="G145" s="59">
        <v>44312</v>
      </c>
      <c r="H145" s="28" t="s">
        <v>82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18</v>
      </c>
      <c r="V145" s="28">
        <v>0</v>
      </c>
      <c r="W145" s="28">
        <v>18</v>
      </c>
      <c r="X145" s="28">
        <v>42</v>
      </c>
      <c r="Y145" s="28">
        <v>0</v>
      </c>
      <c r="Z145" s="28">
        <v>60</v>
      </c>
      <c r="AA145" s="28">
        <v>48</v>
      </c>
      <c r="AB145" s="28">
        <v>0</v>
      </c>
      <c r="AC145" s="28">
        <v>60</v>
      </c>
      <c r="AD145" s="28">
        <v>42</v>
      </c>
      <c r="AE145" s="28">
        <v>0</v>
      </c>
      <c r="AF145" s="28">
        <v>36</v>
      </c>
      <c r="AG145" s="28">
        <v>30</v>
      </c>
      <c r="AH145" s="28">
        <v>0</v>
      </c>
      <c r="AI145" s="28">
        <v>0</v>
      </c>
      <c r="AJ145" s="28">
        <v>18</v>
      </c>
      <c r="AK145" s="28">
        <v>0</v>
      </c>
      <c r="AL145" s="28">
        <v>0</v>
      </c>
      <c r="AM145" s="28">
        <v>6</v>
      </c>
      <c r="AN145" s="28">
        <v>0</v>
      </c>
      <c r="AO145" s="28">
        <v>0</v>
      </c>
      <c r="AP145" s="28">
        <v>0</v>
      </c>
      <c r="AQ145" s="28">
        <v>0</v>
      </c>
      <c r="AR145" s="44">
        <f t="shared" ref="AR145" si="188">SUM(I145:AQ145)</f>
        <v>378</v>
      </c>
      <c r="AS145" s="47">
        <f t="shared" ref="AS145" si="189">SUM(I146:AQ146)</f>
        <v>378</v>
      </c>
      <c r="AT145" s="50">
        <f t="shared" ref="AT145" si="190">SUM(I147:AQ147)</f>
        <v>378</v>
      </c>
      <c r="AU145" s="50">
        <f t="shared" ref="AU145" si="191">AT145-AR145</f>
        <v>0</v>
      </c>
      <c r="AV145" s="53">
        <v>0.88100000000000001</v>
      </c>
      <c r="AW145" s="58" t="s">
        <v>83</v>
      </c>
    </row>
    <row r="146" spans="1:49" s="25" customFormat="1" ht="16.2" x14ac:dyDescent="0.25">
      <c r="A146" s="60" t="s">
        <v>77</v>
      </c>
      <c r="B146" s="61" t="s">
        <v>6507</v>
      </c>
      <c r="C146" s="60" t="s">
        <v>79</v>
      </c>
      <c r="D146" s="60" t="s">
        <v>80</v>
      </c>
      <c r="E146" s="60" t="s">
        <v>2337</v>
      </c>
      <c r="F146" s="41" t="s">
        <v>77</v>
      </c>
      <c r="G146" s="59">
        <v>44312</v>
      </c>
      <c r="H146" s="27" t="s">
        <v>89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18</v>
      </c>
      <c r="V146" s="27">
        <v>0</v>
      </c>
      <c r="W146" s="27">
        <v>18</v>
      </c>
      <c r="X146" s="27">
        <v>42</v>
      </c>
      <c r="Y146" s="27">
        <v>0</v>
      </c>
      <c r="Z146" s="27">
        <v>60</v>
      </c>
      <c r="AA146" s="27">
        <v>48</v>
      </c>
      <c r="AB146" s="27">
        <v>0</v>
      </c>
      <c r="AC146" s="27">
        <v>60</v>
      </c>
      <c r="AD146" s="27">
        <v>42</v>
      </c>
      <c r="AE146" s="27">
        <v>0</v>
      </c>
      <c r="AF146" s="27">
        <v>36</v>
      </c>
      <c r="AG146" s="27">
        <v>30</v>
      </c>
      <c r="AH146" s="27">
        <v>0</v>
      </c>
      <c r="AI146" s="27">
        <v>0</v>
      </c>
      <c r="AJ146" s="27">
        <v>18</v>
      </c>
      <c r="AK146" s="27">
        <v>0</v>
      </c>
      <c r="AL146" s="27">
        <v>0</v>
      </c>
      <c r="AM146" s="27">
        <v>6</v>
      </c>
      <c r="AN146" s="27">
        <v>0</v>
      </c>
      <c r="AO146" s="27">
        <v>0</v>
      </c>
      <c r="AP146" s="27">
        <v>0</v>
      </c>
      <c r="AQ146" s="27">
        <v>0</v>
      </c>
      <c r="AR146" s="45"/>
      <c r="AS146" s="48"/>
      <c r="AT146" s="51"/>
      <c r="AU146" s="51"/>
      <c r="AV146" s="54"/>
      <c r="AW146" s="58" t="s">
        <v>83</v>
      </c>
    </row>
    <row r="147" spans="1:49" s="25" customFormat="1" ht="16.2" x14ac:dyDescent="0.25">
      <c r="A147" s="60" t="s">
        <v>77</v>
      </c>
      <c r="B147" s="61" t="s">
        <v>6507</v>
      </c>
      <c r="C147" s="60" t="s">
        <v>79</v>
      </c>
      <c r="D147" s="60" t="s">
        <v>80</v>
      </c>
      <c r="E147" s="60" t="s">
        <v>2337</v>
      </c>
      <c r="F147" s="41" t="s">
        <v>77</v>
      </c>
      <c r="G147" s="59">
        <v>44312</v>
      </c>
      <c r="H147" s="26" t="s">
        <v>96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18</v>
      </c>
      <c r="V147" s="26">
        <v>0</v>
      </c>
      <c r="W147" s="26">
        <v>18</v>
      </c>
      <c r="X147" s="26">
        <v>42</v>
      </c>
      <c r="Y147" s="26">
        <v>0</v>
      </c>
      <c r="Z147" s="26">
        <v>60</v>
      </c>
      <c r="AA147" s="26">
        <v>48</v>
      </c>
      <c r="AB147" s="26">
        <v>0</v>
      </c>
      <c r="AC147" s="26">
        <v>60</v>
      </c>
      <c r="AD147" s="26">
        <v>42</v>
      </c>
      <c r="AE147" s="26">
        <v>0</v>
      </c>
      <c r="AF147" s="26">
        <v>36</v>
      </c>
      <c r="AG147" s="26">
        <v>30</v>
      </c>
      <c r="AH147" s="26">
        <v>0</v>
      </c>
      <c r="AI147" s="26">
        <v>0</v>
      </c>
      <c r="AJ147" s="26">
        <v>18</v>
      </c>
      <c r="AK147" s="26">
        <v>0</v>
      </c>
      <c r="AL147" s="26">
        <v>0</v>
      </c>
      <c r="AM147" s="26">
        <v>6</v>
      </c>
      <c r="AN147" s="26">
        <v>0</v>
      </c>
      <c r="AO147" s="26">
        <v>0</v>
      </c>
      <c r="AP147" s="26">
        <v>0</v>
      </c>
      <c r="AQ147" s="26">
        <v>0</v>
      </c>
      <c r="AR147" s="46"/>
      <c r="AS147" s="49"/>
      <c r="AT147" s="52"/>
      <c r="AU147" s="52"/>
      <c r="AV147" s="55"/>
      <c r="AW147" s="58" t="s">
        <v>83</v>
      </c>
    </row>
    <row r="148" spans="1:49" s="25" customFormat="1" ht="16.2" x14ac:dyDescent="0.25">
      <c r="A148" s="60" t="s">
        <v>77</v>
      </c>
      <c r="B148" s="61" t="s">
        <v>6506</v>
      </c>
      <c r="C148" s="60" t="s">
        <v>79</v>
      </c>
      <c r="D148" s="60" t="s">
        <v>101</v>
      </c>
      <c r="E148" s="60" t="s">
        <v>6488</v>
      </c>
      <c r="F148" s="41" t="s">
        <v>77</v>
      </c>
      <c r="G148" s="59">
        <v>44303</v>
      </c>
      <c r="H148" s="28" t="s">
        <v>82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  <c r="T148" s="28">
        <v>8</v>
      </c>
      <c r="U148" s="28">
        <v>0</v>
      </c>
      <c r="V148" s="28">
        <v>0</v>
      </c>
      <c r="W148" s="28">
        <v>42</v>
      </c>
      <c r="X148" s="28">
        <v>0</v>
      </c>
      <c r="Y148" s="28">
        <v>0</v>
      </c>
      <c r="Z148" s="28">
        <v>75</v>
      </c>
      <c r="AA148" s="28">
        <v>0</v>
      </c>
      <c r="AB148" s="28">
        <v>0</v>
      </c>
      <c r="AC148" s="28">
        <v>90</v>
      </c>
      <c r="AD148" s="28">
        <v>0</v>
      </c>
      <c r="AE148" s="28">
        <v>0</v>
      </c>
      <c r="AF148" s="28">
        <v>69</v>
      </c>
      <c r="AG148" s="28">
        <v>0</v>
      </c>
      <c r="AH148" s="28">
        <v>0</v>
      </c>
      <c r="AI148" s="28">
        <v>26</v>
      </c>
      <c r="AJ148" s="28">
        <v>0</v>
      </c>
      <c r="AK148" s="28">
        <v>0</v>
      </c>
      <c r="AL148" s="28">
        <v>6</v>
      </c>
      <c r="AM148" s="28">
        <v>0</v>
      </c>
      <c r="AN148" s="28">
        <v>0</v>
      </c>
      <c r="AO148" s="28">
        <v>0</v>
      </c>
      <c r="AP148" s="28">
        <v>0</v>
      </c>
      <c r="AQ148" s="28">
        <v>0</v>
      </c>
      <c r="AR148" s="44">
        <f t="shared" ref="AR148" si="192">SUM(I148:AQ148)</f>
        <v>316</v>
      </c>
      <c r="AS148" s="47">
        <f t="shared" ref="AS148" si="193">SUM(I149:AQ149)</f>
        <v>0</v>
      </c>
      <c r="AT148" s="50">
        <f t="shared" ref="AT148" si="194">SUM(I150:AQ150)</f>
        <v>0</v>
      </c>
      <c r="AU148" s="50">
        <f t="shared" ref="AU148" si="195">AT148-AR148</f>
        <v>-316</v>
      </c>
      <c r="AV148" s="53">
        <v>0.84930000000000005</v>
      </c>
      <c r="AW148" s="58" t="s">
        <v>83</v>
      </c>
    </row>
    <row r="149" spans="1:49" s="25" customFormat="1" ht="16.2" x14ac:dyDescent="0.25">
      <c r="A149" s="60" t="s">
        <v>77</v>
      </c>
      <c r="B149" s="61" t="s">
        <v>6506</v>
      </c>
      <c r="C149" s="60" t="s">
        <v>79</v>
      </c>
      <c r="D149" s="60" t="s">
        <v>101</v>
      </c>
      <c r="E149" s="60" t="s">
        <v>6488</v>
      </c>
      <c r="F149" s="41" t="s">
        <v>77</v>
      </c>
      <c r="G149" s="59">
        <v>44303</v>
      </c>
      <c r="H149" s="27" t="s">
        <v>89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0</v>
      </c>
      <c r="AG149" s="27">
        <v>0</v>
      </c>
      <c r="AH149" s="27">
        <v>0</v>
      </c>
      <c r="AI149" s="27">
        <v>0</v>
      </c>
      <c r="AJ149" s="27">
        <v>0</v>
      </c>
      <c r="AK149" s="27">
        <v>0</v>
      </c>
      <c r="AL149" s="27">
        <v>0</v>
      </c>
      <c r="AM149" s="27">
        <v>0</v>
      </c>
      <c r="AN149" s="27">
        <v>0</v>
      </c>
      <c r="AO149" s="27">
        <v>0</v>
      </c>
      <c r="AP149" s="27">
        <v>0</v>
      </c>
      <c r="AQ149" s="27">
        <v>0</v>
      </c>
      <c r="AR149" s="45"/>
      <c r="AS149" s="48"/>
      <c r="AT149" s="51"/>
      <c r="AU149" s="51"/>
      <c r="AV149" s="54"/>
      <c r="AW149" s="58" t="s">
        <v>83</v>
      </c>
    </row>
    <row r="150" spans="1:49" s="25" customFormat="1" ht="16.2" x14ac:dyDescent="0.25">
      <c r="A150" s="60" t="s">
        <v>77</v>
      </c>
      <c r="B150" s="61" t="s">
        <v>6506</v>
      </c>
      <c r="C150" s="60" t="s">
        <v>79</v>
      </c>
      <c r="D150" s="60" t="s">
        <v>101</v>
      </c>
      <c r="E150" s="60" t="s">
        <v>6488</v>
      </c>
      <c r="F150" s="41" t="s">
        <v>77</v>
      </c>
      <c r="G150" s="59">
        <v>44303</v>
      </c>
      <c r="H150" s="26" t="s">
        <v>96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  <c r="AM150" s="26">
        <v>0</v>
      </c>
      <c r="AN150" s="26">
        <v>0</v>
      </c>
      <c r="AO150" s="26">
        <v>0</v>
      </c>
      <c r="AP150" s="26">
        <v>0</v>
      </c>
      <c r="AQ150" s="26">
        <v>0</v>
      </c>
      <c r="AR150" s="46"/>
      <c r="AS150" s="49"/>
      <c r="AT150" s="52"/>
      <c r="AU150" s="52"/>
      <c r="AV150" s="55"/>
      <c r="AW150" s="58" t="s">
        <v>83</v>
      </c>
    </row>
    <row r="151" spans="1:49" s="25" customFormat="1" ht="16.2" x14ac:dyDescent="0.25">
      <c r="A151" s="60" t="s">
        <v>77</v>
      </c>
      <c r="B151" s="61" t="s">
        <v>6505</v>
      </c>
      <c r="C151" s="60" t="s">
        <v>79</v>
      </c>
      <c r="D151" s="60" t="s">
        <v>101</v>
      </c>
      <c r="E151" s="60" t="s">
        <v>6488</v>
      </c>
      <c r="F151" s="41" t="s">
        <v>77</v>
      </c>
      <c r="G151" s="59">
        <v>44310</v>
      </c>
      <c r="H151" s="28" t="s">
        <v>82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28">
        <v>0</v>
      </c>
      <c r="P151" s="28">
        <v>0</v>
      </c>
      <c r="Q151" s="28">
        <v>0</v>
      </c>
      <c r="R151" s="28">
        <v>0</v>
      </c>
      <c r="S151" s="28">
        <v>0</v>
      </c>
      <c r="T151" s="28">
        <v>1</v>
      </c>
      <c r="U151" s="28">
        <v>18</v>
      </c>
      <c r="V151" s="28">
        <v>0</v>
      </c>
      <c r="W151" s="28">
        <v>22</v>
      </c>
      <c r="X151" s="28">
        <v>34</v>
      </c>
      <c r="Y151" s="28">
        <v>0</v>
      </c>
      <c r="Z151" s="28">
        <v>40</v>
      </c>
      <c r="AA151" s="28">
        <v>56</v>
      </c>
      <c r="AB151" s="28">
        <v>0</v>
      </c>
      <c r="AC151" s="28">
        <v>42</v>
      </c>
      <c r="AD151" s="28">
        <v>31</v>
      </c>
      <c r="AE151" s="28">
        <v>0</v>
      </c>
      <c r="AF151" s="28">
        <v>21</v>
      </c>
      <c r="AG151" s="28">
        <v>17</v>
      </c>
      <c r="AH151" s="28">
        <v>0</v>
      </c>
      <c r="AI151" s="28">
        <v>10</v>
      </c>
      <c r="AJ151" s="28">
        <v>5</v>
      </c>
      <c r="AK151" s="28">
        <v>0</v>
      </c>
      <c r="AL151" s="28">
        <v>4</v>
      </c>
      <c r="AM151" s="28">
        <v>1</v>
      </c>
      <c r="AN151" s="28">
        <v>0</v>
      </c>
      <c r="AO151" s="28">
        <v>0</v>
      </c>
      <c r="AP151" s="28">
        <v>0</v>
      </c>
      <c r="AQ151" s="28">
        <v>0</v>
      </c>
      <c r="AR151" s="44">
        <f t="shared" ref="AR151" si="196">SUM(I151:AQ151)</f>
        <v>302</v>
      </c>
      <c r="AS151" s="47">
        <f t="shared" ref="AS151" si="197">SUM(I152:AQ152)</f>
        <v>0</v>
      </c>
      <c r="AT151" s="50">
        <f t="shared" ref="AT151" si="198">SUM(I153:AQ153)</f>
        <v>0</v>
      </c>
      <c r="AU151" s="50">
        <f t="shared" ref="AU151" si="199">AT151-AR151</f>
        <v>-302</v>
      </c>
      <c r="AV151" s="53">
        <v>0.84150000000000003</v>
      </c>
      <c r="AW151" s="58" t="s">
        <v>83</v>
      </c>
    </row>
    <row r="152" spans="1:49" s="25" customFormat="1" ht="16.2" x14ac:dyDescent="0.25">
      <c r="A152" s="60" t="s">
        <v>77</v>
      </c>
      <c r="B152" s="61" t="s">
        <v>6505</v>
      </c>
      <c r="C152" s="60" t="s">
        <v>79</v>
      </c>
      <c r="D152" s="60" t="s">
        <v>101</v>
      </c>
      <c r="E152" s="60" t="s">
        <v>6488</v>
      </c>
      <c r="F152" s="41" t="s">
        <v>77</v>
      </c>
      <c r="G152" s="59">
        <v>44310</v>
      </c>
      <c r="H152" s="27" t="s">
        <v>89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0</v>
      </c>
      <c r="AO152" s="27">
        <v>0</v>
      </c>
      <c r="AP152" s="27">
        <v>0</v>
      </c>
      <c r="AQ152" s="27">
        <v>0</v>
      </c>
      <c r="AR152" s="45"/>
      <c r="AS152" s="48"/>
      <c r="AT152" s="51"/>
      <c r="AU152" s="51"/>
      <c r="AV152" s="54"/>
      <c r="AW152" s="58" t="s">
        <v>83</v>
      </c>
    </row>
    <row r="153" spans="1:49" s="25" customFormat="1" ht="16.2" x14ac:dyDescent="0.25">
      <c r="A153" s="60" t="s">
        <v>77</v>
      </c>
      <c r="B153" s="61" t="s">
        <v>6505</v>
      </c>
      <c r="C153" s="60" t="s">
        <v>79</v>
      </c>
      <c r="D153" s="60" t="s">
        <v>101</v>
      </c>
      <c r="E153" s="60" t="s">
        <v>6488</v>
      </c>
      <c r="F153" s="41" t="s">
        <v>77</v>
      </c>
      <c r="G153" s="59">
        <v>44310</v>
      </c>
      <c r="H153" s="26" t="s">
        <v>96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  <c r="AM153" s="26">
        <v>0</v>
      </c>
      <c r="AN153" s="26">
        <v>0</v>
      </c>
      <c r="AO153" s="26">
        <v>0</v>
      </c>
      <c r="AP153" s="26">
        <v>0</v>
      </c>
      <c r="AQ153" s="26">
        <v>0</v>
      </c>
      <c r="AR153" s="46"/>
      <c r="AS153" s="49"/>
      <c r="AT153" s="52"/>
      <c r="AU153" s="52"/>
      <c r="AV153" s="55"/>
      <c r="AW153" s="58" t="s">
        <v>83</v>
      </c>
    </row>
    <row r="154" spans="1:49" s="25" customFormat="1" ht="16.2" x14ac:dyDescent="0.25">
      <c r="A154" s="60" t="s">
        <v>77</v>
      </c>
      <c r="B154" s="61" t="s">
        <v>6504</v>
      </c>
      <c r="C154" s="60" t="s">
        <v>79</v>
      </c>
      <c r="D154" s="60" t="s">
        <v>165</v>
      </c>
      <c r="E154" s="60" t="s">
        <v>6500</v>
      </c>
      <c r="F154" s="41" t="s">
        <v>77</v>
      </c>
      <c r="G154" s="59">
        <v>44313</v>
      </c>
      <c r="H154" s="28" t="s">
        <v>82</v>
      </c>
      <c r="I154" s="28">
        <v>0</v>
      </c>
      <c r="J154" s="28">
        <v>0</v>
      </c>
      <c r="K154" s="28">
        <v>30</v>
      </c>
      <c r="L154" s="28">
        <v>0</v>
      </c>
      <c r="M154" s="28">
        <v>0</v>
      </c>
      <c r="N154" s="28">
        <v>90</v>
      </c>
      <c r="O154" s="28">
        <v>0</v>
      </c>
      <c r="P154" s="28">
        <v>0</v>
      </c>
      <c r="Q154" s="28">
        <v>84</v>
      </c>
      <c r="R154" s="28">
        <v>0</v>
      </c>
      <c r="S154" s="28">
        <v>0</v>
      </c>
      <c r="T154" s="28">
        <v>90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8">
        <v>0</v>
      </c>
      <c r="AC154" s="28">
        <v>0</v>
      </c>
      <c r="AD154" s="28">
        <v>0</v>
      </c>
      <c r="AE154" s="28">
        <v>0</v>
      </c>
      <c r="AF154" s="28">
        <v>0</v>
      </c>
      <c r="AG154" s="28">
        <v>0</v>
      </c>
      <c r="AH154" s="28">
        <v>0</v>
      </c>
      <c r="AI154" s="28">
        <v>0</v>
      </c>
      <c r="AJ154" s="28">
        <v>0</v>
      </c>
      <c r="AK154" s="28">
        <v>0</v>
      </c>
      <c r="AL154" s="28">
        <v>0</v>
      </c>
      <c r="AM154" s="28">
        <v>0</v>
      </c>
      <c r="AN154" s="28">
        <v>0</v>
      </c>
      <c r="AO154" s="28">
        <v>0</v>
      </c>
      <c r="AP154" s="28">
        <v>0</v>
      </c>
      <c r="AQ154" s="28">
        <v>0</v>
      </c>
      <c r="AR154" s="44">
        <f t="shared" ref="AR154" si="200">SUM(I154:AQ154)</f>
        <v>294</v>
      </c>
      <c r="AS154" s="47">
        <f t="shared" ref="AS154" si="201">SUM(I155:AQ155)</f>
        <v>294</v>
      </c>
      <c r="AT154" s="50">
        <f t="shared" ref="AT154" si="202">SUM(I156:AQ156)</f>
        <v>294</v>
      </c>
      <c r="AU154" s="50">
        <f t="shared" ref="AU154" si="203">AT154-AR154</f>
        <v>0</v>
      </c>
      <c r="AV154" s="53">
        <v>0.84589999999999999</v>
      </c>
      <c r="AW154" s="58" t="s">
        <v>83</v>
      </c>
    </row>
    <row r="155" spans="1:49" s="25" customFormat="1" ht="16.2" x14ac:dyDescent="0.25">
      <c r="A155" s="60" t="s">
        <v>77</v>
      </c>
      <c r="B155" s="61" t="s">
        <v>6504</v>
      </c>
      <c r="C155" s="60" t="s">
        <v>79</v>
      </c>
      <c r="D155" s="60" t="s">
        <v>165</v>
      </c>
      <c r="E155" s="60" t="s">
        <v>6500</v>
      </c>
      <c r="F155" s="41" t="s">
        <v>77</v>
      </c>
      <c r="G155" s="59">
        <v>44313</v>
      </c>
      <c r="H155" s="27" t="s">
        <v>89</v>
      </c>
      <c r="I155" s="27">
        <v>0</v>
      </c>
      <c r="J155" s="27">
        <v>0</v>
      </c>
      <c r="K155" s="27">
        <v>30</v>
      </c>
      <c r="L155" s="27">
        <v>0</v>
      </c>
      <c r="M155" s="27">
        <v>0</v>
      </c>
      <c r="N155" s="27">
        <v>90</v>
      </c>
      <c r="O155" s="27">
        <v>0</v>
      </c>
      <c r="P155" s="27">
        <v>0</v>
      </c>
      <c r="Q155" s="27">
        <v>84</v>
      </c>
      <c r="R155" s="27">
        <v>0</v>
      </c>
      <c r="S155" s="27">
        <v>0</v>
      </c>
      <c r="T155" s="27">
        <v>90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</v>
      </c>
      <c r="AC155" s="27">
        <v>0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27">
        <v>0</v>
      </c>
      <c r="AQ155" s="27">
        <v>0</v>
      </c>
      <c r="AR155" s="45"/>
      <c r="AS155" s="48"/>
      <c r="AT155" s="51"/>
      <c r="AU155" s="51"/>
      <c r="AV155" s="54"/>
      <c r="AW155" s="58" t="s">
        <v>83</v>
      </c>
    </row>
    <row r="156" spans="1:49" s="25" customFormat="1" ht="16.2" x14ac:dyDescent="0.25">
      <c r="A156" s="60" t="s">
        <v>77</v>
      </c>
      <c r="B156" s="61" t="s">
        <v>6504</v>
      </c>
      <c r="C156" s="60" t="s">
        <v>79</v>
      </c>
      <c r="D156" s="60" t="s">
        <v>165</v>
      </c>
      <c r="E156" s="60" t="s">
        <v>6500</v>
      </c>
      <c r="F156" s="41" t="s">
        <v>77</v>
      </c>
      <c r="G156" s="59">
        <v>44313</v>
      </c>
      <c r="H156" s="26" t="s">
        <v>96</v>
      </c>
      <c r="I156" s="26">
        <v>0</v>
      </c>
      <c r="J156" s="26">
        <v>0</v>
      </c>
      <c r="K156" s="26">
        <v>30</v>
      </c>
      <c r="L156" s="26">
        <v>0</v>
      </c>
      <c r="M156" s="26">
        <v>0</v>
      </c>
      <c r="N156" s="26">
        <v>90</v>
      </c>
      <c r="O156" s="26">
        <v>0</v>
      </c>
      <c r="P156" s="26">
        <v>0</v>
      </c>
      <c r="Q156" s="26">
        <v>84</v>
      </c>
      <c r="R156" s="26">
        <v>0</v>
      </c>
      <c r="S156" s="26">
        <v>0</v>
      </c>
      <c r="T156" s="26">
        <v>90</v>
      </c>
      <c r="U156" s="26">
        <v>0</v>
      </c>
      <c r="V156" s="26"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  <c r="AM156" s="26">
        <v>0</v>
      </c>
      <c r="AN156" s="26">
        <v>0</v>
      </c>
      <c r="AO156" s="26">
        <v>0</v>
      </c>
      <c r="AP156" s="26">
        <v>0</v>
      </c>
      <c r="AQ156" s="26">
        <v>0</v>
      </c>
      <c r="AR156" s="46"/>
      <c r="AS156" s="49"/>
      <c r="AT156" s="52"/>
      <c r="AU156" s="52"/>
      <c r="AV156" s="55"/>
      <c r="AW156" s="58" t="s">
        <v>83</v>
      </c>
    </row>
    <row r="157" spans="1:49" s="25" customFormat="1" ht="16.2" x14ac:dyDescent="0.25">
      <c r="A157" s="60" t="s">
        <v>77</v>
      </c>
      <c r="B157" s="61" t="s">
        <v>6503</v>
      </c>
      <c r="C157" s="60" t="s">
        <v>79</v>
      </c>
      <c r="D157" s="60" t="s">
        <v>101</v>
      </c>
      <c r="E157" s="60" t="s">
        <v>6488</v>
      </c>
      <c r="F157" s="41" t="s">
        <v>77</v>
      </c>
      <c r="G157" s="59">
        <v>44310</v>
      </c>
      <c r="H157" s="28" t="s">
        <v>82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0</v>
      </c>
      <c r="O157" s="28">
        <v>0</v>
      </c>
      <c r="P157" s="28">
        <v>0</v>
      </c>
      <c r="Q157" s="28">
        <v>0</v>
      </c>
      <c r="R157" s="28">
        <v>0</v>
      </c>
      <c r="S157" s="28">
        <v>0</v>
      </c>
      <c r="T157" s="28">
        <v>1</v>
      </c>
      <c r="U157" s="28">
        <v>19</v>
      </c>
      <c r="V157" s="28">
        <v>0</v>
      </c>
      <c r="W157" s="28">
        <v>22</v>
      </c>
      <c r="X157" s="28">
        <v>33</v>
      </c>
      <c r="Y157" s="28">
        <v>0</v>
      </c>
      <c r="Z157" s="28">
        <v>38</v>
      </c>
      <c r="AA157" s="28">
        <v>51</v>
      </c>
      <c r="AB157" s="28">
        <v>0</v>
      </c>
      <c r="AC157" s="28">
        <v>37</v>
      </c>
      <c r="AD157" s="28">
        <v>25</v>
      </c>
      <c r="AE157" s="28">
        <v>0</v>
      </c>
      <c r="AF157" s="28">
        <v>17</v>
      </c>
      <c r="AG157" s="28">
        <v>14</v>
      </c>
      <c r="AH157" s="28">
        <v>0</v>
      </c>
      <c r="AI157" s="28">
        <v>8</v>
      </c>
      <c r="AJ157" s="28">
        <v>3</v>
      </c>
      <c r="AK157" s="28">
        <v>0</v>
      </c>
      <c r="AL157" s="28">
        <v>2</v>
      </c>
      <c r="AM157" s="28">
        <v>0</v>
      </c>
      <c r="AN157" s="28">
        <v>0</v>
      </c>
      <c r="AO157" s="28">
        <v>0</v>
      </c>
      <c r="AP157" s="28">
        <v>0</v>
      </c>
      <c r="AQ157" s="28">
        <v>0</v>
      </c>
      <c r="AR157" s="44">
        <f t="shared" ref="AR157" si="204">SUM(I157:AQ157)</f>
        <v>270</v>
      </c>
      <c r="AS157" s="47">
        <f t="shared" ref="AS157" si="205">SUM(I158:AQ158)</f>
        <v>0</v>
      </c>
      <c r="AT157" s="50">
        <f t="shared" ref="AT157" si="206">SUM(I159:AQ159)</f>
        <v>0</v>
      </c>
      <c r="AU157" s="50">
        <f t="shared" ref="AU157" si="207">AT157-AR157</f>
        <v>-270</v>
      </c>
      <c r="AV157" s="53">
        <v>0.83180000000000009</v>
      </c>
      <c r="AW157" s="58" t="s">
        <v>83</v>
      </c>
    </row>
    <row r="158" spans="1:49" s="25" customFormat="1" ht="16.2" x14ac:dyDescent="0.25">
      <c r="A158" s="60" t="s">
        <v>77</v>
      </c>
      <c r="B158" s="61" t="s">
        <v>6503</v>
      </c>
      <c r="C158" s="60" t="s">
        <v>79</v>
      </c>
      <c r="D158" s="60" t="s">
        <v>101</v>
      </c>
      <c r="E158" s="60" t="s">
        <v>6488</v>
      </c>
      <c r="F158" s="41" t="s">
        <v>77</v>
      </c>
      <c r="G158" s="59">
        <v>44310</v>
      </c>
      <c r="H158" s="27" t="s">
        <v>89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>
        <v>0</v>
      </c>
      <c r="AO158" s="27">
        <v>0</v>
      </c>
      <c r="AP158" s="27">
        <v>0</v>
      </c>
      <c r="AQ158" s="27">
        <v>0</v>
      </c>
      <c r="AR158" s="45"/>
      <c r="AS158" s="48"/>
      <c r="AT158" s="51"/>
      <c r="AU158" s="51"/>
      <c r="AV158" s="54"/>
      <c r="AW158" s="58" t="s">
        <v>83</v>
      </c>
    </row>
    <row r="159" spans="1:49" s="25" customFormat="1" ht="16.2" x14ac:dyDescent="0.25">
      <c r="A159" s="60" t="s">
        <v>77</v>
      </c>
      <c r="B159" s="61" t="s">
        <v>6503</v>
      </c>
      <c r="C159" s="60" t="s">
        <v>79</v>
      </c>
      <c r="D159" s="60" t="s">
        <v>101</v>
      </c>
      <c r="E159" s="60" t="s">
        <v>6488</v>
      </c>
      <c r="F159" s="41" t="s">
        <v>77</v>
      </c>
      <c r="G159" s="59">
        <v>44310</v>
      </c>
      <c r="H159" s="26" t="s">
        <v>96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  <c r="P159" s="26">
        <v>0</v>
      </c>
      <c r="Q159" s="26">
        <v>0</v>
      </c>
      <c r="R159" s="26">
        <v>0</v>
      </c>
      <c r="S159" s="26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  <c r="AM159" s="26">
        <v>0</v>
      </c>
      <c r="AN159" s="26">
        <v>0</v>
      </c>
      <c r="AO159" s="26">
        <v>0</v>
      </c>
      <c r="AP159" s="26">
        <v>0</v>
      </c>
      <c r="AQ159" s="26">
        <v>0</v>
      </c>
      <c r="AR159" s="46"/>
      <c r="AS159" s="49"/>
      <c r="AT159" s="52"/>
      <c r="AU159" s="52"/>
      <c r="AV159" s="55"/>
      <c r="AW159" s="58" t="s">
        <v>83</v>
      </c>
    </row>
    <row r="160" spans="1:49" s="25" customFormat="1" ht="16.2" x14ac:dyDescent="0.25">
      <c r="A160" s="60" t="s">
        <v>77</v>
      </c>
      <c r="B160" s="61" t="s">
        <v>6502</v>
      </c>
      <c r="C160" s="60" t="s">
        <v>79</v>
      </c>
      <c r="D160" s="60" t="s">
        <v>1055</v>
      </c>
      <c r="E160" s="60" t="s">
        <v>1056</v>
      </c>
      <c r="F160" s="41" t="s">
        <v>77</v>
      </c>
      <c r="G160" s="59">
        <v>44315</v>
      </c>
      <c r="H160" s="28" t="s">
        <v>82</v>
      </c>
      <c r="I160" s="28">
        <v>0</v>
      </c>
      <c r="J160" s="28">
        <v>0</v>
      </c>
      <c r="K160" s="28">
        <v>0</v>
      </c>
      <c r="L160" s="28">
        <v>0</v>
      </c>
      <c r="M160" s="28">
        <v>36</v>
      </c>
      <c r="N160" s="28">
        <v>0</v>
      </c>
      <c r="O160" s="28">
        <v>0</v>
      </c>
      <c r="P160" s="28">
        <v>42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48</v>
      </c>
      <c r="W160" s="28">
        <v>0</v>
      </c>
      <c r="X160" s="28">
        <v>0</v>
      </c>
      <c r="Y160" s="28">
        <v>48</v>
      </c>
      <c r="Z160" s="28">
        <v>0</v>
      </c>
      <c r="AA160" s="28">
        <v>0</v>
      </c>
      <c r="AB160" s="28">
        <v>42</v>
      </c>
      <c r="AC160" s="28">
        <v>0</v>
      </c>
      <c r="AD160" s="28">
        <v>0</v>
      </c>
      <c r="AE160" s="28">
        <v>42</v>
      </c>
      <c r="AF160" s="28">
        <v>0</v>
      </c>
      <c r="AG160" s="28">
        <v>0</v>
      </c>
      <c r="AH160" s="28">
        <v>0</v>
      </c>
      <c r="AI160" s="28">
        <v>0</v>
      </c>
      <c r="AJ160" s="28">
        <v>0</v>
      </c>
      <c r="AK160" s="28">
        <v>0</v>
      </c>
      <c r="AL160" s="28">
        <v>0</v>
      </c>
      <c r="AM160" s="28">
        <v>0</v>
      </c>
      <c r="AN160" s="28">
        <v>0</v>
      </c>
      <c r="AO160" s="28">
        <v>0</v>
      </c>
      <c r="AP160" s="28">
        <v>0</v>
      </c>
      <c r="AQ160" s="28">
        <v>0</v>
      </c>
      <c r="AR160" s="44">
        <f t="shared" ref="AR160" si="208">SUM(I160:AQ160)</f>
        <v>258</v>
      </c>
      <c r="AS160" s="47">
        <f t="shared" ref="AS160" si="209">SUM(I161:AQ161)</f>
        <v>258</v>
      </c>
      <c r="AT160" s="50">
        <f t="shared" ref="AT160" si="210">SUM(I162:AQ162)</f>
        <v>258</v>
      </c>
      <c r="AU160" s="50">
        <f t="shared" ref="AU160" si="211">AT160-AR160</f>
        <v>0</v>
      </c>
      <c r="AV160" s="53">
        <v>0.88840000000000008</v>
      </c>
      <c r="AW160" s="58" t="s">
        <v>83</v>
      </c>
    </row>
    <row r="161" spans="1:49" s="25" customFormat="1" ht="16.2" x14ac:dyDescent="0.25">
      <c r="A161" s="60" t="s">
        <v>77</v>
      </c>
      <c r="B161" s="61" t="s">
        <v>6502</v>
      </c>
      <c r="C161" s="60" t="s">
        <v>79</v>
      </c>
      <c r="D161" s="60" t="s">
        <v>1055</v>
      </c>
      <c r="E161" s="60" t="s">
        <v>1056</v>
      </c>
      <c r="F161" s="41" t="s">
        <v>77</v>
      </c>
      <c r="G161" s="59">
        <v>44315</v>
      </c>
      <c r="H161" s="27" t="s">
        <v>89</v>
      </c>
      <c r="I161" s="27">
        <v>0</v>
      </c>
      <c r="J161" s="27">
        <v>0</v>
      </c>
      <c r="K161" s="27">
        <v>0</v>
      </c>
      <c r="L161" s="27">
        <v>0</v>
      </c>
      <c r="M161" s="27">
        <v>36</v>
      </c>
      <c r="N161" s="27">
        <v>0</v>
      </c>
      <c r="O161" s="27">
        <v>0</v>
      </c>
      <c r="P161" s="27">
        <v>42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48</v>
      </c>
      <c r="W161" s="27">
        <v>0</v>
      </c>
      <c r="X161" s="27">
        <v>0</v>
      </c>
      <c r="Y161" s="27">
        <v>48</v>
      </c>
      <c r="Z161" s="27">
        <v>0</v>
      </c>
      <c r="AA161" s="27">
        <v>0</v>
      </c>
      <c r="AB161" s="27">
        <v>42</v>
      </c>
      <c r="AC161" s="27">
        <v>0</v>
      </c>
      <c r="AD161" s="27">
        <v>0</v>
      </c>
      <c r="AE161" s="27">
        <v>42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>
        <v>0</v>
      </c>
      <c r="AN161" s="27">
        <v>0</v>
      </c>
      <c r="AO161" s="27">
        <v>0</v>
      </c>
      <c r="AP161" s="27">
        <v>0</v>
      </c>
      <c r="AQ161" s="27">
        <v>0</v>
      </c>
      <c r="AR161" s="45"/>
      <c r="AS161" s="48"/>
      <c r="AT161" s="51"/>
      <c r="AU161" s="51"/>
      <c r="AV161" s="54"/>
      <c r="AW161" s="58" t="s">
        <v>83</v>
      </c>
    </row>
    <row r="162" spans="1:49" s="25" customFormat="1" ht="16.2" x14ac:dyDescent="0.25">
      <c r="A162" s="60" t="s">
        <v>77</v>
      </c>
      <c r="B162" s="61" t="s">
        <v>6502</v>
      </c>
      <c r="C162" s="60" t="s">
        <v>79</v>
      </c>
      <c r="D162" s="60" t="s">
        <v>1055</v>
      </c>
      <c r="E162" s="60" t="s">
        <v>1056</v>
      </c>
      <c r="F162" s="41" t="s">
        <v>77</v>
      </c>
      <c r="G162" s="59">
        <v>44315</v>
      </c>
      <c r="H162" s="26" t="s">
        <v>96</v>
      </c>
      <c r="I162" s="26">
        <v>0</v>
      </c>
      <c r="J162" s="26">
        <v>0</v>
      </c>
      <c r="K162" s="26">
        <v>0</v>
      </c>
      <c r="L162" s="26">
        <v>0</v>
      </c>
      <c r="M162" s="26">
        <v>36</v>
      </c>
      <c r="N162" s="26">
        <v>0</v>
      </c>
      <c r="O162" s="26">
        <v>0</v>
      </c>
      <c r="P162" s="26">
        <v>42</v>
      </c>
      <c r="Q162" s="26">
        <v>0</v>
      </c>
      <c r="R162" s="26">
        <v>0</v>
      </c>
      <c r="S162" s="26">
        <v>0</v>
      </c>
      <c r="T162" s="26">
        <v>0</v>
      </c>
      <c r="U162" s="26">
        <v>0</v>
      </c>
      <c r="V162" s="26">
        <v>48</v>
      </c>
      <c r="W162" s="26">
        <v>0</v>
      </c>
      <c r="X162" s="26">
        <v>0</v>
      </c>
      <c r="Y162" s="26">
        <v>48</v>
      </c>
      <c r="Z162" s="26">
        <v>0</v>
      </c>
      <c r="AA162" s="26">
        <v>0</v>
      </c>
      <c r="AB162" s="26">
        <v>42</v>
      </c>
      <c r="AC162" s="26">
        <v>0</v>
      </c>
      <c r="AD162" s="26">
        <v>0</v>
      </c>
      <c r="AE162" s="26">
        <v>42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  <c r="AM162" s="26">
        <v>0</v>
      </c>
      <c r="AN162" s="26">
        <v>0</v>
      </c>
      <c r="AO162" s="26">
        <v>0</v>
      </c>
      <c r="AP162" s="26">
        <v>0</v>
      </c>
      <c r="AQ162" s="26">
        <v>0</v>
      </c>
      <c r="AR162" s="46"/>
      <c r="AS162" s="49"/>
      <c r="AT162" s="52"/>
      <c r="AU162" s="52"/>
      <c r="AV162" s="55"/>
      <c r="AW162" s="58" t="s">
        <v>83</v>
      </c>
    </row>
    <row r="163" spans="1:49" s="25" customFormat="1" ht="16.2" x14ac:dyDescent="0.25">
      <c r="A163" s="60" t="s">
        <v>77</v>
      </c>
      <c r="B163" s="61" t="s">
        <v>6501</v>
      </c>
      <c r="C163" s="60" t="s">
        <v>79</v>
      </c>
      <c r="D163" s="60" t="s">
        <v>165</v>
      </c>
      <c r="E163" s="60" t="s">
        <v>6500</v>
      </c>
      <c r="F163" s="41" t="s">
        <v>77</v>
      </c>
      <c r="G163" s="59">
        <v>44306</v>
      </c>
      <c r="H163" s="28" t="s">
        <v>82</v>
      </c>
      <c r="I163" s="28">
        <v>0</v>
      </c>
      <c r="J163" s="28">
        <v>0</v>
      </c>
      <c r="K163" s="28">
        <v>18</v>
      </c>
      <c r="L163" s="28">
        <v>0</v>
      </c>
      <c r="M163" s="28">
        <v>0</v>
      </c>
      <c r="N163" s="28">
        <v>48</v>
      </c>
      <c r="O163" s="28">
        <v>0</v>
      </c>
      <c r="P163" s="28">
        <v>0</v>
      </c>
      <c r="Q163" s="28">
        <v>48</v>
      </c>
      <c r="R163" s="28">
        <v>0</v>
      </c>
      <c r="S163" s="28">
        <v>0</v>
      </c>
      <c r="T163" s="28">
        <v>36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8">
        <v>0</v>
      </c>
      <c r="AC163" s="28">
        <v>0</v>
      </c>
      <c r="AD163" s="28">
        <v>0</v>
      </c>
      <c r="AE163" s="28">
        <v>0</v>
      </c>
      <c r="AF163" s="28">
        <v>0</v>
      </c>
      <c r="AG163" s="28">
        <v>0</v>
      </c>
      <c r="AH163" s="28">
        <v>0</v>
      </c>
      <c r="AI163" s="28">
        <v>0</v>
      </c>
      <c r="AJ163" s="28">
        <v>0</v>
      </c>
      <c r="AK163" s="28">
        <v>0</v>
      </c>
      <c r="AL163" s="28">
        <v>0</v>
      </c>
      <c r="AM163" s="28">
        <v>0</v>
      </c>
      <c r="AN163" s="28">
        <v>0</v>
      </c>
      <c r="AO163" s="28">
        <v>0</v>
      </c>
      <c r="AP163" s="28">
        <v>0</v>
      </c>
      <c r="AQ163" s="28">
        <v>0</v>
      </c>
      <c r="AR163" s="44">
        <f t="shared" ref="AR163" si="212">SUM(I163:AQ163)</f>
        <v>150</v>
      </c>
      <c r="AS163" s="47">
        <f t="shared" ref="AS163" si="213">SUM(I164:AQ164)</f>
        <v>150</v>
      </c>
      <c r="AT163" s="50">
        <f t="shared" ref="AT163" si="214">SUM(I165:AQ165)</f>
        <v>150</v>
      </c>
      <c r="AU163" s="50">
        <f t="shared" ref="AU163" si="215">AT163-AR163</f>
        <v>0</v>
      </c>
      <c r="AV163" s="53">
        <v>0.85740000000000005</v>
      </c>
      <c r="AW163" s="58" t="s">
        <v>83</v>
      </c>
    </row>
    <row r="164" spans="1:49" s="25" customFormat="1" ht="16.2" x14ac:dyDescent="0.25">
      <c r="A164" s="60" t="s">
        <v>77</v>
      </c>
      <c r="B164" s="61" t="s">
        <v>6501</v>
      </c>
      <c r="C164" s="60" t="s">
        <v>79</v>
      </c>
      <c r="D164" s="60" t="s">
        <v>165</v>
      </c>
      <c r="E164" s="60" t="s">
        <v>6500</v>
      </c>
      <c r="F164" s="41" t="s">
        <v>77</v>
      </c>
      <c r="G164" s="59">
        <v>44306</v>
      </c>
      <c r="H164" s="27" t="s">
        <v>89</v>
      </c>
      <c r="I164" s="27">
        <v>0</v>
      </c>
      <c r="J164" s="27">
        <v>0</v>
      </c>
      <c r="K164" s="27">
        <v>18</v>
      </c>
      <c r="L164" s="27">
        <v>0</v>
      </c>
      <c r="M164" s="27">
        <v>0</v>
      </c>
      <c r="N164" s="27">
        <v>48</v>
      </c>
      <c r="O164" s="27">
        <v>0</v>
      </c>
      <c r="P164" s="27">
        <v>0</v>
      </c>
      <c r="Q164" s="27">
        <v>48</v>
      </c>
      <c r="R164" s="27">
        <v>0</v>
      </c>
      <c r="S164" s="27">
        <v>0</v>
      </c>
      <c r="T164" s="27">
        <v>36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0</v>
      </c>
      <c r="AO164" s="27">
        <v>0</v>
      </c>
      <c r="AP164" s="27">
        <v>0</v>
      </c>
      <c r="AQ164" s="27">
        <v>0</v>
      </c>
      <c r="AR164" s="45"/>
      <c r="AS164" s="48"/>
      <c r="AT164" s="51"/>
      <c r="AU164" s="51"/>
      <c r="AV164" s="54"/>
      <c r="AW164" s="58" t="s">
        <v>83</v>
      </c>
    </row>
    <row r="165" spans="1:49" s="25" customFormat="1" ht="16.2" x14ac:dyDescent="0.25">
      <c r="A165" s="60" t="s">
        <v>77</v>
      </c>
      <c r="B165" s="61" t="s">
        <v>6501</v>
      </c>
      <c r="C165" s="60" t="s">
        <v>79</v>
      </c>
      <c r="D165" s="60" t="s">
        <v>165</v>
      </c>
      <c r="E165" s="60" t="s">
        <v>6500</v>
      </c>
      <c r="F165" s="41" t="s">
        <v>77</v>
      </c>
      <c r="G165" s="59">
        <v>44306</v>
      </c>
      <c r="H165" s="26" t="s">
        <v>96</v>
      </c>
      <c r="I165" s="26">
        <v>0</v>
      </c>
      <c r="J165" s="26">
        <v>0</v>
      </c>
      <c r="K165" s="26">
        <v>18</v>
      </c>
      <c r="L165" s="26">
        <v>0</v>
      </c>
      <c r="M165" s="26">
        <v>0</v>
      </c>
      <c r="N165" s="26">
        <v>48</v>
      </c>
      <c r="O165" s="26">
        <v>0</v>
      </c>
      <c r="P165" s="26">
        <v>0</v>
      </c>
      <c r="Q165" s="26">
        <v>48</v>
      </c>
      <c r="R165" s="26">
        <v>0</v>
      </c>
      <c r="S165" s="26">
        <v>0</v>
      </c>
      <c r="T165" s="26">
        <v>36</v>
      </c>
      <c r="U165" s="26">
        <v>0</v>
      </c>
      <c r="V165" s="26"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  <c r="AM165" s="26">
        <v>0</v>
      </c>
      <c r="AN165" s="26">
        <v>0</v>
      </c>
      <c r="AO165" s="26">
        <v>0</v>
      </c>
      <c r="AP165" s="26">
        <v>0</v>
      </c>
      <c r="AQ165" s="26">
        <v>0</v>
      </c>
      <c r="AR165" s="46"/>
      <c r="AS165" s="49"/>
      <c r="AT165" s="52"/>
      <c r="AU165" s="52"/>
      <c r="AV165" s="55"/>
      <c r="AW165" s="58" t="s">
        <v>83</v>
      </c>
    </row>
    <row r="166" spans="1:49" s="25" customFormat="1" ht="16.2" x14ac:dyDescent="0.25">
      <c r="A166" s="60" t="s">
        <v>77</v>
      </c>
      <c r="B166" s="61" t="s">
        <v>6499</v>
      </c>
      <c r="C166" s="60" t="s">
        <v>79</v>
      </c>
      <c r="D166" s="60" t="s">
        <v>101</v>
      </c>
      <c r="E166" s="60" t="s">
        <v>6488</v>
      </c>
      <c r="F166" s="41" t="s">
        <v>77</v>
      </c>
      <c r="G166" s="59">
        <v>44303</v>
      </c>
      <c r="H166" s="28" t="s">
        <v>82</v>
      </c>
      <c r="I166" s="28">
        <v>0</v>
      </c>
      <c r="J166" s="28">
        <v>0</v>
      </c>
      <c r="K166" s="28">
        <v>0</v>
      </c>
      <c r="L166" s="28">
        <v>4</v>
      </c>
      <c r="M166" s="28">
        <v>0</v>
      </c>
      <c r="N166" s="28">
        <v>5</v>
      </c>
      <c r="O166" s="28">
        <v>5</v>
      </c>
      <c r="P166" s="28">
        <v>0</v>
      </c>
      <c r="Q166" s="28">
        <v>5</v>
      </c>
      <c r="R166" s="28">
        <v>5</v>
      </c>
      <c r="S166" s="28">
        <v>0</v>
      </c>
      <c r="T166" s="28">
        <v>6</v>
      </c>
      <c r="U166" s="28">
        <v>8</v>
      </c>
      <c r="V166" s="28">
        <v>0</v>
      </c>
      <c r="W166" s="28">
        <v>11</v>
      </c>
      <c r="X166" s="28">
        <v>13</v>
      </c>
      <c r="Y166" s="28">
        <v>0</v>
      </c>
      <c r="Z166" s="28">
        <v>15</v>
      </c>
      <c r="AA166" s="28">
        <v>14</v>
      </c>
      <c r="AB166" s="28">
        <v>0</v>
      </c>
      <c r="AC166" s="28">
        <v>12</v>
      </c>
      <c r="AD166" s="28">
        <v>9</v>
      </c>
      <c r="AE166" s="28">
        <v>0</v>
      </c>
      <c r="AF166" s="28">
        <v>8</v>
      </c>
      <c r="AG166" s="28">
        <v>5</v>
      </c>
      <c r="AH166" s="28">
        <v>0</v>
      </c>
      <c r="AI166" s="28">
        <v>5</v>
      </c>
      <c r="AJ166" s="28">
        <v>0</v>
      </c>
      <c r="AK166" s="28">
        <v>0</v>
      </c>
      <c r="AL166" s="28">
        <v>0</v>
      </c>
      <c r="AM166" s="28">
        <v>0</v>
      </c>
      <c r="AN166" s="28">
        <v>0</v>
      </c>
      <c r="AO166" s="28">
        <v>0</v>
      </c>
      <c r="AP166" s="28">
        <v>0</v>
      </c>
      <c r="AQ166" s="28">
        <v>0</v>
      </c>
      <c r="AR166" s="44">
        <f t="shared" ref="AR166" si="216">SUM(I166:AQ166)</f>
        <v>130</v>
      </c>
      <c r="AS166" s="47">
        <f t="shared" ref="AS166" si="217">SUM(I167:AQ167)</f>
        <v>0</v>
      </c>
      <c r="AT166" s="50">
        <f t="shared" ref="AT166" si="218">SUM(I168:AQ168)</f>
        <v>0</v>
      </c>
      <c r="AU166" s="50">
        <f t="shared" ref="AU166" si="219">AT166-AR166</f>
        <v>-130</v>
      </c>
      <c r="AV166" s="53">
        <v>0.83690000000000009</v>
      </c>
      <c r="AW166" s="58" t="s">
        <v>83</v>
      </c>
    </row>
    <row r="167" spans="1:49" s="25" customFormat="1" ht="16.2" x14ac:dyDescent="0.25">
      <c r="A167" s="60" t="s">
        <v>77</v>
      </c>
      <c r="B167" s="61" t="s">
        <v>6499</v>
      </c>
      <c r="C167" s="60" t="s">
        <v>79</v>
      </c>
      <c r="D167" s="60" t="s">
        <v>101</v>
      </c>
      <c r="E167" s="60" t="s">
        <v>6488</v>
      </c>
      <c r="F167" s="41" t="s">
        <v>77</v>
      </c>
      <c r="G167" s="59">
        <v>44303</v>
      </c>
      <c r="H167" s="27" t="s">
        <v>89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</v>
      </c>
      <c r="AP167" s="27">
        <v>0</v>
      </c>
      <c r="AQ167" s="27">
        <v>0</v>
      </c>
      <c r="AR167" s="45"/>
      <c r="AS167" s="48"/>
      <c r="AT167" s="51"/>
      <c r="AU167" s="51"/>
      <c r="AV167" s="54"/>
      <c r="AW167" s="58" t="s">
        <v>83</v>
      </c>
    </row>
    <row r="168" spans="1:49" s="25" customFormat="1" ht="16.2" x14ac:dyDescent="0.25">
      <c r="A168" s="60" t="s">
        <v>77</v>
      </c>
      <c r="B168" s="61" t="s">
        <v>6499</v>
      </c>
      <c r="C168" s="60" t="s">
        <v>79</v>
      </c>
      <c r="D168" s="60" t="s">
        <v>101</v>
      </c>
      <c r="E168" s="60" t="s">
        <v>6488</v>
      </c>
      <c r="F168" s="41" t="s">
        <v>77</v>
      </c>
      <c r="G168" s="59">
        <v>44303</v>
      </c>
      <c r="H168" s="26" t="s">
        <v>96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  <c r="T168" s="26">
        <v>0</v>
      </c>
      <c r="U168" s="26">
        <v>0</v>
      </c>
      <c r="V168" s="26"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  <c r="AM168" s="26">
        <v>0</v>
      </c>
      <c r="AN168" s="26">
        <v>0</v>
      </c>
      <c r="AO168" s="26">
        <v>0</v>
      </c>
      <c r="AP168" s="26">
        <v>0</v>
      </c>
      <c r="AQ168" s="26">
        <v>0</v>
      </c>
      <c r="AR168" s="46"/>
      <c r="AS168" s="49"/>
      <c r="AT168" s="52"/>
      <c r="AU168" s="52"/>
      <c r="AV168" s="55"/>
      <c r="AW168" s="58" t="s">
        <v>83</v>
      </c>
    </row>
    <row r="169" spans="1:49" s="25" customFormat="1" ht="16.2" x14ac:dyDescent="0.25">
      <c r="A169" s="60" t="s">
        <v>77</v>
      </c>
      <c r="B169" s="61" t="s">
        <v>6498</v>
      </c>
      <c r="C169" s="60" t="s">
        <v>79</v>
      </c>
      <c r="D169" s="60" t="s">
        <v>101</v>
      </c>
      <c r="E169" s="60" t="s">
        <v>6494</v>
      </c>
      <c r="F169" s="41" t="s">
        <v>77</v>
      </c>
      <c r="G169" s="59">
        <v>44310</v>
      </c>
      <c r="H169" s="28" t="s">
        <v>82</v>
      </c>
      <c r="I169" s="28">
        <v>0</v>
      </c>
      <c r="J169" s="28">
        <v>0</v>
      </c>
      <c r="K169" s="28">
        <v>0</v>
      </c>
      <c r="L169" s="28">
        <v>4</v>
      </c>
      <c r="M169" s="28">
        <v>0</v>
      </c>
      <c r="N169" s="28">
        <v>5</v>
      </c>
      <c r="O169" s="28">
        <v>5</v>
      </c>
      <c r="P169" s="28">
        <v>0</v>
      </c>
      <c r="Q169" s="28">
        <v>5</v>
      </c>
      <c r="R169" s="28">
        <v>5</v>
      </c>
      <c r="S169" s="28">
        <v>0</v>
      </c>
      <c r="T169" s="28">
        <v>6</v>
      </c>
      <c r="U169" s="28">
        <v>8</v>
      </c>
      <c r="V169" s="28">
        <v>0</v>
      </c>
      <c r="W169" s="28">
        <v>11</v>
      </c>
      <c r="X169" s="28">
        <v>13</v>
      </c>
      <c r="Y169" s="28">
        <v>0</v>
      </c>
      <c r="Z169" s="28">
        <v>15</v>
      </c>
      <c r="AA169" s="28">
        <v>14</v>
      </c>
      <c r="AB169" s="28">
        <v>0</v>
      </c>
      <c r="AC169" s="28">
        <v>12</v>
      </c>
      <c r="AD169" s="28">
        <v>9</v>
      </c>
      <c r="AE169" s="28">
        <v>0</v>
      </c>
      <c r="AF169" s="28">
        <v>8</v>
      </c>
      <c r="AG169" s="28">
        <v>5</v>
      </c>
      <c r="AH169" s="28">
        <v>0</v>
      </c>
      <c r="AI169" s="28">
        <v>5</v>
      </c>
      <c r="AJ169" s="28">
        <v>0</v>
      </c>
      <c r="AK169" s="28">
        <v>0</v>
      </c>
      <c r="AL169" s="28">
        <v>0</v>
      </c>
      <c r="AM169" s="28">
        <v>0</v>
      </c>
      <c r="AN169" s="28">
        <v>0</v>
      </c>
      <c r="AO169" s="28">
        <v>0</v>
      </c>
      <c r="AP169" s="28">
        <v>0</v>
      </c>
      <c r="AQ169" s="28">
        <v>0</v>
      </c>
      <c r="AR169" s="44">
        <f t="shared" ref="AR169" si="220">SUM(I169:AQ169)</f>
        <v>130</v>
      </c>
      <c r="AS169" s="47">
        <f t="shared" ref="AS169" si="221">SUM(I170:AQ170)</f>
        <v>130</v>
      </c>
      <c r="AT169" s="50">
        <f t="shared" ref="AT169" si="222">SUM(I171:AQ171)</f>
        <v>130</v>
      </c>
      <c r="AU169" s="50">
        <f t="shared" ref="AU169" si="223">AT169-AR169</f>
        <v>0</v>
      </c>
      <c r="AV169" s="53">
        <v>0.85550000000000004</v>
      </c>
      <c r="AW169" s="58" t="s">
        <v>83</v>
      </c>
    </row>
    <row r="170" spans="1:49" s="25" customFormat="1" ht="16.2" x14ac:dyDescent="0.25">
      <c r="A170" s="60" t="s">
        <v>77</v>
      </c>
      <c r="B170" s="61" t="s">
        <v>6498</v>
      </c>
      <c r="C170" s="60" t="s">
        <v>79</v>
      </c>
      <c r="D170" s="60" t="s">
        <v>101</v>
      </c>
      <c r="E170" s="60" t="s">
        <v>6494</v>
      </c>
      <c r="F170" s="41" t="s">
        <v>77</v>
      </c>
      <c r="G170" s="59">
        <v>44310</v>
      </c>
      <c r="H170" s="27" t="s">
        <v>89</v>
      </c>
      <c r="I170" s="27">
        <v>0</v>
      </c>
      <c r="J170" s="27">
        <v>0</v>
      </c>
      <c r="K170" s="27">
        <v>0</v>
      </c>
      <c r="L170" s="27">
        <v>4</v>
      </c>
      <c r="M170" s="27">
        <v>0</v>
      </c>
      <c r="N170" s="27">
        <v>5</v>
      </c>
      <c r="O170" s="27">
        <v>5</v>
      </c>
      <c r="P170" s="27">
        <v>0</v>
      </c>
      <c r="Q170" s="27">
        <v>5</v>
      </c>
      <c r="R170" s="27">
        <v>5</v>
      </c>
      <c r="S170" s="27">
        <v>0</v>
      </c>
      <c r="T170" s="27">
        <v>6</v>
      </c>
      <c r="U170" s="27">
        <v>8</v>
      </c>
      <c r="V170" s="27">
        <v>0</v>
      </c>
      <c r="W170" s="27">
        <v>11</v>
      </c>
      <c r="X170" s="27">
        <v>13</v>
      </c>
      <c r="Y170" s="27">
        <v>0</v>
      </c>
      <c r="Z170" s="27">
        <v>15</v>
      </c>
      <c r="AA170" s="27">
        <v>14</v>
      </c>
      <c r="AB170" s="27">
        <v>0</v>
      </c>
      <c r="AC170" s="27">
        <v>12</v>
      </c>
      <c r="AD170" s="27">
        <v>9</v>
      </c>
      <c r="AE170" s="27">
        <v>0</v>
      </c>
      <c r="AF170" s="27">
        <v>8</v>
      </c>
      <c r="AG170" s="27">
        <v>5</v>
      </c>
      <c r="AH170" s="27">
        <v>0</v>
      </c>
      <c r="AI170" s="27">
        <v>5</v>
      </c>
      <c r="AJ170" s="27">
        <v>0</v>
      </c>
      <c r="AK170" s="27">
        <v>0</v>
      </c>
      <c r="AL170" s="27">
        <v>0</v>
      </c>
      <c r="AM170" s="27">
        <v>0</v>
      </c>
      <c r="AN170" s="27">
        <v>0</v>
      </c>
      <c r="AO170" s="27">
        <v>0</v>
      </c>
      <c r="AP170" s="27">
        <v>0</v>
      </c>
      <c r="AQ170" s="27">
        <v>0</v>
      </c>
      <c r="AR170" s="45"/>
      <c r="AS170" s="48"/>
      <c r="AT170" s="51"/>
      <c r="AU170" s="51"/>
      <c r="AV170" s="54"/>
      <c r="AW170" s="58" t="s">
        <v>83</v>
      </c>
    </row>
    <row r="171" spans="1:49" s="25" customFormat="1" ht="16.2" x14ac:dyDescent="0.25">
      <c r="A171" s="60" t="s">
        <v>77</v>
      </c>
      <c r="B171" s="61" t="s">
        <v>6498</v>
      </c>
      <c r="C171" s="60" t="s">
        <v>79</v>
      </c>
      <c r="D171" s="60" t="s">
        <v>101</v>
      </c>
      <c r="E171" s="60" t="s">
        <v>6494</v>
      </c>
      <c r="F171" s="41" t="s">
        <v>77</v>
      </c>
      <c r="G171" s="59">
        <v>44310</v>
      </c>
      <c r="H171" s="26" t="s">
        <v>96</v>
      </c>
      <c r="I171" s="26">
        <v>0</v>
      </c>
      <c r="J171" s="26">
        <v>0</v>
      </c>
      <c r="K171" s="26">
        <v>0</v>
      </c>
      <c r="L171" s="26">
        <v>4</v>
      </c>
      <c r="M171" s="26">
        <v>0</v>
      </c>
      <c r="N171" s="26">
        <v>5</v>
      </c>
      <c r="O171" s="26">
        <v>5</v>
      </c>
      <c r="P171" s="26">
        <v>0</v>
      </c>
      <c r="Q171" s="26">
        <v>5</v>
      </c>
      <c r="R171" s="26">
        <v>5</v>
      </c>
      <c r="S171" s="26">
        <v>0</v>
      </c>
      <c r="T171" s="26">
        <v>6</v>
      </c>
      <c r="U171" s="26">
        <v>8</v>
      </c>
      <c r="V171" s="26">
        <v>0</v>
      </c>
      <c r="W171" s="26">
        <v>11</v>
      </c>
      <c r="X171" s="26">
        <v>13</v>
      </c>
      <c r="Y171" s="26">
        <v>0</v>
      </c>
      <c r="Z171" s="26">
        <v>15</v>
      </c>
      <c r="AA171" s="26">
        <v>14</v>
      </c>
      <c r="AB171" s="26">
        <v>0</v>
      </c>
      <c r="AC171" s="26">
        <v>12</v>
      </c>
      <c r="AD171" s="26">
        <v>9</v>
      </c>
      <c r="AE171" s="26">
        <v>0</v>
      </c>
      <c r="AF171" s="26">
        <v>8</v>
      </c>
      <c r="AG171" s="26">
        <v>5</v>
      </c>
      <c r="AH171" s="26">
        <v>0</v>
      </c>
      <c r="AI171" s="26">
        <v>5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v>0</v>
      </c>
      <c r="AP171" s="26">
        <v>0</v>
      </c>
      <c r="AQ171" s="26">
        <v>0</v>
      </c>
      <c r="AR171" s="46"/>
      <c r="AS171" s="49"/>
      <c r="AT171" s="52"/>
      <c r="AU171" s="52"/>
      <c r="AV171" s="55"/>
      <c r="AW171" s="58" t="s">
        <v>83</v>
      </c>
    </row>
    <row r="172" spans="1:49" s="25" customFormat="1" ht="16.2" x14ac:dyDescent="0.25">
      <c r="A172" s="60" t="s">
        <v>77</v>
      </c>
      <c r="B172" s="61" t="s">
        <v>6497</v>
      </c>
      <c r="C172" s="60" t="s">
        <v>79</v>
      </c>
      <c r="D172" s="60" t="s">
        <v>1055</v>
      </c>
      <c r="E172" s="60" t="s">
        <v>1056</v>
      </c>
      <c r="F172" s="41" t="s">
        <v>77</v>
      </c>
      <c r="G172" s="59">
        <v>44315</v>
      </c>
      <c r="H172" s="28" t="s">
        <v>82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12</v>
      </c>
      <c r="Q172" s="28">
        <v>0</v>
      </c>
      <c r="R172" s="28">
        <v>0</v>
      </c>
      <c r="S172" s="28">
        <v>18</v>
      </c>
      <c r="T172" s="28">
        <v>0</v>
      </c>
      <c r="U172" s="28">
        <v>0</v>
      </c>
      <c r="V172" s="28">
        <v>18</v>
      </c>
      <c r="W172" s="28">
        <v>0</v>
      </c>
      <c r="X172" s="28">
        <v>0</v>
      </c>
      <c r="Y172" s="28">
        <v>24</v>
      </c>
      <c r="Z172" s="28">
        <v>0</v>
      </c>
      <c r="AA172" s="28">
        <v>0</v>
      </c>
      <c r="AB172" s="28">
        <v>24</v>
      </c>
      <c r="AC172" s="28">
        <v>0</v>
      </c>
      <c r="AD172" s="28">
        <v>0</v>
      </c>
      <c r="AE172" s="28">
        <v>24</v>
      </c>
      <c r="AF172" s="28">
        <v>0</v>
      </c>
      <c r="AG172" s="28">
        <v>0</v>
      </c>
      <c r="AH172" s="28">
        <v>0</v>
      </c>
      <c r="AI172" s="28">
        <v>0</v>
      </c>
      <c r="AJ172" s="28">
        <v>0</v>
      </c>
      <c r="AK172" s="28">
        <v>0</v>
      </c>
      <c r="AL172" s="28">
        <v>0</v>
      </c>
      <c r="AM172" s="28">
        <v>0</v>
      </c>
      <c r="AN172" s="28">
        <v>0</v>
      </c>
      <c r="AO172" s="28">
        <v>0</v>
      </c>
      <c r="AP172" s="28">
        <v>0</v>
      </c>
      <c r="AQ172" s="28">
        <v>0</v>
      </c>
      <c r="AR172" s="44">
        <f t="shared" ref="AR172" si="224">SUM(I172:AQ172)</f>
        <v>120</v>
      </c>
      <c r="AS172" s="47">
        <f t="shared" ref="AS172" si="225">SUM(I173:AQ173)</f>
        <v>120</v>
      </c>
      <c r="AT172" s="50">
        <f t="shared" ref="AT172" si="226">SUM(I174:AQ174)</f>
        <v>120</v>
      </c>
      <c r="AU172" s="50">
        <f t="shared" ref="AU172" si="227">AT172-AR172</f>
        <v>0</v>
      </c>
      <c r="AV172" s="53">
        <v>0.88550000000000006</v>
      </c>
      <c r="AW172" s="58" t="s">
        <v>83</v>
      </c>
    </row>
    <row r="173" spans="1:49" s="25" customFormat="1" ht="16.2" x14ac:dyDescent="0.25">
      <c r="A173" s="60" t="s">
        <v>77</v>
      </c>
      <c r="B173" s="61" t="s">
        <v>6497</v>
      </c>
      <c r="C173" s="60" t="s">
        <v>79</v>
      </c>
      <c r="D173" s="60" t="s">
        <v>1055</v>
      </c>
      <c r="E173" s="60" t="s">
        <v>1056</v>
      </c>
      <c r="F173" s="41" t="s">
        <v>77</v>
      </c>
      <c r="G173" s="59">
        <v>44315</v>
      </c>
      <c r="H173" s="27" t="s">
        <v>89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12</v>
      </c>
      <c r="Q173" s="27">
        <v>0</v>
      </c>
      <c r="R173" s="27">
        <v>0</v>
      </c>
      <c r="S173" s="27">
        <v>18</v>
      </c>
      <c r="T173" s="27">
        <v>0</v>
      </c>
      <c r="U173" s="27">
        <v>0</v>
      </c>
      <c r="V173" s="27">
        <v>18</v>
      </c>
      <c r="W173" s="27">
        <v>0</v>
      </c>
      <c r="X173" s="27">
        <v>0</v>
      </c>
      <c r="Y173" s="27">
        <v>24</v>
      </c>
      <c r="Z173" s="27">
        <v>0</v>
      </c>
      <c r="AA173" s="27">
        <v>0</v>
      </c>
      <c r="AB173" s="27">
        <v>24</v>
      </c>
      <c r="AC173" s="27">
        <v>0</v>
      </c>
      <c r="AD173" s="27">
        <v>0</v>
      </c>
      <c r="AE173" s="27">
        <v>24</v>
      </c>
      <c r="AF173" s="27">
        <v>0</v>
      </c>
      <c r="AG173" s="27">
        <v>0</v>
      </c>
      <c r="AH173" s="27">
        <v>0</v>
      </c>
      <c r="AI173" s="27">
        <v>0</v>
      </c>
      <c r="AJ173" s="27">
        <v>0</v>
      </c>
      <c r="AK173" s="27">
        <v>0</v>
      </c>
      <c r="AL173" s="27">
        <v>0</v>
      </c>
      <c r="AM173" s="27">
        <v>0</v>
      </c>
      <c r="AN173" s="27">
        <v>0</v>
      </c>
      <c r="AO173" s="27">
        <v>0</v>
      </c>
      <c r="AP173" s="27">
        <v>0</v>
      </c>
      <c r="AQ173" s="27">
        <v>0</v>
      </c>
      <c r="AR173" s="45"/>
      <c r="AS173" s="48"/>
      <c r="AT173" s="51"/>
      <c r="AU173" s="51"/>
      <c r="AV173" s="54"/>
      <c r="AW173" s="58" t="s">
        <v>83</v>
      </c>
    </row>
    <row r="174" spans="1:49" s="25" customFormat="1" ht="16.2" x14ac:dyDescent="0.25">
      <c r="A174" s="60" t="s">
        <v>77</v>
      </c>
      <c r="B174" s="61" t="s">
        <v>6497</v>
      </c>
      <c r="C174" s="60" t="s">
        <v>79</v>
      </c>
      <c r="D174" s="60" t="s">
        <v>1055</v>
      </c>
      <c r="E174" s="60" t="s">
        <v>1056</v>
      </c>
      <c r="F174" s="41" t="s">
        <v>77</v>
      </c>
      <c r="G174" s="59">
        <v>44315</v>
      </c>
      <c r="H174" s="26" t="s">
        <v>96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12</v>
      </c>
      <c r="Q174" s="26">
        <v>0</v>
      </c>
      <c r="R174" s="26">
        <v>0</v>
      </c>
      <c r="S174" s="26">
        <v>18</v>
      </c>
      <c r="T174" s="26">
        <v>0</v>
      </c>
      <c r="U174" s="26">
        <v>0</v>
      </c>
      <c r="V174" s="26">
        <v>18</v>
      </c>
      <c r="W174" s="26">
        <v>0</v>
      </c>
      <c r="X174" s="26">
        <v>0</v>
      </c>
      <c r="Y174" s="26">
        <v>24</v>
      </c>
      <c r="Z174" s="26">
        <v>0</v>
      </c>
      <c r="AA174" s="26">
        <v>0</v>
      </c>
      <c r="AB174" s="26">
        <v>24</v>
      </c>
      <c r="AC174" s="26">
        <v>0</v>
      </c>
      <c r="AD174" s="26">
        <v>0</v>
      </c>
      <c r="AE174" s="26">
        <v>24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  <c r="AM174" s="26">
        <v>0</v>
      </c>
      <c r="AN174" s="26">
        <v>0</v>
      </c>
      <c r="AO174" s="26">
        <v>0</v>
      </c>
      <c r="AP174" s="26">
        <v>0</v>
      </c>
      <c r="AQ174" s="26">
        <v>0</v>
      </c>
      <c r="AR174" s="46"/>
      <c r="AS174" s="49"/>
      <c r="AT174" s="52"/>
      <c r="AU174" s="52"/>
      <c r="AV174" s="55"/>
      <c r="AW174" s="58" t="s">
        <v>83</v>
      </c>
    </row>
    <row r="175" spans="1:49" s="25" customFormat="1" ht="16.2" x14ac:dyDescent="0.25">
      <c r="A175" s="60" t="s">
        <v>77</v>
      </c>
      <c r="B175" s="61" t="s">
        <v>6496</v>
      </c>
      <c r="C175" s="60" t="s">
        <v>79</v>
      </c>
      <c r="D175" s="60" t="s">
        <v>101</v>
      </c>
      <c r="E175" s="60" t="s">
        <v>6488</v>
      </c>
      <c r="F175" s="41" t="s">
        <v>77</v>
      </c>
      <c r="G175" s="59">
        <v>44303</v>
      </c>
      <c r="H175" s="28" t="s">
        <v>82</v>
      </c>
      <c r="I175" s="28">
        <v>0</v>
      </c>
      <c r="J175" s="28">
        <v>0</v>
      </c>
      <c r="K175" s="28">
        <v>0</v>
      </c>
      <c r="L175" s="28">
        <v>0</v>
      </c>
      <c r="M175" s="28">
        <v>0</v>
      </c>
      <c r="N175" s="28">
        <v>0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7</v>
      </c>
      <c r="X175" s="28">
        <v>14</v>
      </c>
      <c r="Y175" s="28">
        <v>0</v>
      </c>
      <c r="Z175" s="28">
        <v>21</v>
      </c>
      <c r="AA175" s="28">
        <v>16</v>
      </c>
      <c r="AB175" s="28">
        <v>0</v>
      </c>
      <c r="AC175" s="28">
        <v>21</v>
      </c>
      <c r="AD175" s="28">
        <v>14</v>
      </c>
      <c r="AE175" s="28">
        <v>0</v>
      </c>
      <c r="AF175" s="28">
        <v>9</v>
      </c>
      <c r="AG175" s="28">
        <v>7</v>
      </c>
      <c r="AH175" s="28">
        <v>0</v>
      </c>
      <c r="AI175" s="28">
        <v>7</v>
      </c>
      <c r="AJ175" s="28">
        <v>0</v>
      </c>
      <c r="AK175" s="28">
        <v>0</v>
      </c>
      <c r="AL175" s="28">
        <v>0</v>
      </c>
      <c r="AM175" s="28">
        <v>0</v>
      </c>
      <c r="AN175" s="28">
        <v>0</v>
      </c>
      <c r="AO175" s="28">
        <v>0</v>
      </c>
      <c r="AP175" s="28">
        <v>0</v>
      </c>
      <c r="AQ175" s="28">
        <v>0</v>
      </c>
      <c r="AR175" s="44">
        <f t="shared" ref="AR175" si="228">SUM(I175:AQ175)</f>
        <v>116</v>
      </c>
      <c r="AS175" s="47">
        <f t="shared" ref="AS175" si="229">SUM(I176:AQ176)</f>
        <v>0</v>
      </c>
      <c r="AT175" s="50">
        <f t="shared" ref="AT175" si="230">SUM(I177:AQ177)</f>
        <v>0</v>
      </c>
      <c r="AU175" s="50">
        <f t="shared" ref="AU175" si="231">AT175-AR175</f>
        <v>-116</v>
      </c>
      <c r="AV175" s="53">
        <v>0.88740000000000008</v>
      </c>
      <c r="AW175" s="58" t="s">
        <v>83</v>
      </c>
    </row>
    <row r="176" spans="1:49" s="25" customFormat="1" ht="16.2" x14ac:dyDescent="0.25">
      <c r="A176" s="60" t="s">
        <v>77</v>
      </c>
      <c r="B176" s="61" t="s">
        <v>6496</v>
      </c>
      <c r="C176" s="60" t="s">
        <v>79</v>
      </c>
      <c r="D176" s="60" t="s">
        <v>101</v>
      </c>
      <c r="E176" s="60" t="s">
        <v>6488</v>
      </c>
      <c r="F176" s="41" t="s">
        <v>77</v>
      </c>
      <c r="G176" s="59">
        <v>44303</v>
      </c>
      <c r="H176" s="27" t="s">
        <v>89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0</v>
      </c>
      <c r="AP176" s="27">
        <v>0</v>
      </c>
      <c r="AQ176" s="27">
        <v>0</v>
      </c>
      <c r="AR176" s="45"/>
      <c r="AS176" s="48"/>
      <c r="AT176" s="51"/>
      <c r="AU176" s="51"/>
      <c r="AV176" s="54"/>
      <c r="AW176" s="58" t="s">
        <v>83</v>
      </c>
    </row>
    <row r="177" spans="1:49" s="25" customFormat="1" ht="16.2" x14ac:dyDescent="0.25">
      <c r="A177" s="60" t="s">
        <v>77</v>
      </c>
      <c r="B177" s="61" t="s">
        <v>6496</v>
      </c>
      <c r="C177" s="60" t="s">
        <v>79</v>
      </c>
      <c r="D177" s="60" t="s">
        <v>101</v>
      </c>
      <c r="E177" s="60" t="s">
        <v>6488</v>
      </c>
      <c r="F177" s="41" t="s">
        <v>77</v>
      </c>
      <c r="G177" s="59">
        <v>44303</v>
      </c>
      <c r="H177" s="26" t="s">
        <v>96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  <c r="AM177" s="26">
        <v>0</v>
      </c>
      <c r="AN177" s="26">
        <v>0</v>
      </c>
      <c r="AO177" s="26">
        <v>0</v>
      </c>
      <c r="AP177" s="26">
        <v>0</v>
      </c>
      <c r="AQ177" s="26">
        <v>0</v>
      </c>
      <c r="AR177" s="46"/>
      <c r="AS177" s="49"/>
      <c r="AT177" s="52"/>
      <c r="AU177" s="52"/>
      <c r="AV177" s="55"/>
      <c r="AW177" s="58" t="s">
        <v>83</v>
      </c>
    </row>
    <row r="178" spans="1:49" s="25" customFormat="1" ht="16.2" x14ac:dyDescent="0.25">
      <c r="A178" s="60" t="s">
        <v>77</v>
      </c>
      <c r="B178" s="61" t="s">
        <v>6495</v>
      </c>
      <c r="C178" s="60" t="s">
        <v>79</v>
      </c>
      <c r="D178" s="60" t="s">
        <v>101</v>
      </c>
      <c r="E178" s="60" t="s">
        <v>6494</v>
      </c>
      <c r="F178" s="41" t="s">
        <v>77</v>
      </c>
      <c r="G178" s="59">
        <v>44310</v>
      </c>
      <c r="H178" s="28" t="s">
        <v>82</v>
      </c>
      <c r="I178" s="28">
        <v>0</v>
      </c>
      <c r="J178" s="28">
        <v>0</v>
      </c>
      <c r="K178" s="28">
        <v>0</v>
      </c>
      <c r="L178" s="28">
        <v>0</v>
      </c>
      <c r="M178" s="28">
        <v>0</v>
      </c>
      <c r="N178" s="28">
        <v>0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7</v>
      </c>
      <c r="X178" s="28">
        <v>14</v>
      </c>
      <c r="Y178" s="28">
        <v>0</v>
      </c>
      <c r="Z178" s="28">
        <v>21</v>
      </c>
      <c r="AA178" s="28">
        <v>16</v>
      </c>
      <c r="AB178" s="28">
        <v>0</v>
      </c>
      <c r="AC178" s="28">
        <v>21</v>
      </c>
      <c r="AD178" s="28">
        <v>14</v>
      </c>
      <c r="AE178" s="28">
        <v>0</v>
      </c>
      <c r="AF178" s="28">
        <v>9</v>
      </c>
      <c r="AG178" s="28">
        <v>7</v>
      </c>
      <c r="AH178" s="28">
        <v>0</v>
      </c>
      <c r="AI178" s="28">
        <v>7</v>
      </c>
      <c r="AJ178" s="28">
        <v>0</v>
      </c>
      <c r="AK178" s="28">
        <v>0</v>
      </c>
      <c r="AL178" s="28">
        <v>0</v>
      </c>
      <c r="AM178" s="28">
        <v>0</v>
      </c>
      <c r="AN178" s="28">
        <v>0</v>
      </c>
      <c r="AO178" s="28">
        <v>0</v>
      </c>
      <c r="AP178" s="28">
        <v>0</v>
      </c>
      <c r="AQ178" s="28">
        <v>0</v>
      </c>
      <c r="AR178" s="44">
        <f t="shared" ref="AR178" si="232">SUM(I178:AQ178)</f>
        <v>116</v>
      </c>
      <c r="AS178" s="47">
        <f t="shared" ref="AS178" si="233">SUM(I179:AQ179)</f>
        <v>116</v>
      </c>
      <c r="AT178" s="50">
        <f t="shared" ref="AT178" si="234">SUM(I180:AQ180)</f>
        <v>116</v>
      </c>
      <c r="AU178" s="50">
        <f t="shared" ref="AU178" si="235">AT178-AR178</f>
        <v>0</v>
      </c>
      <c r="AV178" s="53">
        <v>0.84190000000000009</v>
      </c>
      <c r="AW178" s="58" t="s">
        <v>83</v>
      </c>
    </row>
    <row r="179" spans="1:49" s="25" customFormat="1" ht="16.2" x14ac:dyDescent="0.25">
      <c r="A179" s="60" t="s">
        <v>77</v>
      </c>
      <c r="B179" s="61" t="s">
        <v>6495</v>
      </c>
      <c r="C179" s="60" t="s">
        <v>79</v>
      </c>
      <c r="D179" s="60" t="s">
        <v>101</v>
      </c>
      <c r="E179" s="60" t="s">
        <v>6494</v>
      </c>
      <c r="F179" s="41" t="s">
        <v>77</v>
      </c>
      <c r="G179" s="59">
        <v>44310</v>
      </c>
      <c r="H179" s="27" t="s">
        <v>89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7</v>
      </c>
      <c r="X179" s="27">
        <v>14</v>
      </c>
      <c r="Y179" s="27">
        <v>0</v>
      </c>
      <c r="Z179" s="27">
        <v>21</v>
      </c>
      <c r="AA179" s="27">
        <v>16</v>
      </c>
      <c r="AB179" s="27">
        <v>0</v>
      </c>
      <c r="AC179" s="27">
        <v>21</v>
      </c>
      <c r="AD179" s="27">
        <v>14</v>
      </c>
      <c r="AE179" s="27">
        <v>0</v>
      </c>
      <c r="AF179" s="27">
        <v>9</v>
      </c>
      <c r="AG179" s="27">
        <v>7</v>
      </c>
      <c r="AH179" s="27">
        <v>0</v>
      </c>
      <c r="AI179" s="27">
        <v>7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27">
        <v>0</v>
      </c>
      <c r="AQ179" s="27">
        <v>0</v>
      </c>
      <c r="AR179" s="45"/>
      <c r="AS179" s="48"/>
      <c r="AT179" s="51"/>
      <c r="AU179" s="51"/>
      <c r="AV179" s="54"/>
      <c r="AW179" s="58" t="s">
        <v>83</v>
      </c>
    </row>
    <row r="180" spans="1:49" s="25" customFormat="1" ht="16.2" x14ac:dyDescent="0.25">
      <c r="A180" s="60" t="s">
        <v>77</v>
      </c>
      <c r="B180" s="61" t="s">
        <v>6495</v>
      </c>
      <c r="C180" s="60" t="s">
        <v>79</v>
      </c>
      <c r="D180" s="60" t="s">
        <v>101</v>
      </c>
      <c r="E180" s="60" t="s">
        <v>6494</v>
      </c>
      <c r="F180" s="41" t="s">
        <v>77</v>
      </c>
      <c r="G180" s="59">
        <v>44310</v>
      </c>
      <c r="H180" s="26" t="s">
        <v>96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  <c r="T180" s="26">
        <v>0</v>
      </c>
      <c r="U180" s="26">
        <v>0</v>
      </c>
      <c r="V180" s="26">
        <v>0</v>
      </c>
      <c r="W180" s="26">
        <v>7</v>
      </c>
      <c r="X180" s="26">
        <v>14</v>
      </c>
      <c r="Y180" s="26">
        <v>0</v>
      </c>
      <c r="Z180" s="26">
        <v>21</v>
      </c>
      <c r="AA180" s="26">
        <v>16</v>
      </c>
      <c r="AB180" s="26">
        <v>0</v>
      </c>
      <c r="AC180" s="26">
        <v>21</v>
      </c>
      <c r="AD180" s="26">
        <v>14</v>
      </c>
      <c r="AE180" s="26">
        <v>0</v>
      </c>
      <c r="AF180" s="26">
        <v>9</v>
      </c>
      <c r="AG180" s="26">
        <v>7</v>
      </c>
      <c r="AH180" s="26">
        <v>0</v>
      </c>
      <c r="AI180" s="26">
        <v>7</v>
      </c>
      <c r="AJ180" s="26">
        <v>0</v>
      </c>
      <c r="AK180" s="26">
        <v>0</v>
      </c>
      <c r="AL180" s="26">
        <v>0</v>
      </c>
      <c r="AM180" s="26">
        <v>0</v>
      </c>
      <c r="AN180" s="26">
        <v>0</v>
      </c>
      <c r="AO180" s="26">
        <v>0</v>
      </c>
      <c r="AP180" s="26">
        <v>0</v>
      </c>
      <c r="AQ180" s="26">
        <v>0</v>
      </c>
      <c r="AR180" s="46"/>
      <c r="AS180" s="49"/>
      <c r="AT180" s="52"/>
      <c r="AU180" s="52"/>
      <c r="AV180" s="55"/>
      <c r="AW180" s="58" t="s">
        <v>83</v>
      </c>
    </row>
    <row r="181" spans="1:49" s="25" customFormat="1" ht="16.2" x14ac:dyDescent="0.25">
      <c r="A181" s="60" t="s">
        <v>77</v>
      </c>
      <c r="B181" s="61" t="s">
        <v>6493</v>
      </c>
      <c r="C181" s="60" t="s">
        <v>79</v>
      </c>
      <c r="D181" s="60" t="s">
        <v>101</v>
      </c>
      <c r="E181" s="60" t="s">
        <v>6488</v>
      </c>
      <c r="F181" s="41" t="s">
        <v>77</v>
      </c>
      <c r="G181" s="59">
        <v>44303</v>
      </c>
      <c r="H181" s="28" t="s">
        <v>82</v>
      </c>
      <c r="I181" s="28">
        <v>0</v>
      </c>
      <c r="J181" s="28">
        <v>0</v>
      </c>
      <c r="K181" s="28">
        <v>0</v>
      </c>
      <c r="L181" s="28">
        <v>0</v>
      </c>
      <c r="M181" s="28">
        <v>0</v>
      </c>
      <c r="N181" s="28">
        <v>0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  <c r="T181" s="28">
        <v>3</v>
      </c>
      <c r="U181" s="28">
        <v>5</v>
      </c>
      <c r="V181" s="28">
        <v>0</v>
      </c>
      <c r="W181" s="28">
        <v>10</v>
      </c>
      <c r="X181" s="28">
        <v>9</v>
      </c>
      <c r="Y181" s="28">
        <v>0</v>
      </c>
      <c r="Z181" s="28">
        <v>13</v>
      </c>
      <c r="AA181" s="28">
        <v>15</v>
      </c>
      <c r="AB181" s="28">
        <v>0</v>
      </c>
      <c r="AC181" s="28">
        <v>13</v>
      </c>
      <c r="AD181" s="28">
        <v>11</v>
      </c>
      <c r="AE181" s="28">
        <v>0</v>
      </c>
      <c r="AF181" s="28">
        <v>9</v>
      </c>
      <c r="AG181" s="28">
        <v>5</v>
      </c>
      <c r="AH181" s="28">
        <v>0</v>
      </c>
      <c r="AI181" s="28">
        <v>4</v>
      </c>
      <c r="AJ181" s="28">
        <v>3</v>
      </c>
      <c r="AK181" s="28">
        <v>0</v>
      </c>
      <c r="AL181" s="28">
        <v>0</v>
      </c>
      <c r="AM181" s="28">
        <v>0</v>
      </c>
      <c r="AN181" s="28">
        <v>0</v>
      </c>
      <c r="AO181" s="28">
        <v>0</v>
      </c>
      <c r="AP181" s="28">
        <v>0</v>
      </c>
      <c r="AQ181" s="28">
        <v>0</v>
      </c>
      <c r="AR181" s="44">
        <f t="shared" ref="AR181" si="236">SUM(I181:AQ181)</f>
        <v>100</v>
      </c>
      <c r="AS181" s="47">
        <f t="shared" ref="AS181" si="237">SUM(I182:AQ182)</f>
        <v>0</v>
      </c>
      <c r="AT181" s="50">
        <f t="shared" ref="AT181" si="238">SUM(I183:AQ183)</f>
        <v>0</v>
      </c>
      <c r="AU181" s="50">
        <f t="shared" ref="AU181" si="239">AT181-AR181</f>
        <v>-100</v>
      </c>
      <c r="AV181" s="53">
        <v>0.88230000000000008</v>
      </c>
      <c r="AW181" s="58" t="s">
        <v>83</v>
      </c>
    </row>
    <row r="182" spans="1:49" s="25" customFormat="1" ht="16.2" x14ac:dyDescent="0.25">
      <c r="A182" s="60" t="s">
        <v>77</v>
      </c>
      <c r="B182" s="61" t="s">
        <v>6493</v>
      </c>
      <c r="C182" s="60" t="s">
        <v>79</v>
      </c>
      <c r="D182" s="60" t="s">
        <v>101</v>
      </c>
      <c r="E182" s="60" t="s">
        <v>6488</v>
      </c>
      <c r="F182" s="41" t="s">
        <v>77</v>
      </c>
      <c r="G182" s="59">
        <v>44303</v>
      </c>
      <c r="H182" s="27" t="s">
        <v>89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27">
        <v>0</v>
      </c>
      <c r="AQ182" s="27">
        <v>0</v>
      </c>
      <c r="AR182" s="45"/>
      <c r="AS182" s="48"/>
      <c r="AT182" s="51"/>
      <c r="AU182" s="51"/>
      <c r="AV182" s="54"/>
      <c r="AW182" s="58" t="s">
        <v>83</v>
      </c>
    </row>
    <row r="183" spans="1:49" s="25" customFormat="1" ht="16.2" x14ac:dyDescent="0.25">
      <c r="A183" s="60" t="s">
        <v>77</v>
      </c>
      <c r="B183" s="61" t="s">
        <v>6493</v>
      </c>
      <c r="C183" s="60" t="s">
        <v>79</v>
      </c>
      <c r="D183" s="60" t="s">
        <v>101</v>
      </c>
      <c r="E183" s="60" t="s">
        <v>6488</v>
      </c>
      <c r="F183" s="41" t="s">
        <v>77</v>
      </c>
      <c r="G183" s="59">
        <v>44303</v>
      </c>
      <c r="H183" s="26" t="s">
        <v>96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  <c r="T183" s="26">
        <v>0</v>
      </c>
      <c r="U183" s="26">
        <v>0</v>
      </c>
      <c r="V183" s="26"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  <c r="AM183" s="26">
        <v>0</v>
      </c>
      <c r="AN183" s="26">
        <v>0</v>
      </c>
      <c r="AO183" s="26">
        <v>0</v>
      </c>
      <c r="AP183" s="26">
        <v>0</v>
      </c>
      <c r="AQ183" s="26">
        <v>0</v>
      </c>
      <c r="AR183" s="46"/>
      <c r="AS183" s="49"/>
      <c r="AT183" s="52"/>
      <c r="AU183" s="52"/>
      <c r="AV183" s="55"/>
      <c r="AW183" s="58" t="s">
        <v>83</v>
      </c>
    </row>
    <row r="184" spans="1:49" s="25" customFormat="1" ht="16.2" x14ac:dyDescent="0.25">
      <c r="A184" s="60" t="s">
        <v>77</v>
      </c>
      <c r="B184" s="61" t="s">
        <v>6492</v>
      </c>
      <c r="C184" s="60" t="s">
        <v>79</v>
      </c>
      <c r="D184" s="60" t="s">
        <v>101</v>
      </c>
      <c r="E184" s="60" t="s">
        <v>6488</v>
      </c>
      <c r="F184" s="41" t="s">
        <v>77</v>
      </c>
      <c r="G184" s="59">
        <v>44303</v>
      </c>
      <c r="H184" s="28" t="s">
        <v>82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2</v>
      </c>
      <c r="V184" s="28">
        <v>0</v>
      </c>
      <c r="W184" s="28">
        <v>4</v>
      </c>
      <c r="X184" s="28">
        <v>5</v>
      </c>
      <c r="Y184" s="28">
        <v>0</v>
      </c>
      <c r="Z184" s="28">
        <v>7</v>
      </c>
      <c r="AA184" s="28">
        <v>7</v>
      </c>
      <c r="AB184" s="28">
        <v>0</v>
      </c>
      <c r="AC184" s="28">
        <v>8</v>
      </c>
      <c r="AD184" s="28">
        <v>7</v>
      </c>
      <c r="AE184" s="28">
        <v>0</v>
      </c>
      <c r="AF184" s="28">
        <v>4</v>
      </c>
      <c r="AG184" s="28">
        <v>2</v>
      </c>
      <c r="AH184" s="28">
        <v>0</v>
      </c>
      <c r="AI184" s="28">
        <v>2</v>
      </c>
      <c r="AJ184" s="28">
        <v>0</v>
      </c>
      <c r="AK184" s="28">
        <v>0</v>
      </c>
      <c r="AL184" s="28">
        <v>0</v>
      </c>
      <c r="AM184" s="28">
        <v>0</v>
      </c>
      <c r="AN184" s="28">
        <v>0</v>
      </c>
      <c r="AO184" s="28">
        <v>0</v>
      </c>
      <c r="AP184" s="28">
        <v>0</v>
      </c>
      <c r="AQ184" s="28">
        <v>0</v>
      </c>
      <c r="AR184" s="44">
        <f t="shared" ref="AR184" si="240">SUM(I184:AQ184)</f>
        <v>48</v>
      </c>
      <c r="AS184" s="47">
        <f t="shared" ref="AS184" si="241">SUM(I185:AQ185)</f>
        <v>0</v>
      </c>
      <c r="AT184" s="50">
        <f t="shared" ref="AT184" si="242">SUM(I186:AQ186)</f>
        <v>0</v>
      </c>
      <c r="AU184" s="50">
        <f t="shared" ref="AU184" si="243">AT184-AR184</f>
        <v>-48</v>
      </c>
      <c r="AV184" s="53">
        <v>0.84730000000000005</v>
      </c>
      <c r="AW184" s="58" t="s">
        <v>83</v>
      </c>
    </row>
    <row r="185" spans="1:49" s="25" customFormat="1" ht="16.2" x14ac:dyDescent="0.25">
      <c r="A185" s="60" t="s">
        <v>77</v>
      </c>
      <c r="B185" s="61" t="s">
        <v>6492</v>
      </c>
      <c r="C185" s="60" t="s">
        <v>79</v>
      </c>
      <c r="D185" s="60" t="s">
        <v>101</v>
      </c>
      <c r="E185" s="60" t="s">
        <v>6488</v>
      </c>
      <c r="F185" s="41" t="s">
        <v>77</v>
      </c>
      <c r="G185" s="59">
        <v>44303</v>
      </c>
      <c r="H185" s="27" t="s">
        <v>89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27">
        <v>0</v>
      </c>
      <c r="AQ185" s="27">
        <v>0</v>
      </c>
      <c r="AR185" s="45"/>
      <c r="AS185" s="48"/>
      <c r="AT185" s="51"/>
      <c r="AU185" s="51"/>
      <c r="AV185" s="54"/>
      <c r="AW185" s="58" t="s">
        <v>83</v>
      </c>
    </row>
    <row r="186" spans="1:49" s="25" customFormat="1" ht="16.2" x14ac:dyDescent="0.25">
      <c r="A186" s="60" t="s">
        <v>77</v>
      </c>
      <c r="B186" s="61" t="s">
        <v>6492</v>
      </c>
      <c r="C186" s="60" t="s">
        <v>79</v>
      </c>
      <c r="D186" s="60" t="s">
        <v>101</v>
      </c>
      <c r="E186" s="60" t="s">
        <v>6488</v>
      </c>
      <c r="F186" s="41" t="s">
        <v>77</v>
      </c>
      <c r="G186" s="59">
        <v>44303</v>
      </c>
      <c r="H186" s="26" t="s">
        <v>96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  <c r="T186" s="26">
        <v>0</v>
      </c>
      <c r="U186" s="26">
        <v>0</v>
      </c>
      <c r="V186" s="26"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  <c r="AM186" s="26">
        <v>0</v>
      </c>
      <c r="AN186" s="26">
        <v>0</v>
      </c>
      <c r="AO186" s="26">
        <v>0</v>
      </c>
      <c r="AP186" s="26">
        <v>0</v>
      </c>
      <c r="AQ186" s="26">
        <v>0</v>
      </c>
      <c r="AR186" s="46"/>
      <c r="AS186" s="49"/>
      <c r="AT186" s="52"/>
      <c r="AU186" s="52"/>
      <c r="AV186" s="55"/>
      <c r="AW186" s="58" t="s">
        <v>83</v>
      </c>
    </row>
    <row r="187" spans="1:49" s="25" customFormat="1" ht="16.2" x14ac:dyDescent="0.25">
      <c r="A187" s="60" t="s">
        <v>77</v>
      </c>
      <c r="B187" s="61" t="s">
        <v>6491</v>
      </c>
      <c r="C187" s="60" t="s">
        <v>79</v>
      </c>
      <c r="D187" s="60" t="s">
        <v>101</v>
      </c>
      <c r="E187" s="60" t="s">
        <v>6488</v>
      </c>
      <c r="F187" s="41" t="s">
        <v>77</v>
      </c>
      <c r="G187" s="59">
        <v>44303</v>
      </c>
      <c r="H187" s="28" t="s">
        <v>82</v>
      </c>
      <c r="I187" s="28">
        <v>0</v>
      </c>
      <c r="J187" s="28">
        <v>0</v>
      </c>
      <c r="K187" s="28">
        <v>0</v>
      </c>
      <c r="L187" s="28">
        <v>0</v>
      </c>
      <c r="M187" s="28">
        <v>0</v>
      </c>
      <c r="N187" s="28">
        <v>0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1</v>
      </c>
      <c r="V187" s="28">
        <v>0</v>
      </c>
      <c r="W187" s="28">
        <v>1</v>
      </c>
      <c r="X187" s="28">
        <v>1</v>
      </c>
      <c r="Y187" s="28">
        <v>0</v>
      </c>
      <c r="Z187" s="28">
        <v>2</v>
      </c>
      <c r="AA187" s="28">
        <v>1</v>
      </c>
      <c r="AB187" s="28">
        <v>0</v>
      </c>
      <c r="AC187" s="28">
        <v>3</v>
      </c>
      <c r="AD187" s="28">
        <v>0</v>
      </c>
      <c r="AE187" s="28">
        <v>0</v>
      </c>
      <c r="AF187" s="28">
        <v>2</v>
      </c>
      <c r="AG187" s="28">
        <v>2</v>
      </c>
      <c r="AH187" s="28">
        <v>0</v>
      </c>
      <c r="AI187" s="28">
        <v>0</v>
      </c>
      <c r="AJ187" s="28">
        <v>0</v>
      </c>
      <c r="AK187" s="28">
        <v>0</v>
      </c>
      <c r="AL187" s="28">
        <v>0</v>
      </c>
      <c r="AM187" s="28">
        <v>0</v>
      </c>
      <c r="AN187" s="28">
        <v>0</v>
      </c>
      <c r="AO187" s="28">
        <v>0</v>
      </c>
      <c r="AP187" s="28">
        <v>0</v>
      </c>
      <c r="AQ187" s="28">
        <v>0</v>
      </c>
      <c r="AR187" s="44">
        <f t="shared" ref="AR187" si="244">SUM(I187:AQ187)</f>
        <v>13</v>
      </c>
      <c r="AS187" s="47">
        <f t="shared" ref="AS187" si="245">SUM(I188:AQ188)</f>
        <v>0</v>
      </c>
      <c r="AT187" s="50">
        <f t="shared" ref="AT187" si="246">SUM(I189:AQ189)</f>
        <v>0</v>
      </c>
      <c r="AU187" s="50">
        <f t="shared" ref="AU187" si="247">AT187-AR187</f>
        <v>-13</v>
      </c>
      <c r="AV187" s="53">
        <v>0.87990000000000002</v>
      </c>
      <c r="AW187" s="58" t="s">
        <v>83</v>
      </c>
    </row>
    <row r="188" spans="1:49" s="25" customFormat="1" ht="16.2" x14ac:dyDescent="0.25">
      <c r="A188" s="60" t="s">
        <v>77</v>
      </c>
      <c r="B188" s="61" t="s">
        <v>6491</v>
      </c>
      <c r="C188" s="60" t="s">
        <v>79</v>
      </c>
      <c r="D188" s="60" t="s">
        <v>101</v>
      </c>
      <c r="E188" s="60" t="s">
        <v>6488</v>
      </c>
      <c r="F188" s="41" t="s">
        <v>77</v>
      </c>
      <c r="G188" s="59">
        <v>44303</v>
      </c>
      <c r="H188" s="27" t="s">
        <v>89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45"/>
      <c r="AS188" s="48"/>
      <c r="AT188" s="51"/>
      <c r="AU188" s="51"/>
      <c r="AV188" s="54"/>
      <c r="AW188" s="58" t="s">
        <v>83</v>
      </c>
    </row>
    <row r="189" spans="1:49" s="25" customFormat="1" ht="16.2" x14ac:dyDescent="0.25">
      <c r="A189" s="60" t="s">
        <v>77</v>
      </c>
      <c r="B189" s="61" t="s">
        <v>6491</v>
      </c>
      <c r="C189" s="60" t="s">
        <v>79</v>
      </c>
      <c r="D189" s="60" t="s">
        <v>101</v>
      </c>
      <c r="E189" s="60" t="s">
        <v>6488</v>
      </c>
      <c r="F189" s="41" t="s">
        <v>77</v>
      </c>
      <c r="G189" s="59">
        <v>44303</v>
      </c>
      <c r="H189" s="26" t="s">
        <v>96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  <c r="AM189" s="26">
        <v>0</v>
      </c>
      <c r="AN189" s="26">
        <v>0</v>
      </c>
      <c r="AO189" s="26">
        <v>0</v>
      </c>
      <c r="AP189" s="26">
        <v>0</v>
      </c>
      <c r="AQ189" s="26">
        <v>0</v>
      </c>
      <c r="AR189" s="46"/>
      <c r="AS189" s="49"/>
      <c r="AT189" s="52"/>
      <c r="AU189" s="52"/>
      <c r="AV189" s="55"/>
      <c r="AW189" s="58" t="s">
        <v>83</v>
      </c>
    </row>
    <row r="190" spans="1:49" s="25" customFormat="1" ht="16.2" x14ac:dyDescent="0.25">
      <c r="A190" s="60" t="s">
        <v>77</v>
      </c>
      <c r="B190" s="61" t="s">
        <v>6490</v>
      </c>
      <c r="C190" s="60" t="s">
        <v>79</v>
      </c>
      <c r="D190" s="60" t="s">
        <v>101</v>
      </c>
      <c r="E190" s="60" t="s">
        <v>6488</v>
      </c>
      <c r="F190" s="41" t="s">
        <v>77</v>
      </c>
      <c r="G190" s="59">
        <v>44303</v>
      </c>
      <c r="H190" s="28" t="s">
        <v>82</v>
      </c>
      <c r="I190" s="28">
        <v>0</v>
      </c>
      <c r="J190" s="28">
        <v>0</v>
      </c>
      <c r="K190" s="28">
        <v>1</v>
      </c>
      <c r="L190" s="28">
        <v>0</v>
      </c>
      <c r="M190" s="28">
        <v>0</v>
      </c>
      <c r="N190" s="28">
        <v>0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3</v>
      </c>
      <c r="U190" s="28">
        <v>1</v>
      </c>
      <c r="V190" s="28">
        <v>0</v>
      </c>
      <c r="W190" s="28">
        <v>2</v>
      </c>
      <c r="X190" s="28">
        <v>0</v>
      </c>
      <c r="Y190" s="28">
        <v>0</v>
      </c>
      <c r="Z190" s="28">
        <v>1</v>
      </c>
      <c r="AA190" s="28">
        <v>0</v>
      </c>
      <c r="AB190" s="28">
        <v>0</v>
      </c>
      <c r="AC190" s="28">
        <v>0</v>
      </c>
      <c r="AD190" s="28">
        <v>0</v>
      </c>
      <c r="AE190" s="28">
        <v>0</v>
      </c>
      <c r="AF190" s="28">
        <v>0</v>
      </c>
      <c r="AG190" s="28">
        <v>0</v>
      </c>
      <c r="AH190" s="28">
        <v>0</v>
      </c>
      <c r="AI190" s="28">
        <v>0</v>
      </c>
      <c r="AJ190" s="28">
        <v>0</v>
      </c>
      <c r="AK190" s="28">
        <v>0</v>
      </c>
      <c r="AL190" s="28">
        <v>0</v>
      </c>
      <c r="AM190" s="28">
        <v>0</v>
      </c>
      <c r="AN190" s="28">
        <v>0</v>
      </c>
      <c r="AO190" s="28">
        <v>0</v>
      </c>
      <c r="AP190" s="28">
        <v>0</v>
      </c>
      <c r="AQ190" s="28">
        <v>0</v>
      </c>
      <c r="AR190" s="44">
        <f t="shared" ref="AR190" si="248">SUM(I190:AQ190)</f>
        <v>8</v>
      </c>
      <c r="AS190" s="47">
        <f t="shared" ref="AS190" si="249">SUM(I191:AQ191)</f>
        <v>0</v>
      </c>
      <c r="AT190" s="50">
        <f t="shared" ref="AT190" si="250">SUM(I192:AQ192)</f>
        <v>0</v>
      </c>
      <c r="AU190" s="50">
        <f t="shared" ref="AU190" si="251">AT190-AR190</f>
        <v>-8</v>
      </c>
      <c r="AV190" s="53">
        <v>0.88070000000000004</v>
      </c>
      <c r="AW190" s="58" t="s">
        <v>83</v>
      </c>
    </row>
    <row r="191" spans="1:49" s="25" customFormat="1" ht="16.2" x14ac:dyDescent="0.25">
      <c r="A191" s="60" t="s">
        <v>77</v>
      </c>
      <c r="B191" s="61" t="s">
        <v>6490</v>
      </c>
      <c r="C191" s="60" t="s">
        <v>79</v>
      </c>
      <c r="D191" s="60" t="s">
        <v>101</v>
      </c>
      <c r="E191" s="60" t="s">
        <v>6488</v>
      </c>
      <c r="F191" s="41" t="s">
        <v>77</v>
      </c>
      <c r="G191" s="59">
        <v>44303</v>
      </c>
      <c r="H191" s="27" t="s">
        <v>89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>
        <v>0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0</v>
      </c>
      <c r="AQ191" s="27">
        <v>0</v>
      </c>
      <c r="AR191" s="45"/>
      <c r="AS191" s="48"/>
      <c r="AT191" s="51"/>
      <c r="AU191" s="51"/>
      <c r="AV191" s="54"/>
      <c r="AW191" s="58" t="s">
        <v>83</v>
      </c>
    </row>
    <row r="192" spans="1:49" s="25" customFormat="1" ht="16.2" x14ac:dyDescent="0.25">
      <c r="A192" s="60" t="s">
        <v>77</v>
      </c>
      <c r="B192" s="61" t="s">
        <v>6490</v>
      </c>
      <c r="C192" s="60" t="s">
        <v>79</v>
      </c>
      <c r="D192" s="60" t="s">
        <v>101</v>
      </c>
      <c r="E192" s="60" t="s">
        <v>6488</v>
      </c>
      <c r="F192" s="41" t="s">
        <v>77</v>
      </c>
      <c r="G192" s="59">
        <v>44303</v>
      </c>
      <c r="H192" s="26" t="s">
        <v>96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  <c r="O192" s="26">
        <v>0</v>
      </c>
      <c r="P192" s="26">
        <v>0</v>
      </c>
      <c r="Q192" s="26">
        <v>0</v>
      </c>
      <c r="R192" s="26">
        <v>0</v>
      </c>
      <c r="S192" s="26">
        <v>0</v>
      </c>
      <c r="T192" s="26">
        <v>0</v>
      </c>
      <c r="U192" s="26">
        <v>0</v>
      </c>
      <c r="V192" s="26"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  <c r="AM192" s="26">
        <v>0</v>
      </c>
      <c r="AN192" s="26">
        <v>0</v>
      </c>
      <c r="AO192" s="26">
        <v>0</v>
      </c>
      <c r="AP192" s="26">
        <v>0</v>
      </c>
      <c r="AQ192" s="26">
        <v>0</v>
      </c>
      <c r="AR192" s="46"/>
      <c r="AS192" s="49"/>
      <c r="AT192" s="52"/>
      <c r="AU192" s="52"/>
      <c r="AV192" s="55"/>
      <c r="AW192" s="58" t="s">
        <v>83</v>
      </c>
    </row>
    <row r="193" spans="1:49" s="25" customFormat="1" ht="16.2" x14ac:dyDescent="0.25">
      <c r="A193" s="60" t="s">
        <v>77</v>
      </c>
      <c r="B193" s="61" t="s">
        <v>6489</v>
      </c>
      <c r="C193" s="60" t="s">
        <v>79</v>
      </c>
      <c r="D193" s="60" t="s">
        <v>101</v>
      </c>
      <c r="E193" s="60" t="s">
        <v>6488</v>
      </c>
      <c r="F193" s="41" t="s">
        <v>77</v>
      </c>
      <c r="G193" s="59">
        <v>44303</v>
      </c>
      <c r="H193" s="28" t="s">
        <v>82</v>
      </c>
      <c r="I193" s="28">
        <v>0</v>
      </c>
      <c r="J193" s="28">
        <v>0</v>
      </c>
      <c r="K193" s="28">
        <v>0</v>
      </c>
      <c r="L193" s="28">
        <v>0</v>
      </c>
      <c r="M193" s="28">
        <v>0</v>
      </c>
      <c r="N193" s="28">
        <v>0</v>
      </c>
      <c r="O193" s="28">
        <v>0</v>
      </c>
      <c r="P193" s="28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8">
        <v>0</v>
      </c>
      <c r="AC193" s="28">
        <v>1</v>
      </c>
      <c r="AD193" s="28">
        <v>1</v>
      </c>
      <c r="AE193" s="28">
        <v>0</v>
      </c>
      <c r="AF193" s="28">
        <v>1</v>
      </c>
      <c r="AG193" s="28">
        <v>0</v>
      </c>
      <c r="AH193" s="28">
        <v>0</v>
      </c>
      <c r="AI193" s="28">
        <v>1</v>
      </c>
      <c r="AJ193" s="28">
        <v>0</v>
      </c>
      <c r="AK193" s="28">
        <v>0</v>
      </c>
      <c r="AL193" s="28">
        <v>1</v>
      </c>
      <c r="AM193" s="28">
        <v>0</v>
      </c>
      <c r="AN193" s="28">
        <v>0</v>
      </c>
      <c r="AO193" s="28">
        <v>1</v>
      </c>
      <c r="AP193" s="28">
        <v>1</v>
      </c>
      <c r="AQ193" s="28">
        <v>0</v>
      </c>
      <c r="AR193" s="44">
        <f t="shared" ref="AR193" si="252">SUM(I193:AQ193)</f>
        <v>7</v>
      </c>
      <c r="AS193" s="47">
        <f t="shared" ref="AS193" si="253">SUM(I194:AQ194)</f>
        <v>0</v>
      </c>
      <c r="AT193" s="50">
        <f t="shared" ref="AT193" si="254">SUM(I195:AQ195)</f>
        <v>0</v>
      </c>
      <c r="AU193" s="50">
        <f t="shared" ref="AU193" si="255">AT193-AR193</f>
        <v>-7</v>
      </c>
      <c r="AV193" s="53">
        <v>0.84950000000000003</v>
      </c>
      <c r="AW193" s="58" t="s">
        <v>83</v>
      </c>
    </row>
    <row r="194" spans="1:49" s="25" customFormat="1" ht="16.2" x14ac:dyDescent="0.25">
      <c r="A194" s="60" t="s">
        <v>77</v>
      </c>
      <c r="B194" s="61" t="s">
        <v>6489</v>
      </c>
      <c r="C194" s="60" t="s">
        <v>79</v>
      </c>
      <c r="D194" s="60" t="s">
        <v>101</v>
      </c>
      <c r="E194" s="60" t="s">
        <v>6488</v>
      </c>
      <c r="F194" s="41" t="s">
        <v>77</v>
      </c>
      <c r="G194" s="59">
        <v>44303</v>
      </c>
      <c r="H194" s="27" t="s">
        <v>89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0</v>
      </c>
      <c r="AM194" s="27">
        <v>0</v>
      </c>
      <c r="AN194" s="27">
        <v>0</v>
      </c>
      <c r="AO194" s="27">
        <v>0</v>
      </c>
      <c r="AP194" s="27">
        <v>0</v>
      </c>
      <c r="AQ194" s="27">
        <v>0</v>
      </c>
      <c r="AR194" s="45"/>
      <c r="AS194" s="48"/>
      <c r="AT194" s="51"/>
      <c r="AU194" s="51"/>
      <c r="AV194" s="54"/>
      <c r="AW194" s="58" t="s">
        <v>83</v>
      </c>
    </row>
    <row r="195" spans="1:49" s="25" customFormat="1" ht="16.2" x14ac:dyDescent="0.25">
      <c r="A195" s="60" t="s">
        <v>77</v>
      </c>
      <c r="B195" s="61" t="s">
        <v>6489</v>
      </c>
      <c r="C195" s="60" t="s">
        <v>79</v>
      </c>
      <c r="D195" s="60" t="s">
        <v>101</v>
      </c>
      <c r="E195" s="60" t="s">
        <v>6488</v>
      </c>
      <c r="F195" s="41" t="s">
        <v>77</v>
      </c>
      <c r="G195" s="59">
        <v>44303</v>
      </c>
      <c r="H195" s="26" t="s">
        <v>96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0</v>
      </c>
      <c r="O195" s="26">
        <v>0</v>
      </c>
      <c r="P195" s="26">
        <v>0</v>
      </c>
      <c r="Q195" s="26">
        <v>0</v>
      </c>
      <c r="R195" s="26">
        <v>0</v>
      </c>
      <c r="S195" s="26">
        <v>0</v>
      </c>
      <c r="T195" s="26">
        <v>0</v>
      </c>
      <c r="U195" s="26">
        <v>0</v>
      </c>
      <c r="V195" s="26"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  <c r="AM195" s="26">
        <v>0</v>
      </c>
      <c r="AN195" s="26">
        <v>0</v>
      </c>
      <c r="AO195" s="26">
        <v>0</v>
      </c>
      <c r="AP195" s="26">
        <v>0</v>
      </c>
      <c r="AQ195" s="26">
        <v>0</v>
      </c>
      <c r="AR195" s="46"/>
      <c r="AS195" s="49"/>
      <c r="AT195" s="52"/>
      <c r="AU195" s="52"/>
      <c r="AV195" s="55"/>
      <c r="AW195" s="58" t="s">
        <v>83</v>
      </c>
    </row>
    <row r="196" spans="1:49" ht="16.2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41" t="s">
        <v>6469</v>
      </c>
      <c r="AK196" s="41"/>
      <c r="AL196" s="57"/>
      <c r="AM196" s="57"/>
      <c r="AN196" s="57"/>
      <c r="AO196" s="57"/>
      <c r="AP196" s="57"/>
      <c r="AQ196" s="16"/>
      <c r="AR196" s="15">
        <f>SUM(AR4:AR193)</f>
        <v>41239</v>
      </c>
      <c r="AS196" s="15">
        <f>SUM(AS4:AS193)</f>
        <v>37849</v>
      </c>
      <c r="AT196" s="15">
        <f>SUM(AT4:AT193)</f>
        <v>37454</v>
      </c>
      <c r="AU196" s="15">
        <f>SUM(AU4:AU193)</f>
        <v>-3785</v>
      </c>
      <c r="AV196" s="34">
        <f>IFERROR(SUMPRODUCT(AS4:AS195,AV4:AV195)/AS196,"-")</f>
        <v>0.85914342783164677</v>
      </c>
      <c r="AW196" s="16"/>
    </row>
  </sheetData>
  <mergeCells count="834">
    <mergeCell ref="F16:F18"/>
    <mergeCell ref="G16:G18"/>
    <mergeCell ref="AR16:AR18"/>
    <mergeCell ref="F19:F21"/>
    <mergeCell ref="G19:G21"/>
    <mergeCell ref="AR19:AR21"/>
    <mergeCell ref="AS19:AS21"/>
    <mergeCell ref="AT19:AT21"/>
    <mergeCell ref="A19:A21"/>
    <mergeCell ref="B19:B21"/>
    <mergeCell ref="C19:C21"/>
    <mergeCell ref="D19:D21"/>
    <mergeCell ref="E19:E21"/>
    <mergeCell ref="AS16:AS18"/>
    <mergeCell ref="AT16:AT18"/>
    <mergeCell ref="AU16:AU18"/>
    <mergeCell ref="AV16:AV18"/>
    <mergeCell ref="AW16:AW18"/>
    <mergeCell ref="AW22:AW24"/>
    <mergeCell ref="A22:A24"/>
    <mergeCell ref="B22:B24"/>
    <mergeCell ref="C22:C24"/>
    <mergeCell ref="D22:D24"/>
    <mergeCell ref="E22:E24"/>
    <mergeCell ref="F22:F24"/>
    <mergeCell ref="G22:G24"/>
    <mergeCell ref="AR22:AR24"/>
    <mergeCell ref="AU19:AU21"/>
    <mergeCell ref="AV19:AV21"/>
    <mergeCell ref="AW19:AW21"/>
    <mergeCell ref="A16:A18"/>
    <mergeCell ref="B16:B18"/>
    <mergeCell ref="C16:C18"/>
    <mergeCell ref="D16:D18"/>
    <mergeCell ref="E16:E18"/>
    <mergeCell ref="AS22:AS24"/>
    <mergeCell ref="AT22:AT24"/>
    <mergeCell ref="AU22:AU24"/>
    <mergeCell ref="AV22:AV24"/>
    <mergeCell ref="AW28:AW30"/>
    <mergeCell ref="A25:A27"/>
    <mergeCell ref="B25:B27"/>
    <mergeCell ref="C25:C27"/>
    <mergeCell ref="D25:D27"/>
    <mergeCell ref="E25:E27"/>
    <mergeCell ref="F25:F27"/>
    <mergeCell ref="G25:G27"/>
    <mergeCell ref="AR25:AR27"/>
    <mergeCell ref="AS25:AS27"/>
    <mergeCell ref="AT25:AT27"/>
    <mergeCell ref="AU25:AU27"/>
    <mergeCell ref="AV25:AV27"/>
    <mergeCell ref="AW25:AW27"/>
    <mergeCell ref="A28:A30"/>
    <mergeCell ref="B28:B30"/>
    <mergeCell ref="C28:C30"/>
    <mergeCell ref="D28:D30"/>
    <mergeCell ref="E28:E30"/>
    <mergeCell ref="F28:F30"/>
    <mergeCell ref="G28:G30"/>
    <mergeCell ref="AR28:AR30"/>
    <mergeCell ref="AS28:AS30"/>
    <mergeCell ref="AT28:AT30"/>
    <mergeCell ref="AW31:AW33"/>
    <mergeCell ref="A34:A36"/>
    <mergeCell ref="B34:B36"/>
    <mergeCell ref="C34:C36"/>
    <mergeCell ref="D34:D36"/>
    <mergeCell ref="E34:E36"/>
    <mergeCell ref="F34:F36"/>
    <mergeCell ref="G34:G36"/>
    <mergeCell ref="AR34:AR36"/>
    <mergeCell ref="AS34:AS36"/>
    <mergeCell ref="AT34:AT36"/>
    <mergeCell ref="A31:A33"/>
    <mergeCell ref="B31:B33"/>
    <mergeCell ref="C31:C33"/>
    <mergeCell ref="D31:D33"/>
    <mergeCell ref="E31:E33"/>
    <mergeCell ref="F31:F33"/>
    <mergeCell ref="G31:G33"/>
    <mergeCell ref="AR31:AR33"/>
    <mergeCell ref="AS31:AS33"/>
    <mergeCell ref="AW37:AW39"/>
    <mergeCell ref="AT40:AT42"/>
    <mergeCell ref="AU40:AU42"/>
    <mergeCell ref="AV40:AV42"/>
    <mergeCell ref="AW40:AW42"/>
    <mergeCell ref="AV43:AV45"/>
    <mergeCell ref="AW43:AW45"/>
    <mergeCell ref="AU34:AU36"/>
    <mergeCell ref="AV34:AV36"/>
    <mergeCell ref="AU37:AU39"/>
    <mergeCell ref="AV37:AV39"/>
    <mergeCell ref="AW34:AW36"/>
    <mergeCell ref="F40:F42"/>
    <mergeCell ref="G40:G42"/>
    <mergeCell ref="AR40:AR42"/>
    <mergeCell ref="AS40:AS42"/>
    <mergeCell ref="AU28:AU30"/>
    <mergeCell ref="AV28:AV30"/>
    <mergeCell ref="AS43:AS45"/>
    <mergeCell ref="AT37:AT39"/>
    <mergeCell ref="F37:F39"/>
    <mergeCell ref="G37:G39"/>
    <mergeCell ref="AR37:AR39"/>
    <mergeCell ref="AS37:AS39"/>
    <mergeCell ref="AT31:AT33"/>
    <mergeCell ref="AU31:AU33"/>
    <mergeCell ref="AV31:AV33"/>
    <mergeCell ref="AT43:AT45"/>
    <mergeCell ref="AU43:AU45"/>
    <mergeCell ref="AV46:AV48"/>
    <mergeCell ref="AW46:AW48"/>
    <mergeCell ref="C49:C51"/>
    <mergeCell ref="D49:D51"/>
    <mergeCell ref="E49:E51"/>
    <mergeCell ref="F49:F51"/>
    <mergeCell ref="G49:G51"/>
    <mergeCell ref="AW49:AW51"/>
    <mergeCell ref="AT46:AT48"/>
    <mergeCell ref="AU46:AU48"/>
    <mergeCell ref="A43:A45"/>
    <mergeCell ref="B43:B45"/>
    <mergeCell ref="C43:C45"/>
    <mergeCell ref="D43:D45"/>
    <mergeCell ref="E43:E45"/>
    <mergeCell ref="F46:F48"/>
    <mergeCell ref="G46:G48"/>
    <mergeCell ref="AR46:AR48"/>
    <mergeCell ref="AS46:AS48"/>
    <mergeCell ref="F43:F45"/>
    <mergeCell ref="G43:G45"/>
    <mergeCell ref="AR43:AR45"/>
    <mergeCell ref="AU52:AU54"/>
    <mergeCell ref="AV52:AV54"/>
    <mergeCell ref="AW52:AW54"/>
    <mergeCell ref="A49:A51"/>
    <mergeCell ref="B49:B51"/>
    <mergeCell ref="C55:C57"/>
    <mergeCell ref="D55:D57"/>
    <mergeCell ref="E55:E57"/>
    <mergeCell ref="F55:F57"/>
    <mergeCell ref="G55:G57"/>
    <mergeCell ref="AW55:AW57"/>
    <mergeCell ref="A52:A54"/>
    <mergeCell ref="B52:B54"/>
    <mergeCell ref="C52:C54"/>
    <mergeCell ref="D52:D54"/>
    <mergeCell ref="E52:E54"/>
    <mergeCell ref="F52:F54"/>
    <mergeCell ref="G52:G54"/>
    <mergeCell ref="AR52:AR54"/>
    <mergeCell ref="AS52:AS54"/>
    <mergeCell ref="AS49:AS51"/>
    <mergeCell ref="AU58:AU60"/>
    <mergeCell ref="AV58:AV60"/>
    <mergeCell ref="AW58:AW60"/>
    <mergeCell ref="A55:A57"/>
    <mergeCell ref="B55:B57"/>
    <mergeCell ref="AW61:AW63"/>
    <mergeCell ref="A61:A63"/>
    <mergeCell ref="B61:B63"/>
    <mergeCell ref="C61:C63"/>
    <mergeCell ref="D61:D63"/>
    <mergeCell ref="E61:E63"/>
    <mergeCell ref="F61:F63"/>
    <mergeCell ref="G61:G63"/>
    <mergeCell ref="AR61:AR63"/>
    <mergeCell ref="AS61:AS63"/>
    <mergeCell ref="A58:A60"/>
    <mergeCell ref="B58:B60"/>
    <mergeCell ref="C58:C60"/>
    <mergeCell ref="D58:D60"/>
    <mergeCell ref="E58:E60"/>
    <mergeCell ref="F58:F60"/>
    <mergeCell ref="G58:G60"/>
    <mergeCell ref="AR58:AR60"/>
    <mergeCell ref="AU13:AU15"/>
    <mergeCell ref="AV13:AV15"/>
    <mergeCell ref="AW13:AW15"/>
    <mergeCell ref="AJ196:AP196"/>
    <mergeCell ref="AT61:AT63"/>
    <mergeCell ref="AU61:AU63"/>
    <mergeCell ref="AV61:AV63"/>
    <mergeCell ref="AT55:AT57"/>
    <mergeCell ref="AU55:AU57"/>
    <mergeCell ref="AV55:AV57"/>
    <mergeCell ref="AR55:AR57"/>
    <mergeCell ref="AS55:AS57"/>
    <mergeCell ref="AT49:AT51"/>
    <mergeCell ref="AU49:AU51"/>
    <mergeCell ref="AV49:AV51"/>
    <mergeCell ref="AR49:AR51"/>
    <mergeCell ref="AS103:AS105"/>
    <mergeCell ref="AT100:AT102"/>
    <mergeCell ref="AU100:AU102"/>
    <mergeCell ref="AV100:AV102"/>
    <mergeCell ref="AW100:AW102"/>
    <mergeCell ref="AT103:AT105"/>
    <mergeCell ref="AU103:AU105"/>
    <mergeCell ref="AV103:AV105"/>
    <mergeCell ref="AU10:AU12"/>
    <mergeCell ref="AV10:AV12"/>
    <mergeCell ref="AW10:AW12"/>
    <mergeCell ref="F7:F9"/>
    <mergeCell ref="G7:G9"/>
    <mergeCell ref="AR7:AR9"/>
    <mergeCell ref="AS7:AS9"/>
    <mergeCell ref="AT7:AT9"/>
    <mergeCell ref="A7:A9"/>
    <mergeCell ref="B10:B12"/>
    <mergeCell ref="C10:C12"/>
    <mergeCell ref="D10:D12"/>
    <mergeCell ref="E10:E12"/>
    <mergeCell ref="F10:F12"/>
    <mergeCell ref="G10:G12"/>
    <mergeCell ref="AR10:AR12"/>
    <mergeCell ref="AS10:AS12"/>
    <mergeCell ref="F4:F6"/>
    <mergeCell ref="G4:G6"/>
    <mergeCell ref="A10:A12"/>
    <mergeCell ref="G91:G93"/>
    <mergeCell ref="F82:F84"/>
    <mergeCell ref="A82:A84"/>
    <mergeCell ref="B82:B84"/>
    <mergeCell ref="C82:C84"/>
    <mergeCell ref="AT10:AT12"/>
    <mergeCell ref="AS58:AS60"/>
    <mergeCell ref="F13:F15"/>
    <mergeCell ref="G13:G15"/>
    <mergeCell ref="AR13:AR15"/>
    <mergeCell ref="AS13:AS15"/>
    <mergeCell ref="AT13:AT15"/>
    <mergeCell ref="A13:A15"/>
    <mergeCell ref="B13:B15"/>
    <mergeCell ref="C13:C15"/>
    <mergeCell ref="D13:D15"/>
    <mergeCell ref="E13:E15"/>
    <mergeCell ref="AT58:AT60"/>
    <mergeCell ref="AT52:AT54"/>
    <mergeCell ref="A46:A48"/>
    <mergeCell ref="B46:B48"/>
    <mergeCell ref="A88:A90"/>
    <mergeCell ref="B88:B90"/>
    <mergeCell ref="B7:B9"/>
    <mergeCell ref="C7:C9"/>
    <mergeCell ref="D7:D9"/>
    <mergeCell ref="E7:E9"/>
    <mergeCell ref="A4:A6"/>
    <mergeCell ref="B4:B6"/>
    <mergeCell ref="C4:C6"/>
    <mergeCell ref="D4:D6"/>
    <mergeCell ref="E4:E6"/>
    <mergeCell ref="C46:C48"/>
    <mergeCell ref="D46:D48"/>
    <mergeCell ref="E46:E48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AR4:AR6"/>
    <mergeCell ref="AS4:AS6"/>
    <mergeCell ref="AT4:AT6"/>
    <mergeCell ref="AU4:AU6"/>
    <mergeCell ref="AV4:AV6"/>
    <mergeCell ref="AW4:AW6"/>
    <mergeCell ref="AU7:AU9"/>
    <mergeCell ref="AV7:AV9"/>
    <mergeCell ref="AW7:AW9"/>
    <mergeCell ref="B1:AM2"/>
    <mergeCell ref="A103:A105"/>
    <mergeCell ref="B103:B105"/>
    <mergeCell ref="C103:C105"/>
    <mergeCell ref="D103:D105"/>
    <mergeCell ref="E103:E105"/>
    <mergeCell ref="F103:F105"/>
    <mergeCell ref="G103:G105"/>
    <mergeCell ref="AR103:AR105"/>
    <mergeCell ref="A100:A102"/>
    <mergeCell ref="B100:B102"/>
    <mergeCell ref="C100:C102"/>
    <mergeCell ref="D100:D102"/>
    <mergeCell ref="E100:E102"/>
    <mergeCell ref="F100:F102"/>
    <mergeCell ref="A91:A93"/>
    <mergeCell ref="B91:B93"/>
    <mergeCell ref="C91:C93"/>
    <mergeCell ref="D91:D93"/>
    <mergeCell ref="E91:E93"/>
    <mergeCell ref="F91:F93"/>
    <mergeCell ref="C88:C90"/>
    <mergeCell ref="D88:D90"/>
    <mergeCell ref="E88:E90"/>
    <mergeCell ref="AW103:AW105"/>
    <mergeCell ref="AW97:AW99"/>
    <mergeCell ref="A94:A96"/>
    <mergeCell ref="B94:B96"/>
    <mergeCell ref="C94:C96"/>
    <mergeCell ref="D94:D96"/>
    <mergeCell ref="E94:E96"/>
    <mergeCell ref="F94:F96"/>
    <mergeCell ref="G94:G96"/>
    <mergeCell ref="G97:G99"/>
    <mergeCell ref="AR97:AR99"/>
    <mergeCell ref="AS97:AS99"/>
    <mergeCell ref="AT97:AT99"/>
    <mergeCell ref="AU97:AU99"/>
    <mergeCell ref="AV97:AV99"/>
    <mergeCell ref="A97:A99"/>
    <mergeCell ref="B97:B99"/>
    <mergeCell ref="C97:C99"/>
    <mergeCell ref="D97:D99"/>
    <mergeCell ref="E97:E99"/>
    <mergeCell ref="F97:F99"/>
    <mergeCell ref="AR94:AR96"/>
    <mergeCell ref="AS94:AS96"/>
    <mergeCell ref="G100:G102"/>
    <mergeCell ref="D82:D84"/>
    <mergeCell ref="E82:E84"/>
    <mergeCell ref="AR91:AR93"/>
    <mergeCell ref="AS91:AS93"/>
    <mergeCell ref="AT91:AT93"/>
    <mergeCell ref="AU91:AU93"/>
    <mergeCell ref="AT88:AT90"/>
    <mergeCell ref="AU88:AU90"/>
    <mergeCell ref="AV82:AV84"/>
    <mergeCell ref="G82:G84"/>
    <mergeCell ref="AR82:AR84"/>
    <mergeCell ref="AS82:AS84"/>
    <mergeCell ref="AV88:AV90"/>
    <mergeCell ref="AT85:AT87"/>
    <mergeCell ref="AU85:AU87"/>
    <mergeCell ref="AV85:AV87"/>
    <mergeCell ref="AV91:AV93"/>
    <mergeCell ref="A85:A87"/>
    <mergeCell ref="B85:B87"/>
    <mergeCell ref="C85:C87"/>
    <mergeCell ref="D85:D87"/>
    <mergeCell ref="E85:E87"/>
    <mergeCell ref="F85:F87"/>
    <mergeCell ref="G85:G87"/>
    <mergeCell ref="AR85:AR87"/>
    <mergeCell ref="AS85:AS87"/>
    <mergeCell ref="A76:A78"/>
    <mergeCell ref="B76:B78"/>
    <mergeCell ref="C76:C78"/>
    <mergeCell ref="D76:D78"/>
    <mergeCell ref="E76:E78"/>
    <mergeCell ref="F76:F78"/>
    <mergeCell ref="AW76:AW78"/>
    <mergeCell ref="A79:A81"/>
    <mergeCell ref="B79:B81"/>
    <mergeCell ref="C79:C81"/>
    <mergeCell ref="D79:D81"/>
    <mergeCell ref="E79:E81"/>
    <mergeCell ref="F79:F81"/>
    <mergeCell ref="G79:G81"/>
    <mergeCell ref="AR79:AR81"/>
    <mergeCell ref="AS79:AS81"/>
    <mergeCell ref="AT76:AT78"/>
    <mergeCell ref="AU76:AU78"/>
    <mergeCell ref="AV76:AV78"/>
    <mergeCell ref="G76:G78"/>
    <mergeCell ref="AR76:AR78"/>
    <mergeCell ref="AS76:AS78"/>
    <mergeCell ref="AT79:AT81"/>
    <mergeCell ref="AU79:AU81"/>
    <mergeCell ref="A70:A72"/>
    <mergeCell ref="B70:B72"/>
    <mergeCell ref="C70:C72"/>
    <mergeCell ref="D70:D72"/>
    <mergeCell ref="E70:E72"/>
    <mergeCell ref="F70:F72"/>
    <mergeCell ref="G70:G72"/>
    <mergeCell ref="G73:G75"/>
    <mergeCell ref="AR73:AR75"/>
    <mergeCell ref="A73:A75"/>
    <mergeCell ref="B73:B75"/>
    <mergeCell ref="C73:C75"/>
    <mergeCell ref="D73:D75"/>
    <mergeCell ref="E73:E75"/>
    <mergeCell ref="F73:F75"/>
    <mergeCell ref="A67:A69"/>
    <mergeCell ref="B67:B69"/>
    <mergeCell ref="C67:C69"/>
    <mergeCell ref="D67:D69"/>
    <mergeCell ref="E67:E69"/>
    <mergeCell ref="F67:F69"/>
    <mergeCell ref="G67:G69"/>
    <mergeCell ref="AR67:AR69"/>
    <mergeCell ref="AR64:AR66"/>
    <mergeCell ref="AV64:AV66"/>
    <mergeCell ref="AW64:AW66"/>
    <mergeCell ref="AR70:AR72"/>
    <mergeCell ref="AS70:AS72"/>
    <mergeCell ref="AS64:AS66"/>
    <mergeCell ref="AT64:AT66"/>
    <mergeCell ref="AU64:AU66"/>
    <mergeCell ref="AS67:AS69"/>
    <mergeCell ref="AT67:AT69"/>
    <mergeCell ref="AU82:AU84"/>
    <mergeCell ref="AR100:AR102"/>
    <mergeCell ref="AS100:AS102"/>
    <mergeCell ref="AV67:AV69"/>
    <mergeCell ref="AW67:AW69"/>
    <mergeCell ref="AT70:AT72"/>
    <mergeCell ref="AU70:AU72"/>
    <mergeCell ref="AV70:AV72"/>
    <mergeCell ref="AW70:AW72"/>
    <mergeCell ref="AW73:AW75"/>
    <mergeCell ref="AS73:AS75"/>
    <mergeCell ref="AT73:AT75"/>
    <mergeCell ref="AU73:AU75"/>
    <mergeCell ref="AV73:AV75"/>
    <mergeCell ref="AW79:AW81"/>
    <mergeCell ref="AW82:AW84"/>
    <mergeCell ref="AV79:AV81"/>
    <mergeCell ref="AW88:AW90"/>
    <mergeCell ref="AW91:AW93"/>
    <mergeCell ref="AU94:AU96"/>
    <mergeCell ref="AV94:AV96"/>
    <mergeCell ref="AW94:AW96"/>
    <mergeCell ref="AW85:AW87"/>
    <mergeCell ref="AT94:AT96"/>
    <mergeCell ref="AS121:AS123"/>
    <mergeCell ref="AT121:AT123"/>
    <mergeCell ref="AU118:AU120"/>
    <mergeCell ref="AU67:AU69"/>
    <mergeCell ref="A64:A66"/>
    <mergeCell ref="B64:B66"/>
    <mergeCell ref="C64:C66"/>
    <mergeCell ref="D64:D66"/>
    <mergeCell ref="E64:E66"/>
    <mergeCell ref="F64:F66"/>
    <mergeCell ref="G64:G66"/>
    <mergeCell ref="C118:C120"/>
    <mergeCell ref="D118:D120"/>
    <mergeCell ref="E118:E120"/>
    <mergeCell ref="F118:F120"/>
    <mergeCell ref="G118:G120"/>
    <mergeCell ref="AR118:AR120"/>
    <mergeCell ref="AT115:AT117"/>
    <mergeCell ref="AU115:AU117"/>
    <mergeCell ref="F88:F90"/>
    <mergeCell ref="G88:G90"/>
    <mergeCell ref="AR88:AR90"/>
    <mergeCell ref="AS88:AS90"/>
    <mergeCell ref="AT82:AT84"/>
    <mergeCell ref="AS127:AS129"/>
    <mergeCell ref="A124:A126"/>
    <mergeCell ref="B124:B126"/>
    <mergeCell ref="C124:C126"/>
    <mergeCell ref="D124:D126"/>
    <mergeCell ref="E124:E126"/>
    <mergeCell ref="F124:F126"/>
    <mergeCell ref="AV118:AV120"/>
    <mergeCell ref="AW118:AW120"/>
    <mergeCell ref="A118:A120"/>
    <mergeCell ref="B118:B120"/>
    <mergeCell ref="G121:G123"/>
    <mergeCell ref="A121:A123"/>
    <mergeCell ref="B121:B123"/>
    <mergeCell ref="C121:C123"/>
    <mergeCell ref="D121:D123"/>
    <mergeCell ref="E121:E123"/>
    <mergeCell ref="F121:F123"/>
    <mergeCell ref="AU121:AU123"/>
    <mergeCell ref="AV121:AV123"/>
    <mergeCell ref="AW121:AW123"/>
    <mergeCell ref="AS118:AS120"/>
    <mergeCell ref="AT118:AT120"/>
    <mergeCell ref="AR121:AR123"/>
    <mergeCell ref="AW124:AW126"/>
    <mergeCell ref="G136:G138"/>
    <mergeCell ref="AR136:AR138"/>
    <mergeCell ref="AS136:AS138"/>
    <mergeCell ref="AW133:AW135"/>
    <mergeCell ref="G130:G132"/>
    <mergeCell ref="AT130:AT132"/>
    <mergeCell ref="AU130:AU132"/>
    <mergeCell ref="AV130:AV132"/>
    <mergeCell ref="AS124:AS126"/>
    <mergeCell ref="AT124:AT126"/>
    <mergeCell ref="AW130:AW132"/>
    <mergeCell ref="AW136:AW138"/>
    <mergeCell ref="AS130:AS132"/>
    <mergeCell ref="AU124:AU126"/>
    <mergeCell ref="AV124:AV126"/>
    <mergeCell ref="AT133:AT135"/>
    <mergeCell ref="AU133:AU135"/>
    <mergeCell ref="AV133:AV135"/>
    <mergeCell ref="G124:G126"/>
    <mergeCell ref="AR124:AR126"/>
    <mergeCell ref="G133:G135"/>
    <mergeCell ref="AR130:AR132"/>
    <mergeCell ref="G127:G129"/>
    <mergeCell ref="A130:A132"/>
    <mergeCell ref="B130:B132"/>
    <mergeCell ref="C130:C132"/>
    <mergeCell ref="D130:D132"/>
    <mergeCell ref="A133:A135"/>
    <mergeCell ref="E130:E132"/>
    <mergeCell ref="AW127:AW129"/>
    <mergeCell ref="AT127:AT129"/>
    <mergeCell ref="AU127:AU129"/>
    <mergeCell ref="AV127:AV129"/>
    <mergeCell ref="AS133:AS135"/>
    <mergeCell ref="F130:F132"/>
    <mergeCell ref="B133:B135"/>
    <mergeCell ref="C133:C135"/>
    <mergeCell ref="D133:D135"/>
    <mergeCell ref="E133:E135"/>
    <mergeCell ref="F133:F135"/>
    <mergeCell ref="A127:A129"/>
    <mergeCell ref="B127:B129"/>
    <mergeCell ref="C127:C129"/>
    <mergeCell ref="D127:D129"/>
    <mergeCell ref="E127:E129"/>
    <mergeCell ref="F127:F129"/>
    <mergeCell ref="AR127:AR129"/>
    <mergeCell ref="A136:A138"/>
    <mergeCell ref="B136:B138"/>
    <mergeCell ref="C136:C138"/>
    <mergeCell ref="D136:D138"/>
    <mergeCell ref="AT136:AT138"/>
    <mergeCell ref="AU136:AU138"/>
    <mergeCell ref="AV136:AV138"/>
    <mergeCell ref="AR133:AR135"/>
    <mergeCell ref="E136:E138"/>
    <mergeCell ref="F136:F138"/>
    <mergeCell ref="F145:F147"/>
    <mergeCell ref="A139:A141"/>
    <mergeCell ref="B139:B141"/>
    <mergeCell ref="C139:C141"/>
    <mergeCell ref="D139:D141"/>
    <mergeCell ref="E139:E141"/>
    <mergeCell ref="F139:F141"/>
    <mergeCell ref="A142:A144"/>
    <mergeCell ref="B142:B144"/>
    <mergeCell ref="C142:C144"/>
    <mergeCell ref="D142:D144"/>
    <mergeCell ref="E142:E144"/>
    <mergeCell ref="F142:F144"/>
    <mergeCell ref="A145:A147"/>
    <mergeCell ref="B145:B147"/>
    <mergeCell ref="C145:C147"/>
    <mergeCell ref="D145:D147"/>
    <mergeCell ref="E145:E147"/>
    <mergeCell ref="G145:G147"/>
    <mergeCell ref="AR145:AR147"/>
    <mergeCell ref="G139:G141"/>
    <mergeCell ref="AR142:AR144"/>
    <mergeCell ref="AS142:AS144"/>
    <mergeCell ref="AW142:AW144"/>
    <mergeCell ref="AW145:AW147"/>
    <mergeCell ref="AS145:AS147"/>
    <mergeCell ref="AT145:AT147"/>
    <mergeCell ref="AU145:AU147"/>
    <mergeCell ref="AV145:AV147"/>
    <mergeCell ref="AT142:AT144"/>
    <mergeCell ref="AU142:AU144"/>
    <mergeCell ref="AV142:AV144"/>
    <mergeCell ref="AR139:AR141"/>
    <mergeCell ref="AS139:AS141"/>
    <mergeCell ref="AT139:AT141"/>
    <mergeCell ref="AW139:AW141"/>
    <mergeCell ref="G142:G144"/>
    <mergeCell ref="AU139:AU141"/>
    <mergeCell ref="AV139:AV141"/>
    <mergeCell ref="AW148:AW150"/>
    <mergeCell ref="G148:G150"/>
    <mergeCell ref="AR148:AR150"/>
    <mergeCell ref="A148:A150"/>
    <mergeCell ref="B148:B150"/>
    <mergeCell ref="C148:C150"/>
    <mergeCell ref="D148:D150"/>
    <mergeCell ref="AT148:AT150"/>
    <mergeCell ref="AU148:AU150"/>
    <mergeCell ref="AV148:AV150"/>
    <mergeCell ref="AS148:AS150"/>
    <mergeCell ref="A151:A153"/>
    <mergeCell ref="B151:B153"/>
    <mergeCell ref="C151:C153"/>
    <mergeCell ref="D151:D153"/>
    <mergeCell ref="E151:E153"/>
    <mergeCell ref="F151:F153"/>
    <mergeCell ref="G151:G153"/>
    <mergeCell ref="E148:E150"/>
    <mergeCell ref="F148:F150"/>
    <mergeCell ref="AT151:AT153"/>
    <mergeCell ref="AU151:AU153"/>
    <mergeCell ref="AV151:AV153"/>
    <mergeCell ref="AW151:AW153"/>
    <mergeCell ref="AT154:AT156"/>
    <mergeCell ref="AU154:AU156"/>
    <mergeCell ref="AR151:AR153"/>
    <mergeCell ref="AR157:AR159"/>
    <mergeCell ref="AS157:AS159"/>
    <mergeCell ref="AT157:AT159"/>
    <mergeCell ref="AU157:AU159"/>
    <mergeCell ref="AV157:AV159"/>
    <mergeCell ref="AW157:AW159"/>
    <mergeCell ref="AS151:AS153"/>
    <mergeCell ref="AR154:AR156"/>
    <mergeCell ref="AS154:AS156"/>
    <mergeCell ref="AV154:AV156"/>
    <mergeCell ref="AW160:AW162"/>
    <mergeCell ref="G157:G159"/>
    <mergeCell ref="G154:G156"/>
    <mergeCell ref="A154:A156"/>
    <mergeCell ref="B154:B156"/>
    <mergeCell ref="C154:C156"/>
    <mergeCell ref="D154:D156"/>
    <mergeCell ref="E154:E156"/>
    <mergeCell ref="F154:F156"/>
    <mergeCell ref="A157:A159"/>
    <mergeCell ref="B157:B159"/>
    <mergeCell ref="C157:C159"/>
    <mergeCell ref="D157:D159"/>
    <mergeCell ref="E157:E159"/>
    <mergeCell ref="F157:F159"/>
    <mergeCell ref="G160:G162"/>
    <mergeCell ref="AR160:AR162"/>
    <mergeCell ref="AW154:AW156"/>
    <mergeCell ref="AU163:AU165"/>
    <mergeCell ref="AV163:AV165"/>
    <mergeCell ref="AS160:AS162"/>
    <mergeCell ref="AT160:AT162"/>
    <mergeCell ref="A166:A168"/>
    <mergeCell ref="B166:B168"/>
    <mergeCell ref="C166:C168"/>
    <mergeCell ref="D166:D168"/>
    <mergeCell ref="E166:E168"/>
    <mergeCell ref="F166:F168"/>
    <mergeCell ref="F163:F165"/>
    <mergeCell ref="G163:G165"/>
    <mergeCell ref="G166:G168"/>
    <mergeCell ref="AR166:AR168"/>
    <mergeCell ref="AR163:AR165"/>
    <mergeCell ref="A160:A162"/>
    <mergeCell ref="B160:B162"/>
    <mergeCell ref="C160:C162"/>
    <mergeCell ref="D160:D162"/>
    <mergeCell ref="E160:E162"/>
    <mergeCell ref="F160:F162"/>
    <mergeCell ref="AW175:AW177"/>
    <mergeCell ref="A178:A180"/>
    <mergeCell ref="B178:B180"/>
    <mergeCell ref="C178:C180"/>
    <mergeCell ref="F169:F171"/>
    <mergeCell ref="AW163:AW165"/>
    <mergeCell ref="AU160:AU162"/>
    <mergeCell ref="AV160:AV162"/>
    <mergeCell ref="AW166:AW168"/>
    <mergeCell ref="A163:A165"/>
    <mergeCell ref="B163:B165"/>
    <mergeCell ref="C163:C165"/>
    <mergeCell ref="D163:D165"/>
    <mergeCell ref="E163:E165"/>
    <mergeCell ref="AR169:AR171"/>
    <mergeCell ref="AS169:AS171"/>
    <mergeCell ref="AT169:AT171"/>
    <mergeCell ref="AU169:AU171"/>
    <mergeCell ref="AV169:AV171"/>
    <mergeCell ref="A169:A171"/>
    <mergeCell ref="B169:B171"/>
    <mergeCell ref="C169:C171"/>
    <mergeCell ref="D169:D171"/>
    <mergeCell ref="E178:E180"/>
    <mergeCell ref="A172:A174"/>
    <mergeCell ref="B172:B174"/>
    <mergeCell ref="C172:C174"/>
    <mergeCell ref="D172:D174"/>
    <mergeCell ref="E172:E174"/>
    <mergeCell ref="F172:F174"/>
    <mergeCell ref="D187:D189"/>
    <mergeCell ref="E187:E189"/>
    <mergeCell ref="F181:F183"/>
    <mergeCell ref="E184:E186"/>
    <mergeCell ref="F184:F186"/>
    <mergeCell ref="A181:A183"/>
    <mergeCell ref="B181:B183"/>
    <mergeCell ref="C181:C183"/>
    <mergeCell ref="D181:D183"/>
    <mergeCell ref="E181:E183"/>
    <mergeCell ref="D178:D180"/>
    <mergeCell ref="A175:A177"/>
    <mergeCell ref="B175:B177"/>
    <mergeCell ref="C175:C177"/>
    <mergeCell ref="D175:D177"/>
    <mergeCell ref="E175:E177"/>
    <mergeCell ref="F175:F177"/>
    <mergeCell ref="AW187:AW189"/>
    <mergeCell ref="AT190:AT192"/>
    <mergeCell ref="AU190:AU192"/>
    <mergeCell ref="AT187:AT189"/>
    <mergeCell ref="AR190:AR192"/>
    <mergeCell ref="AS190:AS192"/>
    <mergeCell ref="E190:E192"/>
    <mergeCell ref="F190:F192"/>
    <mergeCell ref="G190:G192"/>
    <mergeCell ref="F187:F189"/>
    <mergeCell ref="G187:G189"/>
    <mergeCell ref="AR187:AR189"/>
    <mergeCell ref="AS187:AS189"/>
    <mergeCell ref="C112:C114"/>
    <mergeCell ref="D112:D114"/>
    <mergeCell ref="E112:E114"/>
    <mergeCell ref="C115:C117"/>
    <mergeCell ref="D115:D117"/>
    <mergeCell ref="E115:E117"/>
    <mergeCell ref="AW184:AW186"/>
    <mergeCell ref="AT181:AT183"/>
    <mergeCell ref="AU181:AU183"/>
    <mergeCell ref="AV181:AV183"/>
    <mergeCell ref="AW181:AW183"/>
    <mergeCell ref="F178:F180"/>
    <mergeCell ref="AV184:AV186"/>
    <mergeCell ref="G172:G174"/>
    <mergeCell ref="AR172:AR174"/>
    <mergeCell ref="AS172:AS174"/>
    <mergeCell ref="AT172:AT174"/>
    <mergeCell ref="AU172:AU174"/>
    <mergeCell ref="AV172:AV174"/>
    <mergeCell ref="AT175:AT177"/>
    <mergeCell ref="AU175:AU177"/>
    <mergeCell ref="AV175:AV177"/>
    <mergeCell ref="AT184:AT186"/>
    <mergeCell ref="AU184:AU186"/>
    <mergeCell ref="A112:A114"/>
    <mergeCell ref="B112:B114"/>
    <mergeCell ref="A193:A195"/>
    <mergeCell ref="B193:B195"/>
    <mergeCell ref="C193:C195"/>
    <mergeCell ref="D193:D195"/>
    <mergeCell ref="A184:A186"/>
    <mergeCell ref="AR115:AR117"/>
    <mergeCell ref="AS115:AS117"/>
    <mergeCell ref="A115:A117"/>
    <mergeCell ref="B115:B117"/>
    <mergeCell ref="B184:B186"/>
    <mergeCell ref="C184:C186"/>
    <mergeCell ref="D184:D186"/>
    <mergeCell ref="A190:A192"/>
    <mergeCell ref="B190:B192"/>
    <mergeCell ref="C190:C192"/>
    <mergeCell ref="D190:D192"/>
    <mergeCell ref="A187:A189"/>
    <mergeCell ref="B187:B189"/>
    <mergeCell ref="C187:C189"/>
    <mergeCell ref="G181:G183"/>
    <mergeCell ref="AR181:AR183"/>
    <mergeCell ref="AS181:AS183"/>
    <mergeCell ref="AW115:AW117"/>
    <mergeCell ref="F112:F114"/>
    <mergeCell ref="G112:G114"/>
    <mergeCell ref="AR112:AR114"/>
    <mergeCell ref="AS112:AS114"/>
    <mergeCell ref="AT112:AT114"/>
    <mergeCell ref="G115:G117"/>
    <mergeCell ref="AW193:AW195"/>
    <mergeCell ref="AU112:AU114"/>
    <mergeCell ref="AV112:AV114"/>
    <mergeCell ref="AW112:AW114"/>
    <mergeCell ref="F115:F117"/>
    <mergeCell ref="AV115:AV117"/>
    <mergeCell ref="AW172:AW174"/>
    <mergeCell ref="AW169:AW171"/>
    <mergeCell ref="AW178:AW180"/>
    <mergeCell ref="AS163:AS165"/>
    <mergeCell ref="AT163:AT165"/>
    <mergeCell ref="G193:G195"/>
    <mergeCell ref="AR193:AR195"/>
    <mergeCell ref="AS193:AS195"/>
    <mergeCell ref="AV190:AV192"/>
    <mergeCell ref="AW190:AW192"/>
    <mergeCell ref="AU187:AU189"/>
    <mergeCell ref="E193:E195"/>
    <mergeCell ref="AT193:AT195"/>
    <mergeCell ref="AU193:AU195"/>
    <mergeCell ref="AV193:AV195"/>
    <mergeCell ref="F193:F195"/>
    <mergeCell ref="G184:G186"/>
    <mergeCell ref="AR184:AR186"/>
    <mergeCell ref="AS184:AS186"/>
    <mergeCell ref="AS166:AS168"/>
    <mergeCell ref="AT166:AT168"/>
    <mergeCell ref="AU166:AU168"/>
    <mergeCell ref="AV166:AV168"/>
    <mergeCell ref="G169:G171"/>
    <mergeCell ref="E169:E171"/>
    <mergeCell ref="AV187:AV189"/>
    <mergeCell ref="AT178:AT180"/>
    <mergeCell ref="AU178:AU180"/>
    <mergeCell ref="AV178:AV180"/>
    <mergeCell ref="G178:G180"/>
    <mergeCell ref="AR178:AR180"/>
    <mergeCell ref="AS178:AS180"/>
    <mergeCell ref="G175:G177"/>
    <mergeCell ref="AR175:AR177"/>
    <mergeCell ref="AS175:AS177"/>
    <mergeCell ref="A106:A108"/>
    <mergeCell ref="B106:B108"/>
    <mergeCell ref="C106:C108"/>
    <mergeCell ref="A109:A111"/>
    <mergeCell ref="B109:B111"/>
    <mergeCell ref="C109:C111"/>
    <mergeCell ref="D109:D111"/>
    <mergeCell ref="E109:E111"/>
    <mergeCell ref="F109:F111"/>
    <mergeCell ref="D106:D108"/>
    <mergeCell ref="E106:E108"/>
    <mergeCell ref="AU109:AU111"/>
    <mergeCell ref="AV109:AV111"/>
    <mergeCell ref="AW109:AW111"/>
    <mergeCell ref="F106:F108"/>
    <mergeCell ref="G106:G108"/>
    <mergeCell ref="AR106:AR108"/>
    <mergeCell ref="AS106:AS108"/>
    <mergeCell ref="AT106:AT108"/>
    <mergeCell ref="AU106:AU108"/>
    <mergeCell ref="AV106:AV108"/>
    <mergeCell ref="AW106:AW108"/>
    <mergeCell ref="G109:G111"/>
    <mergeCell ref="AR109:AR111"/>
    <mergeCell ref="AS109:AS111"/>
    <mergeCell ref="AT109:AT111"/>
  </mergeCells>
  <phoneticPr fontId="0" type="noConversion"/>
  <printOptions horizontalCentered="1" verticalCentered="1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9"/>
  <sheetViews>
    <sheetView topLeftCell="AA150" workbookViewId="0">
      <selection activeCell="AK161" sqref="AK161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8" customWidth="1"/>
    <col min="12" max="12" width="9.625" customWidth="1"/>
    <col min="13" max="13" width="9" customWidth="1"/>
    <col min="14" max="14" width="9.625" customWidth="1"/>
    <col min="15" max="15" width="9" customWidth="1"/>
    <col min="16" max="16" width="9.625" customWidth="1"/>
    <col min="17" max="17" width="9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9" customWidth="1"/>
    <col min="24" max="24" width="9.625" customWidth="1"/>
    <col min="25" max="25" width="9" customWidth="1"/>
    <col min="26" max="26" width="9.625" customWidth="1"/>
    <col min="27" max="27" width="8" customWidth="1"/>
    <col min="28" max="28" width="9.625" customWidth="1"/>
    <col min="29" max="29" width="8" customWidth="1"/>
    <col min="30" max="30" width="9.625" customWidth="1"/>
    <col min="31" max="31" width="16" customWidth="1"/>
    <col min="32" max="32" width="19" customWidth="1"/>
    <col min="33" max="33" width="30.125" customWidth="1"/>
    <col min="34" max="34" width="14.125" customWidth="1"/>
    <col min="35" max="35" width="12.375" customWidth="1"/>
    <col min="36" max="36" width="13.125" customWidth="1"/>
    <col min="37" max="37" width="20.375" customWidth="1"/>
    <col min="38" max="38" width="29.875" customWidth="1"/>
    <col min="39" max="39" width="12.625" customWidth="1"/>
    <col min="40" max="40" width="10.625" customWidth="1"/>
  </cols>
  <sheetData>
    <row r="1" spans="1:40" x14ac:dyDescent="0.25">
      <c r="B1" s="40" t="s">
        <v>6808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40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40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65</v>
      </c>
      <c r="AD3" s="9" t="s">
        <v>66</v>
      </c>
      <c r="AE3" s="10" t="s">
        <v>69</v>
      </c>
      <c r="AF3" s="11" t="s">
        <v>70</v>
      </c>
      <c r="AG3" s="11" t="s">
        <v>71</v>
      </c>
      <c r="AH3" s="11" t="s">
        <v>72</v>
      </c>
      <c r="AI3" s="12" t="s">
        <v>73</v>
      </c>
      <c r="AJ3" s="12"/>
      <c r="AK3" s="13" t="s">
        <v>74</v>
      </c>
      <c r="AL3" s="13" t="s">
        <v>75</v>
      </c>
      <c r="AM3" s="14" t="s">
        <v>76</v>
      </c>
      <c r="AN3" s="14" t="s">
        <v>73</v>
      </c>
    </row>
    <row r="4" spans="1:40" ht="16.2" x14ac:dyDescent="0.25">
      <c r="A4" s="41" t="s">
        <v>77</v>
      </c>
      <c r="B4" s="42" t="s">
        <v>6751</v>
      </c>
      <c r="C4" s="41" t="s">
        <v>79</v>
      </c>
      <c r="D4" s="41" t="s">
        <v>6749</v>
      </c>
      <c r="E4" s="41" t="s">
        <v>6748</v>
      </c>
      <c r="F4" s="41" t="s">
        <v>77</v>
      </c>
      <c r="G4" s="43">
        <v>44300</v>
      </c>
      <c r="H4" s="17" t="s">
        <v>82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101</v>
      </c>
      <c r="R4" s="17">
        <v>137</v>
      </c>
      <c r="S4" s="17">
        <v>120</v>
      </c>
      <c r="T4" s="17">
        <v>178</v>
      </c>
      <c r="U4" s="17">
        <v>195</v>
      </c>
      <c r="V4" s="17">
        <v>241</v>
      </c>
      <c r="W4" s="17">
        <v>264</v>
      </c>
      <c r="X4" s="17">
        <v>243</v>
      </c>
      <c r="Y4" s="17">
        <v>149</v>
      </c>
      <c r="Z4" s="17">
        <v>198</v>
      </c>
      <c r="AA4" s="17">
        <v>0</v>
      </c>
      <c r="AB4" s="17">
        <v>127</v>
      </c>
      <c r="AC4" s="17">
        <v>0</v>
      </c>
      <c r="AD4" s="17">
        <v>52</v>
      </c>
      <c r="AE4" s="44">
        <f>SUM(I4:AD4)</f>
        <v>2005</v>
      </c>
      <c r="AF4" s="47">
        <f>SUM(I5:AD5)</f>
        <v>1994</v>
      </c>
      <c r="AG4" s="50">
        <f>SUM(I6:AD6)</f>
        <v>1953</v>
      </c>
      <c r="AH4" s="50">
        <f>AG4-AE4</f>
        <v>-52</v>
      </c>
      <c r="AI4" s="53">
        <v>0.81090000000000007</v>
      </c>
      <c r="AJ4" s="56" t="s">
        <v>83</v>
      </c>
      <c r="AK4" s="20">
        <v>0.87280000000000002</v>
      </c>
      <c r="AL4" s="20">
        <v>0.96109999999999995</v>
      </c>
      <c r="AM4" s="20">
        <v>0.83879999999999999</v>
      </c>
      <c r="AN4" s="20">
        <f>AI169</f>
        <v>0.84935938793879384</v>
      </c>
    </row>
    <row r="5" spans="1:40" ht="16.2" x14ac:dyDescent="0.25">
      <c r="A5" s="41" t="s">
        <v>77</v>
      </c>
      <c r="B5" s="42" t="s">
        <v>6751</v>
      </c>
      <c r="C5" s="41" t="s">
        <v>79</v>
      </c>
      <c r="D5" s="41" t="s">
        <v>6749</v>
      </c>
      <c r="E5" s="41" t="s">
        <v>6748</v>
      </c>
      <c r="F5" s="41" t="s">
        <v>77</v>
      </c>
      <c r="G5" s="43">
        <v>44300</v>
      </c>
      <c r="H5" s="18" t="s">
        <v>89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101</v>
      </c>
      <c r="R5" s="18">
        <v>137</v>
      </c>
      <c r="S5" s="18">
        <v>120</v>
      </c>
      <c r="T5" s="18">
        <v>178</v>
      </c>
      <c r="U5" s="18">
        <v>195</v>
      </c>
      <c r="V5" s="18">
        <v>241</v>
      </c>
      <c r="W5" s="18">
        <v>264</v>
      </c>
      <c r="X5" s="18">
        <v>243</v>
      </c>
      <c r="Y5" s="18">
        <v>149</v>
      </c>
      <c r="Z5" s="18">
        <v>198</v>
      </c>
      <c r="AA5" s="18">
        <v>0</v>
      </c>
      <c r="AB5" s="18">
        <v>127</v>
      </c>
      <c r="AC5" s="18">
        <v>0</v>
      </c>
      <c r="AD5" s="18">
        <v>41</v>
      </c>
      <c r="AE5" s="45"/>
      <c r="AF5" s="48"/>
      <c r="AG5" s="51"/>
      <c r="AH5" s="51"/>
      <c r="AI5" s="54"/>
      <c r="AJ5" s="56" t="s">
        <v>83</v>
      </c>
    </row>
    <row r="6" spans="1:40" ht="16.2" x14ac:dyDescent="0.25">
      <c r="A6" s="41" t="s">
        <v>77</v>
      </c>
      <c r="B6" s="42" t="s">
        <v>6751</v>
      </c>
      <c r="C6" s="41" t="s">
        <v>79</v>
      </c>
      <c r="D6" s="41" t="s">
        <v>6749</v>
      </c>
      <c r="E6" s="41" t="s">
        <v>6748</v>
      </c>
      <c r="F6" s="41" t="s">
        <v>77</v>
      </c>
      <c r="G6" s="43">
        <v>44300</v>
      </c>
      <c r="H6" s="19" t="s">
        <v>96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101</v>
      </c>
      <c r="R6" s="19">
        <v>137</v>
      </c>
      <c r="S6" s="19">
        <v>120</v>
      </c>
      <c r="T6" s="19">
        <v>178</v>
      </c>
      <c r="U6" s="19">
        <v>195</v>
      </c>
      <c r="V6" s="19">
        <v>241</v>
      </c>
      <c r="W6" s="19">
        <v>264</v>
      </c>
      <c r="X6" s="19">
        <v>243</v>
      </c>
      <c r="Y6" s="19">
        <v>149</v>
      </c>
      <c r="Z6" s="19">
        <v>198</v>
      </c>
      <c r="AA6" s="19">
        <v>0</v>
      </c>
      <c r="AB6" s="19">
        <v>127</v>
      </c>
      <c r="AC6" s="19">
        <v>0</v>
      </c>
      <c r="AD6" s="19">
        <v>0</v>
      </c>
      <c r="AE6" s="46"/>
      <c r="AF6" s="49"/>
      <c r="AG6" s="52"/>
      <c r="AH6" s="52"/>
      <c r="AI6" s="55"/>
      <c r="AJ6" s="56" t="s">
        <v>83</v>
      </c>
    </row>
    <row r="7" spans="1:40" ht="16.2" x14ac:dyDescent="0.25">
      <c r="A7" s="41" t="s">
        <v>77</v>
      </c>
      <c r="B7" s="42" t="s">
        <v>6750</v>
      </c>
      <c r="C7" s="41" t="s">
        <v>79</v>
      </c>
      <c r="D7" s="41" t="s">
        <v>6749</v>
      </c>
      <c r="E7" s="41" t="s">
        <v>6748</v>
      </c>
      <c r="F7" s="41" t="s">
        <v>77</v>
      </c>
      <c r="G7" s="43">
        <v>44288</v>
      </c>
      <c r="H7" s="17" t="s">
        <v>82</v>
      </c>
      <c r="I7" s="17">
        <v>0</v>
      </c>
      <c r="J7" s="17">
        <v>0</v>
      </c>
      <c r="K7" s="17">
        <v>3</v>
      </c>
      <c r="L7" s="17">
        <v>3</v>
      </c>
      <c r="M7" s="17">
        <v>3</v>
      </c>
      <c r="N7" s="17">
        <v>5</v>
      </c>
      <c r="O7" s="17">
        <v>5</v>
      </c>
      <c r="P7" s="17">
        <v>75</v>
      </c>
      <c r="Q7" s="17">
        <v>107</v>
      </c>
      <c r="R7" s="17">
        <v>204</v>
      </c>
      <c r="S7" s="17">
        <v>207</v>
      </c>
      <c r="T7" s="17">
        <v>311</v>
      </c>
      <c r="U7" s="17">
        <v>235</v>
      </c>
      <c r="V7" s="17">
        <v>156</v>
      </c>
      <c r="W7" s="17">
        <v>132</v>
      </c>
      <c r="X7" s="17">
        <v>51</v>
      </c>
      <c r="Y7" s="17">
        <v>15</v>
      </c>
      <c r="Z7" s="17">
        <v>21</v>
      </c>
      <c r="AA7" s="17">
        <v>2</v>
      </c>
      <c r="AB7" s="17">
        <v>0</v>
      </c>
      <c r="AC7" s="17">
        <v>0</v>
      </c>
      <c r="AD7" s="17">
        <v>0</v>
      </c>
      <c r="AE7" s="44">
        <f t="shared" ref="AE7" si="0">SUM(I7:AD7)</f>
        <v>1535</v>
      </c>
      <c r="AF7" s="47">
        <f t="shared" ref="AF7" si="1">SUM(I8:AD8)</f>
        <v>1535</v>
      </c>
      <c r="AG7" s="50">
        <f t="shared" ref="AG7" si="2">SUM(I9:AD9)</f>
        <v>1535</v>
      </c>
      <c r="AH7" s="50">
        <f t="shared" ref="AH7" si="3">AG7-AE7</f>
        <v>0</v>
      </c>
      <c r="AI7" s="53">
        <v>0.82980000000000009</v>
      </c>
      <c r="AJ7" s="56" t="s">
        <v>83</v>
      </c>
    </row>
    <row r="8" spans="1:40" ht="16.2" x14ac:dyDescent="0.25">
      <c r="A8" s="41" t="s">
        <v>77</v>
      </c>
      <c r="B8" s="42" t="s">
        <v>6750</v>
      </c>
      <c r="C8" s="41" t="s">
        <v>79</v>
      </c>
      <c r="D8" s="41" t="s">
        <v>6749</v>
      </c>
      <c r="E8" s="41" t="s">
        <v>6748</v>
      </c>
      <c r="F8" s="41" t="s">
        <v>77</v>
      </c>
      <c r="G8" s="43">
        <v>44288</v>
      </c>
      <c r="H8" s="18" t="s">
        <v>89</v>
      </c>
      <c r="I8" s="18">
        <v>0</v>
      </c>
      <c r="J8" s="18">
        <v>0</v>
      </c>
      <c r="K8" s="18">
        <v>3</v>
      </c>
      <c r="L8" s="18">
        <v>3</v>
      </c>
      <c r="M8" s="18">
        <v>3</v>
      </c>
      <c r="N8" s="18">
        <v>5</v>
      </c>
      <c r="O8" s="18">
        <v>5</v>
      </c>
      <c r="P8" s="18">
        <v>75</v>
      </c>
      <c r="Q8" s="18">
        <v>107</v>
      </c>
      <c r="R8" s="18">
        <v>204</v>
      </c>
      <c r="S8" s="18">
        <v>207</v>
      </c>
      <c r="T8" s="18">
        <v>311</v>
      </c>
      <c r="U8" s="18">
        <v>235</v>
      </c>
      <c r="V8" s="18">
        <v>156</v>
      </c>
      <c r="W8" s="18">
        <v>132</v>
      </c>
      <c r="X8" s="18">
        <v>51</v>
      </c>
      <c r="Y8" s="18">
        <v>15</v>
      </c>
      <c r="Z8" s="18">
        <v>21</v>
      </c>
      <c r="AA8" s="18">
        <v>2</v>
      </c>
      <c r="AB8" s="18">
        <v>0</v>
      </c>
      <c r="AC8" s="18">
        <v>0</v>
      </c>
      <c r="AD8" s="18">
        <v>0</v>
      </c>
      <c r="AE8" s="45"/>
      <c r="AF8" s="48"/>
      <c r="AG8" s="51"/>
      <c r="AH8" s="51"/>
      <c r="AI8" s="54"/>
      <c r="AJ8" s="56" t="s">
        <v>83</v>
      </c>
    </row>
    <row r="9" spans="1:40" ht="16.2" x14ac:dyDescent="0.25">
      <c r="A9" s="41" t="s">
        <v>77</v>
      </c>
      <c r="B9" s="42" t="s">
        <v>6750</v>
      </c>
      <c r="C9" s="41" t="s">
        <v>79</v>
      </c>
      <c r="D9" s="41" t="s">
        <v>6749</v>
      </c>
      <c r="E9" s="41" t="s">
        <v>6748</v>
      </c>
      <c r="F9" s="41" t="s">
        <v>77</v>
      </c>
      <c r="G9" s="43">
        <v>44288</v>
      </c>
      <c r="H9" s="19" t="s">
        <v>96</v>
      </c>
      <c r="I9" s="19">
        <v>0</v>
      </c>
      <c r="J9" s="19">
        <v>0</v>
      </c>
      <c r="K9" s="19">
        <v>3</v>
      </c>
      <c r="L9" s="19">
        <v>3</v>
      </c>
      <c r="M9" s="19">
        <v>3</v>
      </c>
      <c r="N9" s="19">
        <v>5</v>
      </c>
      <c r="O9" s="19">
        <v>5</v>
      </c>
      <c r="P9" s="19">
        <v>75</v>
      </c>
      <c r="Q9" s="19">
        <v>107</v>
      </c>
      <c r="R9" s="19">
        <v>204</v>
      </c>
      <c r="S9" s="19">
        <v>207</v>
      </c>
      <c r="T9" s="19">
        <v>311</v>
      </c>
      <c r="U9" s="19">
        <v>235</v>
      </c>
      <c r="V9" s="19">
        <v>156</v>
      </c>
      <c r="W9" s="19">
        <v>132</v>
      </c>
      <c r="X9" s="19">
        <v>51</v>
      </c>
      <c r="Y9" s="19">
        <v>15</v>
      </c>
      <c r="Z9" s="19">
        <v>21</v>
      </c>
      <c r="AA9" s="19">
        <v>2</v>
      </c>
      <c r="AB9" s="19">
        <v>0</v>
      </c>
      <c r="AC9" s="19">
        <v>0</v>
      </c>
      <c r="AD9" s="19">
        <v>0</v>
      </c>
      <c r="AE9" s="46"/>
      <c r="AF9" s="49"/>
      <c r="AG9" s="52"/>
      <c r="AH9" s="52"/>
      <c r="AI9" s="55"/>
      <c r="AJ9" s="56" t="s">
        <v>83</v>
      </c>
    </row>
    <row r="10" spans="1:40" ht="16.2" x14ac:dyDescent="0.25">
      <c r="A10" s="41" t="s">
        <v>77</v>
      </c>
      <c r="B10" s="42" t="s">
        <v>6806</v>
      </c>
      <c r="C10" s="41" t="s">
        <v>79</v>
      </c>
      <c r="D10" s="41" t="s">
        <v>333</v>
      </c>
      <c r="E10" s="41" t="s">
        <v>6753</v>
      </c>
      <c r="F10" s="41" t="s">
        <v>77</v>
      </c>
      <c r="G10" s="43">
        <v>44294</v>
      </c>
      <c r="H10" s="17" t="s">
        <v>82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80</v>
      </c>
      <c r="R10" s="17">
        <v>90</v>
      </c>
      <c r="S10" s="17">
        <v>100</v>
      </c>
      <c r="T10" s="17">
        <v>140</v>
      </c>
      <c r="U10" s="17">
        <v>150</v>
      </c>
      <c r="V10" s="17">
        <v>180</v>
      </c>
      <c r="W10" s="17">
        <v>190</v>
      </c>
      <c r="X10" s="17">
        <v>180</v>
      </c>
      <c r="Y10" s="17">
        <v>110</v>
      </c>
      <c r="Z10" s="17">
        <v>150</v>
      </c>
      <c r="AA10" s="17">
        <v>0</v>
      </c>
      <c r="AB10" s="17">
        <v>90</v>
      </c>
      <c r="AC10" s="17">
        <v>0</v>
      </c>
      <c r="AD10" s="17">
        <v>30</v>
      </c>
      <c r="AE10" s="44">
        <f t="shared" ref="AE10" si="4">SUM(I10:AD10)</f>
        <v>1490</v>
      </c>
      <c r="AF10" s="47">
        <f t="shared" ref="AF10" si="5">SUM(I11:AD11)</f>
        <v>1490</v>
      </c>
      <c r="AG10" s="50">
        <f t="shared" ref="AG10" si="6">SUM(I12:AD12)</f>
        <v>1490</v>
      </c>
      <c r="AH10" s="50">
        <f t="shared" ref="AH10" si="7">AG10-AE10</f>
        <v>0</v>
      </c>
      <c r="AI10" s="53">
        <v>0.86770000000000003</v>
      </c>
      <c r="AJ10" s="56" t="s">
        <v>83</v>
      </c>
    </row>
    <row r="11" spans="1:40" ht="16.2" x14ac:dyDescent="0.25">
      <c r="A11" s="41" t="s">
        <v>77</v>
      </c>
      <c r="B11" s="42" t="s">
        <v>6806</v>
      </c>
      <c r="C11" s="41" t="s">
        <v>79</v>
      </c>
      <c r="D11" s="41" t="s">
        <v>333</v>
      </c>
      <c r="E11" s="41" t="s">
        <v>6753</v>
      </c>
      <c r="F11" s="41" t="s">
        <v>77</v>
      </c>
      <c r="G11" s="43">
        <v>44294</v>
      </c>
      <c r="H11" s="18" t="s">
        <v>89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80</v>
      </c>
      <c r="R11" s="18">
        <v>90</v>
      </c>
      <c r="S11" s="18">
        <v>100</v>
      </c>
      <c r="T11" s="18">
        <v>140</v>
      </c>
      <c r="U11" s="18">
        <v>150</v>
      </c>
      <c r="V11" s="18">
        <v>180</v>
      </c>
      <c r="W11" s="18">
        <v>190</v>
      </c>
      <c r="X11" s="18">
        <v>180</v>
      </c>
      <c r="Y11" s="18">
        <v>110</v>
      </c>
      <c r="Z11" s="18">
        <v>150</v>
      </c>
      <c r="AA11" s="18">
        <v>0</v>
      </c>
      <c r="AB11" s="18">
        <v>90</v>
      </c>
      <c r="AC11" s="18">
        <v>0</v>
      </c>
      <c r="AD11" s="18">
        <v>30</v>
      </c>
      <c r="AE11" s="45"/>
      <c r="AF11" s="48"/>
      <c r="AG11" s="51"/>
      <c r="AH11" s="51"/>
      <c r="AI11" s="54"/>
      <c r="AJ11" s="56" t="s">
        <v>83</v>
      </c>
    </row>
    <row r="12" spans="1:40" ht="16.2" x14ac:dyDescent="0.25">
      <c r="A12" s="41" t="s">
        <v>77</v>
      </c>
      <c r="B12" s="42" t="s">
        <v>6806</v>
      </c>
      <c r="C12" s="41" t="s">
        <v>79</v>
      </c>
      <c r="D12" s="41" t="s">
        <v>333</v>
      </c>
      <c r="E12" s="41" t="s">
        <v>6753</v>
      </c>
      <c r="F12" s="41" t="s">
        <v>77</v>
      </c>
      <c r="G12" s="43">
        <v>44294</v>
      </c>
      <c r="H12" s="19" t="s">
        <v>96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80</v>
      </c>
      <c r="R12" s="19">
        <v>90</v>
      </c>
      <c r="S12" s="19">
        <v>100</v>
      </c>
      <c r="T12" s="19">
        <v>140</v>
      </c>
      <c r="U12" s="19">
        <v>150</v>
      </c>
      <c r="V12" s="19">
        <v>180</v>
      </c>
      <c r="W12" s="19">
        <v>190</v>
      </c>
      <c r="X12" s="19">
        <v>180</v>
      </c>
      <c r="Y12" s="19">
        <v>110</v>
      </c>
      <c r="Z12" s="19">
        <v>150</v>
      </c>
      <c r="AA12" s="19">
        <v>0</v>
      </c>
      <c r="AB12" s="19">
        <v>90</v>
      </c>
      <c r="AC12" s="19">
        <v>0</v>
      </c>
      <c r="AD12" s="19">
        <v>30</v>
      </c>
      <c r="AE12" s="46"/>
      <c r="AF12" s="49"/>
      <c r="AG12" s="52"/>
      <c r="AH12" s="52"/>
      <c r="AI12" s="55"/>
      <c r="AJ12" s="56" t="s">
        <v>83</v>
      </c>
    </row>
    <row r="13" spans="1:40" ht="16.2" x14ac:dyDescent="0.25">
      <c r="A13" s="41" t="s">
        <v>77</v>
      </c>
      <c r="B13" s="42" t="s">
        <v>6805</v>
      </c>
      <c r="C13" s="41" t="s">
        <v>79</v>
      </c>
      <c r="D13" s="41" t="s">
        <v>6749</v>
      </c>
      <c r="E13" s="41" t="s">
        <v>6748</v>
      </c>
      <c r="F13" s="41" t="s">
        <v>77</v>
      </c>
      <c r="G13" s="43">
        <v>44301</v>
      </c>
      <c r="H13" s="17" t="s">
        <v>82</v>
      </c>
      <c r="I13" s="17">
        <v>0</v>
      </c>
      <c r="J13" s="17">
        <v>3</v>
      </c>
      <c r="K13" s="17">
        <v>13</v>
      </c>
      <c r="L13" s="17">
        <v>35</v>
      </c>
      <c r="M13" s="17">
        <v>56</v>
      </c>
      <c r="N13" s="17">
        <v>50</v>
      </c>
      <c r="O13" s="17">
        <v>92</v>
      </c>
      <c r="P13" s="17">
        <v>88</v>
      </c>
      <c r="Q13" s="17">
        <v>94</v>
      </c>
      <c r="R13" s="17">
        <v>85</v>
      </c>
      <c r="S13" s="17">
        <v>120</v>
      </c>
      <c r="T13" s="17">
        <v>102</v>
      </c>
      <c r="U13" s="17">
        <v>147</v>
      </c>
      <c r="V13" s="17">
        <v>99</v>
      </c>
      <c r="W13" s="17">
        <v>81</v>
      </c>
      <c r="X13" s="17">
        <v>90</v>
      </c>
      <c r="Y13" s="17">
        <v>79</v>
      </c>
      <c r="Z13" s="17">
        <v>25</v>
      </c>
      <c r="AA13" s="17">
        <v>21</v>
      </c>
      <c r="AB13" s="17">
        <v>0</v>
      </c>
      <c r="AC13" s="17">
        <v>0</v>
      </c>
      <c r="AD13" s="17">
        <v>0</v>
      </c>
      <c r="AE13" s="44">
        <f t="shared" ref="AE13" si="8">SUM(I13:AD13)</f>
        <v>1280</v>
      </c>
      <c r="AF13" s="47">
        <f t="shared" ref="AF13" si="9">SUM(I14:AD14)</f>
        <v>1250</v>
      </c>
      <c r="AG13" s="50">
        <f t="shared" ref="AG13" si="10">SUM(I15:AD15)</f>
        <v>1066</v>
      </c>
      <c r="AH13" s="50">
        <f t="shared" ref="AH13" si="11">AG13-AE13</f>
        <v>-214</v>
      </c>
      <c r="AI13" s="53">
        <v>0.88850000000000007</v>
      </c>
      <c r="AJ13" s="56" t="s">
        <v>83</v>
      </c>
    </row>
    <row r="14" spans="1:40" ht="16.2" x14ac:dyDescent="0.25">
      <c r="A14" s="41" t="s">
        <v>77</v>
      </c>
      <c r="B14" s="42" t="s">
        <v>6805</v>
      </c>
      <c r="C14" s="41" t="s">
        <v>79</v>
      </c>
      <c r="D14" s="41" t="s">
        <v>6749</v>
      </c>
      <c r="E14" s="41" t="s">
        <v>6748</v>
      </c>
      <c r="F14" s="41" t="s">
        <v>77</v>
      </c>
      <c r="G14" s="43">
        <v>44301</v>
      </c>
      <c r="H14" s="18" t="s">
        <v>89</v>
      </c>
      <c r="I14" s="18">
        <v>0</v>
      </c>
      <c r="J14" s="18">
        <v>2</v>
      </c>
      <c r="K14" s="18">
        <v>12</v>
      </c>
      <c r="L14" s="18">
        <v>35</v>
      </c>
      <c r="M14" s="18">
        <v>54</v>
      </c>
      <c r="N14" s="18">
        <v>28</v>
      </c>
      <c r="O14" s="18">
        <v>88</v>
      </c>
      <c r="P14" s="18">
        <v>88</v>
      </c>
      <c r="Q14" s="18">
        <v>94</v>
      </c>
      <c r="R14" s="18">
        <v>85</v>
      </c>
      <c r="S14" s="18">
        <v>120</v>
      </c>
      <c r="T14" s="18">
        <v>102</v>
      </c>
      <c r="U14" s="18">
        <v>147</v>
      </c>
      <c r="V14" s="18">
        <v>99</v>
      </c>
      <c r="W14" s="18">
        <v>81</v>
      </c>
      <c r="X14" s="18">
        <v>90</v>
      </c>
      <c r="Y14" s="18">
        <v>79</v>
      </c>
      <c r="Z14" s="18">
        <v>25</v>
      </c>
      <c r="AA14" s="18">
        <v>21</v>
      </c>
      <c r="AB14" s="18">
        <v>0</v>
      </c>
      <c r="AC14" s="18">
        <v>0</v>
      </c>
      <c r="AD14" s="18">
        <v>0</v>
      </c>
      <c r="AE14" s="45"/>
      <c r="AF14" s="48"/>
      <c r="AG14" s="51"/>
      <c r="AH14" s="51"/>
      <c r="AI14" s="54"/>
      <c r="AJ14" s="56" t="s">
        <v>83</v>
      </c>
    </row>
    <row r="15" spans="1:40" ht="16.2" x14ac:dyDescent="0.25">
      <c r="A15" s="41" t="s">
        <v>77</v>
      </c>
      <c r="B15" s="42" t="s">
        <v>6805</v>
      </c>
      <c r="C15" s="41" t="s">
        <v>79</v>
      </c>
      <c r="D15" s="41" t="s">
        <v>6749</v>
      </c>
      <c r="E15" s="41" t="s">
        <v>6748</v>
      </c>
      <c r="F15" s="41" t="s">
        <v>77</v>
      </c>
      <c r="G15" s="43">
        <v>44301</v>
      </c>
      <c r="H15" s="19" t="s">
        <v>96</v>
      </c>
      <c r="I15" s="19">
        <v>0</v>
      </c>
      <c r="J15" s="19">
        <v>0</v>
      </c>
      <c r="K15" s="19">
        <v>0</v>
      </c>
      <c r="L15" s="19">
        <v>35</v>
      </c>
      <c r="M15" s="19">
        <v>0</v>
      </c>
      <c r="N15" s="19">
        <v>0</v>
      </c>
      <c r="O15" s="19">
        <v>0</v>
      </c>
      <c r="P15" s="19">
        <v>88</v>
      </c>
      <c r="Q15" s="19">
        <v>94</v>
      </c>
      <c r="R15" s="19">
        <v>85</v>
      </c>
      <c r="S15" s="19">
        <v>120</v>
      </c>
      <c r="T15" s="19">
        <v>102</v>
      </c>
      <c r="U15" s="19">
        <v>147</v>
      </c>
      <c r="V15" s="19">
        <v>99</v>
      </c>
      <c r="W15" s="19">
        <v>81</v>
      </c>
      <c r="X15" s="19">
        <v>90</v>
      </c>
      <c r="Y15" s="19">
        <v>79</v>
      </c>
      <c r="Z15" s="19">
        <v>25</v>
      </c>
      <c r="AA15" s="19">
        <v>21</v>
      </c>
      <c r="AB15" s="19">
        <v>0</v>
      </c>
      <c r="AC15" s="19">
        <v>0</v>
      </c>
      <c r="AD15" s="19">
        <v>0</v>
      </c>
      <c r="AE15" s="46"/>
      <c r="AF15" s="49"/>
      <c r="AG15" s="52"/>
      <c r="AH15" s="52"/>
      <c r="AI15" s="55"/>
      <c r="AJ15" s="56" t="s">
        <v>83</v>
      </c>
    </row>
    <row r="16" spans="1:40" ht="16.2" x14ac:dyDescent="0.25">
      <c r="A16" s="41" t="s">
        <v>77</v>
      </c>
      <c r="B16" s="42" t="s">
        <v>6804</v>
      </c>
      <c r="C16" s="41" t="s">
        <v>79</v>
      </c>
      <c r="D16" s="41" t="s">
        <v>333</v>
      </c>
      <c r="E16" s="41" t="s">
        <v>6753</v>
      </c>
      <c r="F16" s="41" t="s">
        <v>77</v>
      </c>
      <c r="G16" s="43">
        <v>44294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60</v>
      </c>
      <c r="R16" s="17">
        <v>80</v>
      </c>
      <c r="S16" s="17">
        <v>60</v>
      </c>
      <c r="T16" s="17">
        <v>90</v>
      </c>
      <c r="U16" s="17">
        <v>100</v>
      </c>
      <c r="V16" s="17">
        <v>130</v>
      </c>
      <c r="W16" s="17">
        <v>150</v>
      </c>
      <c r="X16" s="17">
        <v>140</v>
      </c>
      <c r="Y16" s="17">
        <v>70</v>
      </c>
      <c r="Z16" s="17">
        <v>100</v>
      </c>
      <c r="AA16" s="17">
        <v>0</v>
      </c>
      <c r="AB16" s="17">
        <v>70</v>
      </c>
      <c r="AC16" s="17">
        <v>0</v>
      </c>
      <c r="AD16" s="17">
        <v>30</v>
      </c>
      <c r="AE16" s="44">
        <f t="shared" ref="AE16" si="12">SUM(I16:AD16)</f>
        <v>1080</v>
      </c>
      <c r="AF16" s="47">
        <f t="shared" ref="AF16" si="13">SUM(I17:AD17)</f>
        <v>1080</v>
      </c>
      <c r="AG16" s="50">
        <f t="shared" ref="AG16" si="14">SUM(I18:AD18)</f>
        <v>1080</v>
      </c>
      <c r="AH16" s="50">
        <f t="shared" ref="AH16" si="15">AG16-AE16</f>
        <v>0</v>
      </c>
      <c r="AI16" s="53">
        <v>0.85360000000000003</v>
      </c>
      <c r="AJ16" s="56" t="s">
        <v>83</v>
      </c>
    </row>
    <row r="17" spans="1:36" ht="16.2" x14ac:dyDescent="0.25">
      <c r="A17" s="41" t="s">
        <v>77</v>
      </c>
      <c r="B17" s="42" t="s">
        <v>6804</v>
      </c>
      <c r="C17" s="41" t="s">
        <v>79</v>
      </c>
      <c r="D17" s="41" t="s">
        <v>333</v>
      </c>
      <c r="E17" s="41" t="s">
        <v>6753</v>
      </c>
      <c r="F17" s="41" t="s">
        <v>77</v>
      </c>
      <c r="G17" s="43">
        <v>44294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60</v>
      </c>
      <c r="R17" s="18">
        <v>80</v>
      </c>
      <c r="S17" s="18">
        <v>60</v>
      </c>
      <c r="T17" s="18">
        <v>90</v>
      </c>
      <c r="U17" s="18">
        <v>100</v>
      </c>
      <c r="V17" s="18">
        <v>130</v>
      </c>
      <c r="W17" s="18">
        <v>150</v>
      </c>
      <c r="X17" s="18">
        <v>140</v>
      </c>
      <c r="Y17" s="18">
        <v>70</v>
      </c>
      <c r="Z17" s="18">
        <v>100</v>
      </c>
      <c r="AA17" s="18">
        <v>0</v>
      </c>
      <c r="AB17" s="18">
        <v>70</v>
      </c>
      <c r="AC17" s="18">
        <v>0</v>
      </c>
      <c r="AD17" s="18">
        <v>30</v>
      </c>
      <c r="AE17" s="45"/>
      <c r="AF17" s="48"/>
      <c r="AG17" s="51"/>
      <c r="AH17" s="51"/>
      <c r="AI17" s="54"/>
      <c r="AJ17" s="56" t="s">
        <v>83</v>
      </c>
    </row>
    <row r="18" spans="1:36" ht="16.2" x14ac:dyDescent="0.25">
      <c r="A18" s="41" t="s">
        <v>77</v>
      </c>
      <c r="B18" s="42" t="s">
        <v>6804</v>
      </c>
      <c r="C18" s="41" t="s">
        <v>79</v>
      </c>
      <c r="D18" s="41" t="s">
        <v>333</v>
      </c>
      <c r="E18" s="41" t="s">
        <v>6753</v>
      </c>
      <c r="F18" s="41" t="s">
        <v>77</v>
      </c>
      <c r="G18" s="43">
        <v>44294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60</v>
      </c>
      <c r="R18" s="19">
        <v>80</v>
      </c>
      <c r="S18" s="19">
        <v>60</v>
      </c>
      <c r="T18" s="19">
        <v>90</v>
      </c>
      <c r="U18" s="19">
        <v>100</v>
      </c>
      <c r="V18" s="19">
        <v>130</v>
      </c>
      <c r="W18" s="19">
        <v>150</v>
      </c>
      <c r="X18" s="19">
        <v>140</v>
      </c>
      <c r="Y18" s="19">
        <v>70</v>
      </c>
      <c r="Z18" s="19">
        <v>100</v>
      </c>
      <c r="AA18" s="19">
        <v>0</v>
      </c>
      <c r="AB18" s="19">
        <v>70</v>
      </c>
      <c r="AC18" s="19">
        <v>0</v>
      </c>
      <c r="AD18" s="19">
        <v>30</v>
      </c>
      <c r="AE18" s="46"/>
      <c r="AF18" s="49"/>
      <c r="AG18" s="52"/>
      <c r="AH18" s="52"/>
      <c r="AI18" s="55"/>
      <c r="AJ18" s="56" t="s">
        <v>83</v>
      </c>
    </row>
    <row r="19" spans="1:36" ht="16.2" x14ac:dyDescent="0.25">
      <c r="A19" s="41" t="s">
        <v>77</v>
      </c>
      <c r="B19" s="42" t="s">
        <v>6803</v>
      </c>
      <c r="C19" s="41" t="s">
        <v>79</v>
      </c>
      <c r="D19" s="41" t="s">
        <v>333</v>
      </c>
      <c r="E19" s="41" t="s">
        <v>6753</v>
      </c>
      <c r="F19" s="41" t="s">
        <v>77</v>
      </c>
      <c r="G19" s="43">
        <v>44293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40</v>
      </c>
      <c r="R19" s="17">
        <v>70</v>
      </c>
      <c r="S19" s="17">
        <v>60</v>
      </c>
      <c r="T19" s="17">
        <v>80</v>
      </c>
      <c r="U19" s="17">
        <v>90</v>
      </c>
      <c r="V19" s="17">
        <v>110</v>
      </c>
      <c r="W19" s="17">
        <v>120</v>
      </c>
      <c r="X19" s="17">
        <v>110</v>
      </c>
      <c r="Y19" s="17">
        <v>70</v>
      </c>
      <c r="Z19" s="17">
        <v>90</v>
      </c>
      <c r="AA19" s="17">
        <v>0</v>
      </c>
      <c r="AB19" s="17">
        <v>60</v>
      </c>
      <c r="AC19" s="17">
        <v>0</v>
      </c>
      <c r="AD19" s="17">
        <v>30</v>
      </c>
      <c r="AE19" s="44">
        <f t="shared" ref="AE19" si="16">SUM(I19:AD19)</f>
        <v>930</v>
      </c>
      <c r="AF19" s="47">
        <f t="shared" ref="AF19" si="17">SUM(I20:AD20)</f>
        <v>930</v>
      </c>
      <c r="AG19" s="50">
        <f t="shared" ref="AG19" si="18">SUM(I21:AD21)</f>
        <v>930</v>
      </c>
      <c r="AH19" s="50">
        <f t="shared" ref="AH19" si="19">AG19-AE19</f>
        <v>0</v>
      </c>
      <c r="AI19" s="53">
        <v>0.83010000000000006</v>
      </c>
      <c r="AJ19" s="56" t="s">
        <v>83</v>
      </c>
    </row>
    <row r="20" spans="1:36" ht="16.2" x14ac:dyDescent="0.25">
      <c r="A20" s="41" t="s">
        <v>77</v>
      </c>
      <c r="B20" s="42" t="s">
        <v>6803</v>
      </c>
      <c r="C20" s="41" t="s">
        <v>79</v>
      </c>
      <c r="D20" s="41" t="s">
        <v>333</v>
      </c>
      <c r="E20" s="41" t="s">
        <v>6753</v>
      </c>
      <c r="F20" s="41" t="s">
        <v>77</v>
      </c>
      <c r="G20" s="43">
        <v>44293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40</v>
      </c>
      <c r="R20" s="18">
        <v>70</v>
      </c>
      <c r="S20" s="18">
        <v>60</v>
      </c>
      <c r="T20" s="18">
        <v>80</v>
      </c>
      <c r="U20" s="18">
        <v>90</v>
      </c>
      <c r="V20" s="18">
        <v>110</v>
      </c>
      <c r="W20" s="18">
        <v>120</v>
      </c>
      <c r="X20" s="18">
        <v>110</v>
      </c>
      <c r="Y20" s="18">
        <v>70</v>
      </c>
      <c r="Z20" s="18">
        <v>90</v>
      </c>
      <c r="AA20" s="18">
        <v>0</v>
      </c>
      <c r="AB20" s="18">
        <v>60</v>
      </c>
      <c r="AC20" s="18">
        <v>0</v>
      </c>
      <c r="AD20" s="18">
        <v>30</v>
      </c>
      <c r="AE20" s="45"/>
      <c r="AF20" s="48"/>
      <c r="AG20" s="51"/>
      <c r="AH20" s="51"/>
      <c r="AI20" s="54"/>
      <c r="AJ20" s="56" t="s">
        <v>83</v>
      </c>
    </row>
    <row r="21" spans="1:36" ht="16.2" x14ac:dyDescent="0.25">
      <c r="A21" s="41" t="s">
        <v>77</v>
      </c>
      <c r="B21" s="42" t="s">
        <v>6803</v>
      </c>
      <c r="C21" s="41" t="s">
        <v>79</v>
      </c>
      <c r="D21" s="41" t="s">
        <v>333</v>
      </c>
      <c r="E21" s="41" t="s">
        <v>6753</v>
      </c>
      <c r="F21" s="41" t="s">
        <v>77</v>
      </c>
      <c r="G21" s="43">
        <v>44293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40</v>
      </c>
      <c r="R21" s="19">
        <v>70</v>
      </c>
      <c r="S21" s="19">
        <v>60</v>
      </c>
      <c r="T21" s="19">
        <v>80</v>
      </c>
      <c r="U21" s="19">
        <v>90</v>
      </c>
      <c r="V21" s="19">
        <v>110</v>
      </c>
      <c r="W21" s="19">
        <v>120</v>
      </c>
      <c r="X21" s="19">
        <v>110</v>
      </c>
      <c r="Y21" s="19">
        <v>70</v>
      </c>
      <c r="Z21" s="19">
        <v>90</v>
      </c>
      <c r="AA21" s="19">
        <v>0</v>
      </c>
      <c r="AB21" s="19">
        <v>60</v>
      </c>
      <c r="AC21" s="19">
        <v>0</v>
      </c>
      <c r="AD21" s="19">
        <v>30</v>
      </c>
      <c r="AE21" s="46"/>
      <c r="AF21" s="49"/>
      <c r="AG21" s="52"/>
      <c r="AH21" s="52"/>
      <c r="AI21" s="55"/>
      <c r="AJ21" s="56" t="s">
        <v>83</v>
      </c>
    </row>
    <row r="22" spans="1:36" ht="16.2" x14ac:dyDescent="0.25">
      <c r="A22" s="41" t="s">
        <v>77</v>
      </c>
      <c r="B22" s="42" t="s">
        <v>6802</v>
      </c>
      <c r="C22" s="41" t="s">
        <v>79</v>
      </c>
      <c r="D22" s="41" t="s">
        <v>333</v>
      </c>
      <c r="E22" s="41" t="s">
        <v>6753</v>
      </c>
      <c r="F22" s="41" t="s">
        <v>77</v>
      </c>
      <c r="G22" s="43">
        <v>44294</v>
      </c>
      <c r="H22" s="17" t="s">
        <v>82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40</v>
      </c>
      <c r="R22" s="17">
        <v>60</v>
      </c>
      <c r="S22" s="17">
        <v>50</v>
      </c>
      <c r="T22" s="17">
        <v>80</v>
      </c>
      <c r="U22" s="17">
        <v>90</v>
      </c>
      <c r="V22" s="17">
        <v>110</v>
      </c>
      <c r="W22" s="17">
        <v>120</v>
      </c>
      <c r="X22" s="17">
        <v>110</v>
      </c>
      <c r="Y22" s="17">
        <v>70</v>
      </c>
      <c r="Z22" s="17">
        <v>90</v>
      </c>
      <c r="AA22" s="17">
        <v>0</v>
      </c>
      <c r="AB22" s="17">
        <v>60</v>
      </c>
      <c r="AC22" s="17">
        <v>0</v>
      </c>
      <c r="AD22" s="17">
        <v>20</v>
      </c>
      <c r="AE22" s="44">
        <f t="shared" ref="AE22" si="20">SUM(I22:AD22)</f>
        <v>900</v>
      </c>
      <c r="AF22" s="47">
        <f t="shared" ref="AF22" si="21">SUM(I23:AD23)</f>
        <v>900</v>
      </c>
      <c r="AG22" s="50">
        <f t="shared" ref="AG22" si="22">SUM(I24:AD24)</f>
        <v>900</v>
      </c>
      <c r="AH22" s="50">
        <f t="shared" ref="AH22" si="23">AG22-AE22</f>
        <v>0</v>
      </c>
      <c r="AI22" s="53">
        <v>0.88050000000000006</v>
      </c>
      <c r="AJ22" s="56" t="s">
        <v>83</v>
      </c>
    </row>
    <row r="23" spans="1:36" ht="16.2" x14ac:dyDescent="0.25">
      <c r="A23" s="41" t="s">
        <v>77</v>
      </c>
      <c r="B23" s="42" t="s">
        <v>6802</v>
      </c>
      <c r="C23" s="41" t="s">
        <v>79</v>
      </c>
      <c r="D23" s="41" t="s">
        <v>333</v>
      </c>
      <c r="E23" s="41" t="s">
        <v>6753</v>
      </c>
      <c r="F23" s="41" t="s">
        <v>77</v>
      </c>
      <c r="G23" s="43">
        <v>44294</v>
      </c>
      <c r="H23" s="18" t="s">
        <v>89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40</v>
      </c>
      <c r="R23" s="18">
        <v>60</v>
      </c>
      <c r="S23" s="18">
        <v>50</v>
      </c>
      <c r="T23" s="18">
        <v>80</v>
      </c>
      <c r="U23" s="18">
        <v>90</v>
      </c>
      <c r="V23" s="18">
        <v>110</v>
      </c>
      <c r="W23" s="18">
        <v>120</v>
      </c>
      <c r="X23" s="18">
        <v>110</v>
      </c>
      <c r="Y23" s="18">
        <v>70</v>
      </c>
      <c r="Z23" s="18">
        <v>90</v>
      </c>
      <c r="AA23" s="18">
        <v>0</v>
      </c>
      <c r="AB23" s="18">
        <v>60</v>
      </c>
      <c r="AC23" s="18">
        <v>0</v>
      </c>
      <c r="AD23" s="18">
        <v>20</v>
      </c>
      <c r="AE23" s="45"/>
      <c r="AF23" s="48"/>
      <c r="AG23" s="51"/>
      <c r="AH23" s="51"/>
      <c r="AI23" s="54"/>
      <c r="AJ23" s="56" t="s">
        <v>83</v>
      </c>
    </row>
    <row r="24" spans="1:36" ht="16.2" x14ac:dyDescent="0.25">
      <c r="A24" s="41" t="s">
        <v>77</v>
      </c>
      <c r="B24" s="42" t="s">
        <v>6802</v>
      </c>
      <c r="C24" s="41" t="s">
        <v>79</v>
      </c>
      <c r="D24" s="41" t="s">
        <v>333</v>
      </c>
      <c r="E24" s="41" t="s">
        <v>6753</v>
      </c>
      <c r="F24" s="41" t="s">
        <v>77</v>
      </c>
      <c r="G24" s="43">
        <v>44294</v>
      </c>
      <c r="H24" s="19" t="s">
        <v>96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40</v>
      </c>
      <c r="R24" s="19">
        <v>60</v>
      </c>
      <c r="S24" s="19">
        <v>50</v>
      </c>
      <c r="T24" s="19">
        <v>80</v>
      </c>
      <c r="U24" s="19">
        <v>90</v>
      </c>
      <c r="V24" s="19">
        <v>110</v>
      </c>
      <c r="W24" s="19">
        <v>120</v>
      </c>
      <c r="X24" s="19">
        <v>110</v>
      </c>
      <c r="Y24" s="19">
        <v>70</v>
      </c>
      <c r="Z24" s="19">
        <v>90</v>
      </c>
      <c r="AA24" s="19">
        <v>0</v>
      </c>
      <c r="AB24" s="19">
        <v>60</v>
      </c>
      <c r="AC24" s="19">
        <v>0</v>
      </c>
      <c r="AD24" s="19">
        <v>20</v>
      </c>
      <c r="AE24" s="46"/>
      <c r="AF24" s="49"/>
      <c r="AG24" s="52"/>
      <c r="AH24" s="52"/>
      <c r="AI24" s="55"/>
      <c r="AJ24" s="56" t="s">
        <v>83</v>
      </c>
    </row>
    <row r="25" spans="1:36" ht="16.2" x14ac:dyDescent="0.25">
      <c r="A25" s="41" t="s">
        <v>77</v>
      </c>
      <c r="B25" s="42" t="s">
        <v>6801</v>
      </c>
      <c r="C25" s="41" t="s">
        <v>79</v>
      </c>
      <c r="D25" s="41" t="s">
        <v>6759</v>
      </c>
      <c r="E25" s="41" t="s">
        <v>6758</v>
      </c>
      <c r="F25" s="41" t="s">
        <v>77</v>
      </c>
      <c r="G25" s="43">
        <v>44296</v>
      </c>
      <c r="H25" s="17" t="s">
        <v>82</v>
      </c>
      <c r="I25" s="17">
        <v>5</v>
      </c>
      <c r="J25" s="17">
        <v>24</v>
      </c>
      <c r="K25" s="17">
        <v>67</v>
      </c>
      <c r="L25" s="17">
        <v>115</v>
      </c>
      <c r="M25" s="17">
        <v>148</v>
      </c>
      <c r="N25" s="17">
        <v>155</v>
      </c>
      <c r="O25" s="17">
        <v>160</v>
      </c>
      <c r="P25" s="17">
        <v>85</v>
      </c>
      <c r="Q25" s="17">
        <v>50</v>
      </c>
      <c r="R25" s="17">
        <v>26</v>
      </c>
      <c r="S25" s="17">
        <v>6</v>
      </c>
      <c r="T25" s="17">
        <v>1</v>
      </c>
      <c r="U25" s="17">
        <v>1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44">
        <f t="shared" ref="AE25" si="24">SUM(I25:AD25)</f>
        <v>843</v>
      </c>
      <c r="AF25" s="47">
        <f t="shared" ref="AF25" si="25">SUM(I26:AD26)</f>
        <v>843</v>
      </c>
      <c r="AG25" s="50">
        <f t="shared" ref="AG25" si="26">SUM(I27:AD27)</f>
        <v>843</v>
      </c>
      <c r="AH25" s="50">
        <f t="shared" ref="AH25" si="27">AG25-AE25</f>
        <v>0</v>
      </c>
      <c r="AI25" s="53">
        <v>0.83710000000000007</v>
      </c>
      <c r="AJ25" s="56" t="s">
        <v>83</v>
      </c>
    </row>
    <row r="26" spans="1:36" ht="16.2" x14ac:dyDescent="0.25">
      <c r="A26" s="41" t="s">
        <v>77</v>
      </c>
      <c r="B26" s="42" t="s">
        <v>6801</v>
      </c>
      <c r="C26" s="41" t="s">
        <v>79</v>
      </c>
      <c r="D26" s="41" t="s">
        <v>6759</v>
      </c>
      <c r="E26" s="41" t="s">
        <v>6758</v>
      </c>
      <c r="F26" s="41" t="s">
        <v>77</v>
      </c>
      <c r="G26" s="43">
        <v>44296</v>
      </c>
      <c r="H26" s="18" t="s">
        <v>89</v>
      </c>
      <c r="I26" s="18">
        <v>5</v>
      </c>
      <c r="J26" s="18">
        <v>24</v>
      </c>
      <c r="K26" s="18">
        <v>67</v>
      </c>
      <c r="L26" s="18">
        <v>115</v>
      </c>
      <c r="M26" s="18">
        <v>148</v>
      </c>
      <c r="N26" s="18">
        <v>155</v>
      </c>
      <c r="O26" s="18">
        <v>160</v>
      </c>
      <c r="P26" s="18">
        <v>85</v>
      </c>
      <c r="Q26" s="18">
        <v>50</v>
      </c>
      <c r="R26" s="18">
        <v>26</v>
      </c>
      <c r="S26" s="18">
        <v>6</v>
      </c>
      <c r="T26" s="18">
        <v>1</v>
      </c>
      <c r="U26" s="18">
        <v>1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45"/>
      <c r="AF26" s="48"/>
      <c r="AG26" s="51"/>
      <c r="AH26" s="51"/>
      <c r="AI26" s="54"/>
      <c r="AJ26" s="56" t="s">
        <v>83</v>
      </c>
    </row>
    <row r="27" spans="1:36" ht="16.2" x14ac:dyDescent="0.25">
      <c r="A27" s="41" t="s">
        <v>77</v>
      </c>
      <c r="B27" s="42" t="s">
        <v>6801</v>
      </c>
      <c r="C27" s="41" t="s">
        <v>79</v>
      </c>
      <c r="D27" s="41" t="s">
        <v>6759</v>
      </c>
      <c r="E27" s="41" t="s">
        <v>6758</v>
      </c>
      <c r="F27" s="41" t="s">
        <v>77</v>
      </c>
      <c r="G27" s="43">
        <v>44296</v>
      </c>
      <c r="H27" s="19" t="s">
        <v>96</v>
      </c>
      <c r="I27" s="19">
        <v>5</v>
      </c>
      <c r="J27" s="19">
        <v>24</v>
      </c>
      <c r="K27" s="19">
        <v>67</v>
      </c>
      <c r="L27" s="19">
        <v>115</v>
      </c>
      <c r="M27" s="19">
        <v>148</v>
      </c>
      <c r="N27" s="19">
        <v>155</v>
      </c>
      <c r="O27" s="19">
        <v>160</v>
      </c>
      <c r="P27" s="19">
        <v>85</v>
      </c>
      <c r="Q27" s="19">
        <v>50</v>
      </c>
      <c r="R27" s="19">
        <v>26</v>
      </c>
      <c r="S27" s="19">
        <v>6</v>
      </c>
      <c r="T27" s="19">
        <v>1</v>
      </c>
      <c r="U27" s="19">
        <v>1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46"/>
      <c r="AF27" s="49"/>
      <c r="AG27" s="52"/>
      <c r="AH27" s="52"/>
      <c r="AI27" s="55"/>
      <c r="AJ27" s="56" t="s">
        <v>83</v>
      </c>
    </row>
    <row r="28" spans="1:36" ht="16.2" x14ac:dyDescent="0.25">
      <c r="A28" s="41" t="s">
        <v>77</v>
      </c>
      <c r="B28" s="42" t="s">
        <v>6800</v>
      </c>
      <c r="C28" s="41" t="s">
        <v>79</v>
      </c>
      <c r="D28" s="41" t="s">
        <v>6749</v>
      </c>
      <c r="E28" s="41" t="s">
        <v>6777</v>
      </c>
      <c r="F28" s="41" t="s">
        <v>77</v>
      </c>
      <c r="G28" s="43">
        <v>44301</v>
      </c>
      <c r="H28" s="17" t="s">
        <v>82</v>
      </c>
      <c r="I28" s="17">
        <v>0</v>
      </c>
      <c r="J28" s="17">
        <v>0</v>
      </c>
      <c r="K28" s="17">
        <v>0</v>
      </c>
      <c r="L28" s="17">
        <v>0</v>
      </c>
      <c r="M28" s="17">
        <v>1</v>
      </c>
      <c r="N28" s="17">
        <v>1</v>
      </c>
      <c r="O28" s="17">
        <v>7</v>
      </c>
      <c r="P28" s="17">
        <v>26</v>
      </c>
      <c r="Q28" s="17">
        <v>32</v>
      </c>
      <c r="R28" s="17">
        <v>61</v>
      </c>
      <c r="S28" s="17">
        <v>96</v>
      </c>
      <c r="T28" s="17">
        <v>97</v>
      </c>
      <c r="U28" s="17">
        <v>118</v>
      </c>
      <c r="V28" s="17">
        <v>100</v>
      </c>
      <c r="W28" s="17">
        <v>77</v>
      </c>
      <c r="X28" s="17">
        <v>63</v>
      </c>
      <c r="Y28" s="17">
        <v>43</v>
      </c>
      <c r="Z28" s="17">
        <v>29</v>
      </c>
      <c r="AA28" s="17">
        <v>15</v>
      </c>
      <c r="AB28" s="17">
        <v>4</v>
      </c>
      <c r="AC28" s="17">
        <v>1</v>
      </c>
      <c r="AD28" s="17">
        <v>0</v>
      </c>
      <c r="AE28" s="44">
        <f t="shared" ref="AE28" si="28">SUM(I28:AD28)</f>
        <v>771</v>
      </c>
      <c r="AF28" s="47">
        <f t="shared" ref="AF28" si="29">SUM(I29:AD29)</f>
        <v>430</v>
      </c>
      <c r="AG28" s="50">
        <f t="shared" ref="AG28" si="30">SUM(I30:AD30)</f>
        <v>67</v>
      </c>
      <c r="AH28" s="50">
        <f t="shared" ref="AH28" si="31">AG28-AE28</f>
        <v>-704</v>
      </c>
      <c r="AI28" s="53">
        <v>0.83510000000000006</v>
      </c>
      <c r="AJ28" s="56" t="s">
        <v>83</v>
      </c>
    </row>
    <row r="29" spans="1:36" ht="16.2" x14ac:dyDescent="0.25">
      <c r="A29" s="41" t="s">
        <v>77</v>
      </c>
      <c r="B29" s="42" t="s">
        <v>6800</v>
      </c>
      <c r="C29" s="41" t="s">
        <v>79</v>
      </c>
      <c r="D29" s="41" t="s">
        <v>6749</v>
      </c>
      <c r="E29" s="41" t="s">
        <v>6777</v>
      </c>
      <c r="F29" s="41" t="s">
        <v>77</v>
      </c>
      <c r="G29" s="43">
        <v>44301</v>
      </c>
      <c r="H29" s="18" t="s">
        <v>89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13</v>
      </c>
      <c r="Q29" s="18">
        <v>21</v>
      </c>
      <c r="R29" s="18">
        <v>44</v>
      </c>
      <c r="S29" s="18">
        <v>0</v>
      </c>
      <c r="T29" s="18">
        <v>72</v>
      </c>
      <c r="U29" s="18">
        <v>79</v>
      </c>
      <c r="V29" s="18">
        <v>68</v>
      </c>
      <c r="W29" s="18">
        <v>34</v>
      </c>
      <c r="X29" s="18">
        <v>63</v>
      </c>
      <c r="Y29" s="18">
        <v>32</v>
      </c>
      <c r="Z29" s="18">
        <v>0</v>
      </c>
      <c r="AA29" s="18">
        <v>0</v>
      </c>
      <c r="AB29" s="18">
        <v>4</v>
      </c>
      <c r="AC29" s="18">
        <v>0</v>
      </c>
      <c r="AD29" s="18">
        <v>0</v>
      </c>
      <c r="AE29" s="45"/>
      <c r="AF29" s="48"/>
      <c r="AG29" s="51"/>
      <c r="AH29" s="51"/>
      <c r="AI29" s="54"/>
      <c r="AJ29" s="56" t="s">
        <v>83</v>
      </c>
    </row>
    <row r="30" spans="1:36" ht="16.2" x14ac:dyDescent="0.25">
      <c r="A30" s="41" t="s">
        <v>77</v>
      </c>
      <c r="B30" s="42" t="s">
        <v>6800</v>
      </c>
      <c r="C30" s="41" t="s">
        <v>79</v>
      </c>
      <c r="D30" s="41" t="s">
        <v>6749</v>
      </c>
      <c r="E30" s="41" t="s">
        <v>6777</v>
      </c>
      <c r="F30" s="41" t="s">
        <v>77</v>
      </c>
      <c r="G30" s="43">
        <v>44301</v>
      </c>
      <c r="H30" s="19" t="s">
        <v>96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63</v>
      </c>
      <c r="Y30" s="19">
        <v>0</v>
      </c>
      <c r="Z30" s="19">
        <v>0</v>
      </c>
      <c r="AA30" s="19">
        <v>0</v>
      </c>
      <c r="AB30" s="19">
        <v>4</v>
      </c>
      <c r="AC30" s="19">
        <v>0</v>
      </c>
      <c r="AD30" s="19">
        <v>0</v>
      </c>
      <c r="AE30" s="46"/>
      <c r="AF30" s="49"/>
      <c r="AG30" s="52"/>
      <c r="AH30" s="52"/>
      <c r="AI30" s="55"/>
      <c r="AJ30" s="56" t="s">
        <v>83</v>
      </c>
    </row>
    <row r="31" spans="1:36" ht="16.2" x14ac:dyDescent="0.25">
      <c r="A31" s="41" t="s">
        <v>77</v>
      </c>
      <c r="B31" s="42" t="s">
        <v>6799</v>
      </c>
      <c r="C31" s="41" t="s">
        <v>79</v>
      </c>
      <c r="D31" s="41" t="s">
        <v>6749</v>
      </c>
      <c r="E31" s="41" t="s">
        <v>6748</v>
      </c>
      <c r="F31" s="41" t="s">
        <v>77</v>
      </c>
      <c r="G31" s="43">
        <v>44287</v>
      </c>
      <c r="H31" s="17" t="s">
        <v>82</v>
      </c>
      <c r="I31" s="17">
        <v>0</v>
      </c>
      <c r="J31" s="17">
        <v>0</v>
      </c>
      <c r="K31" s="17">
        <v>0</v>
      </c>
      <c r="L31" s="17">
        <v>0</v>
      </c>
      <c r="M31" s="17">
        <v>3</v>
      </c>
      <c r="N31" s="17">
        <v>4</v>
      </c>
      <c r="O31" s="17">
        <v>4</v>
      </c>
      <c r="P31" s="17">
        <v>18</v>
      </c>
      <c r="Q31" s="17">
        <v>13</v>
      </c>
      <c r="R31" s="17">
        <v>56</v>
      </c>
      <c r="S31" s="17">
        <v>57</v>
      </c>
      <c r="T31" s="17">
        <v>80</v>
      </c>
      <c r="U31" s="17">
        <v>93</v>
      </c>
      <c r="V31" s="17">
        <v>102</v>
      </c>
      <c r="W31" s="17">
        <v>76</v>
      </c>
      <c r="X31" s="17">
        <v>82</v>
      </c>
      <c r="Y31" s="17">
        <v>36</v>
      </c>
      <c r="Z31" s="17">
        <v>70</v>
      </c>
      <c r="AA31" s="17">
        <v>0</v>
      </c>
      <c r="AB31" s="17">
        <v>32</v>
      </c>
      <c r="AC31" s="17">
        <v>0</v>
      </c>
      <c r="AD31" s="17">
        <v>0</v>
      </c>
      <c r="AE31" s="44">
        <f t="shared" ref="AE31" si="32">SUM(I31:AD31)</f>
        <v>726</v>
      </c>
      <c r="AF31" s="47">
        <f t="shared" ref="AF31" si="33">SUM(I32:AD32)</f>
        <v>726</v>
      </c>
      <c r="AG31" s="50">
        <f t="shared" ref="AG31" si="34">SUM(I33:AD33)</f>
        <v>726</v>
      </c>
      <c r="AH31" s="50">
        <f t="shared" ref="AH31" si="35">AG31-AE31</f>
        <v>0</v>
      </c>
      <c r="AI31" s="53">
        <v>0.8498</v>
      </c>
      <c r="AJ31" s="56" t="s">
        <v>83</v>
      </c>
    </row>
    <row r="32" spans="1:36" ht="16.2" x14ac:dyDescent="0.25">
      <c r="A32" s="41" t="s">
        <v>77</v>
      </c>
      <c r="B32" s="42" t="s">
        <v>6799</v>
      </c>
      <c r="C32" s="41" t="s">
        <v>79</v>
      </c>
      <c r="D32" s="41" t="s">
        <v>6749</v>
      </c>
      <c r="E32" s="41" t="s">
        <v>6748</v>
      </c>
      <c r="F32" s="41" t="s">
        <v>77</v>
      </c>
      <c r="G32" s="43">
        <v>44287</v>
      </c>
      <c r="H32" s="18" t="s">
        <v>89</v>
      </c>
      <c r="I32" s="18">
        <v>0</v>
      </c>
      <c r="J32" s="18">
        <v>0</v>
      </c>
      <c r="K32" s="18">
        <v>0</v>
      </c>
      <c r="L32" s="18">
        <v>0</v>
      </c>
      <c r="M32" s="18">
        <v>3</v>
      </c>
      <c r="N32" s="18">
        <v>4</v>
      </c>
      <c r="O32" s="18">
        <v>4</v>
      </c>
      <c r="P32" s="18">
        <v>18</v>
      </c>
      <c r="Q32" s="18">
        <v>13</v>
      </c>
      <c r="R32" s="18">
        <v>56</v>
      </c>
      <c r="S32" s="18">
        <v>57</v>
      </c>
      <c r="T32" s="18">
        <v>80</v>
      </c>
      <c r="U32" s="18">
        <v>93</v>
      </c>
      <c r="V32" s="18">
        <v>102</v>
      </c>
      <c r="W32" s="18">
        <v>76</v>
      </c>
      <c r="X32" s="18">
        <v>82</v>
      </c>
      <c r="Y32" s="18">
        <v>36</v>
      </c>
      <c r="Z32" s="18">
        <v>70</v>
      </c>
      <c r="AA32" s="18">
        <v>0</v>
      </c>
      <c r="AB32" s="18">
        <v>32</v>
      </c>
      <c r="AC32" s="18">
        <v>0</v>
      </c>
      <c r="AD32" s="18">
        <v>0</v>
      </c>
      <c r="AE32" s="45"/>
      <c r="AF32" s="48"/>
      <c r="AG32" s="51"/>
      <c r="AH32" s="51"/>
      <c r="AI32" s="54"/>
      <c r="AJ32" s="56" t="s">
        <v>83</v>
      </c>
    </row>
    <row r="33" spans="1:36" ht="16.2" x14ac:dyDescent="0.25">
      <c r="A33" s="41" t="s">
        <v>77</v>
      </c>
      <c r="B33" s="42" t="s">
        <v>6799</v>
      </c>
      <c r="C33" s="41" t="s">
        <v>79</v>
      </c>
      <c r="D33" s="41" t="s">
        <v>6749</v>
      </c>
      <c r="E33" s="41" t="s">
        <v>6748</v>
      </c>
      <c r="F33" s="41" t="s">
        <v>77</v>
      </c>
      <c r="G33" s="43">
        <v>44287</v>
      </c>
      <c r="H33" s="19" t="s">
        <v>96</v>
      </c>
      <c r="I33" s="19">
        <v>0</v>
      </c>
      <c r="J33" s="19">
        <v>0</v>
      </c>
      <c r="K33" s="19">
        <v>0</v>
      </c>
      <c r="L33" s="19">
        <v>0</v>
      </c>
      <c r="M33" s="19">
        <v>3</v>
      </c>
      <c r="N33" s="19">
        <v>4</v>
      </c>
      <c r="O33" s="19">
        <v>4</v>
      </c>
      <c r="P33" s="19">
        <v>18</v>
      </c>
      <c r="Q33" s="19">
        <v>13</v>
      </c>
      <c r="R33" s="19">
        <v>56</v>
      </c>
      <c r="S33" s="19">
        <v>57</v>
      </c>
      <c r="T33" s="19">
        <v>80</v>
      </c>
      <c r="U33" s="19">
        <v>93</v>
      </c>
      <c r="V33" s="19">
        <v>102</v>
      </c>
      <c r="W33" s="19">
        <v>76</v>
      </c>
      <c r="X33" s="19">
        <v>82</v>
      </c>
      <c r="Y33" s="19">
        <v>36</v>
      </c>
      <c r="Z33" s="19">
        <v>70</v>
      </c>
      <c r="AA33" s="19">
        <v>0</v>
      </c>
      <c r="AB33" s="19">
        <v>32</v>
      </c>
      <c r="AC33" s="19">
        <v>0</v>
      </c>
      <c r="AD33" s="19">
        <v>0</v>
      </c>
      <c r="AE33" s="46"/>
      <c r="AF33" s="49"/>
      <c r="AG33" s="52"/>
      <c r="AH33" s="52"/>
      <c r="AI33" s="55"/>
      <c r="AJ33" s="56" t="s">
        <v>83</v>
      </c>
    </row>
    <row r="34" spans="1:36" ht="16.2" x14ac:dyDescent="0.25">
      <c r="A34" s="41" t="s">
        <v>77</v>
      </c>
      <c r="B34" s="42" t="s">
        <v>6798</v>
      </c>
      <c r="C34" s="41" t="s">
        <v>79</v>
      </c>
      <c r="D34" s="41" t="s">
        <v>6749</v>
      </c>
      <c r="E34" s="41" t="s">
        <v>6748</v>
      </c>
      <c r="F34" s="41" t="s">
        <v>77</v>
      </c>
      <c r="G34" s="43">
        <v>44294</v>
      </c>
      <c r="H34" s="17" t="s">
        <v>82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7</v>
      </c>
      <c r="P34" s="17">
        <v>11</v>
      </c>
      <c r="Q34" s="17">
        <v>23</v>
      </c>
      <c r="R34" s="17">
        <v>65</v>
      </c>
      <c r="S34" s="17">
        <v>97</v>
      </c>
      <c r="T34" s="17">
        <v>77</v>
      </c>
      <c r="U34" s="17">
        <v>127</v>
      </c>
      <c r="V34" s="17">
        <v>101</v>
      </c>
      <c r="W34" s="17">
        <v>59</v>
      </c>
      <c r="X34" s="17">
        <v>71</v>
      </c>
      <c r="Y34" s="17">
        <v>54</v>
      </c>
      <c r="Z34" s="17">
        <v>10</v>
      </c>
      <c r="AA34" s="17">
        <v>19</v>
      </c>
      <c r="AB34" s="17">
        <v>4</v>
      </c>
      <c r="AC34" s="17">
        <v>1</v>
      </c>
      <c r="AD34" s="17">
        <v>0</v>
      </c>
      <c r="AE34" s="44">
        <f t="shared" ref="AE34" si="36">SUM(I34:AD34)</f>
        <v>726</v>
      </c>
      <c r="AF34" s="47">
        <f t="shared" ref="AF34" si="37">SUM(I35:AD35)</f>
        <v>0</v>
      </c>
      <c r="AG34" s="50">
        <f t="shared" ref="AG34" si="38">SUM(I36:AD36)</f>
        <v>0</v>
      </c>
      <c r="AH34" s="50">
        <f t="shared" ref="AH34" si="39">AG34-AE34</f>
        <v>-726</v>
      </c>
      <c r="AI34" s="53">
        <v>0.84689999999999999</v>
      </c>
      <c r="AJ34" s="56" t="s">
        <v>83</v>
      </c>
    </row>
    <row r="35" spans="1:36" ht="16.2" x14ac:dyDescent="0.25">
      <c r="A35" s="41" t="s">
        <v>77</v>
      </c>
      <c r="B35" s="42" t="s">
        <v>6798</v>
      </c>
      <c r="C35" s="41" t="s">
        <v>79</v>
      </c>
      <c r="D35" s="41" t="s">
        <v>6749</v>
      </c>
      <c r="E35" s="41" t="s">
        <v>6748</v>
      </c>
      <c r="F35" s="41" t="s">
        <v>77</v>
      </c>
      <c r="G35" s="43">
        <v>44294</v>
      </c>
      <c r="H35" s="18" t="s">
        <v>89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45"/>
      <c r="AF35" s="48"/>
      <c r="AG35" s="51"/>
      <c r="AH35" s="51"/>
      <c r="AI35" s="54"/>
      <c r="AJ35" s="56" t="s">
        <v>83</v>
      </c>
    </row>
    <row r="36" spans="1:36" ht="16.2" x14ac:dyDescent="0.25">
      <c r="A36" s="41" t="s">
        <v>77</v>
      </c>
      <c r="B36" s="42" t="s">
        <v>6798</v>
      </c>
      <c r="C36" s="41" t="s">
        <v>79</v>
      </c>
      <c r="D36" s="41" t="s">
        <v>6749</v>
      </c>
      <c r="E36" s="41" t="s">
        <v>6748</v>
      </c>
      <c r="F36" s="41" t="s">
        <v>77</v>
      </c>
      <c r="G36" s="43">
        <v>44294</v>
      </c>
      <c r="H36" s="19" t="s">
        <v>96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46"/>
      <c r="AF36" s="49"/>
      <c r="AG36" s="52"/>
      <c r="AH36" s="52"/>
      <c r="AI36" s="55"/>
      <c r="AJ36" s="56" t="s">
        <v>83</v>
      </c>
    </row>
    <row r="37" spans="1:36" ht="16.2" x14ac:dyDescent="0.25">
      <c r="A37" s="41" t="s">
        <v>77</v>
      </c>
      <c r="B37" s="42" t="s">
        <v>6797</v>
      </c>
      <c r="C37" s="41" t="s">
        <v>79</v>
      </c>
      <c r="D37" s="41" t="s">
        <v>6759</v>
      </c>
      <c r="E37" s="41" t="s">
        <v>6758</v>
      </c>
      <c r="F37" s="41" t="s">
        <v>77</v>
      </c>
      <c r="G37" s="43">
        <v>44296</v>
      </c>
      <c r="H37" s="17" t="s">
        <v>82</v>
      </c>
      <c r="I37" s="17">
        <v>0</v>
      </c>
      <c r="J37" s="17">
        <v>21</v>
      </c>
      <c r="K37" s="17">
        <v>35</v>
      </c>
      <c r="L37" s="17">
        <v>65</v>
      </c>
      <c r="M37" s="17">
        <v>73</v>
      </c>
      <c r="N37" s="17">
        <v>95</v>
      </c>
      <c r="O37" s="17">
        <v>93</v>
      </c>
      <c r="P37" s="17">
        <v>95</v>
      </c>
      <c r="Q37" s="17">
        <v>72</v>
      </c>
      <c r="R37" s="17">
        <v>63</v>
      </c>
      <c r="S37" s="17">
        <v>34</v>
      </c>
      <c r="T37" s="17">
        <v>33</v>
      </c>
      <c r="U37" s="17">
        <v>10</v>
      </c>
      <c r="V37" s="17">
        <v>14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44">
        <f t="shared" ref="AE37" si="40">SUM(I37:AD37)</f>
        <v>703</v>
      </c>
      <c r="AF37" s="47">
        <f t="shared" ref="AF37" si="41">SUM(I38:AD38)</f>
        <v>703</v>
      </c>
      <c r="AG37" s="50">
        <f t="shared" ref="AG37" si="42">SUM(I39:AD39)</f>
        <v>703</v>
      </c>
      <c r="AH37" s="50">
        <f t="shared" ref="AH37" si="43">AG37-AE37</f>
        <v>0</v>
      </c>
      <c r="AI37" s="53">
        <v>0.84300000000000008</v>
      </c>
      <c r="AJ37" s="56" t="s">
        <v>83</v>
      </c>
    </row>
    <row r="38" spans="1:36" ht="16.2" x14ac:dyDescent="0.25">
      <c r="A38" s="41" t="s">
        <v>77</v>
      </c>
      <c r="B38" s="42" t="s">
        <v>6797</v>
      </c>
      <c r="C38" s="41" t="s">
        <v>79</v>
      </c>
      <c r="D38" s="41" t="s">
        <v>6759</v>
      </c>
      <c r="E38" s="41" t="s">
        <v>6758</v>
      </c>
      <c r="F38" s="41" t="s">
        <v>77</v>
      </c>
      <c r="G38" s="43">
        <v>44296</v>
      </c>
      <c r="H38" s="18" t="s">
        <v>89</v>
      </c>
      <c r="I38" s="18">
        <v>0</v>
      </c>
      <c r="J38" s="18">
        <v>21</v>
      </c>
      <c r="K38" s="18">
        <v>35</v>
      </c>
      <c r="L38" s="18">
        <v>65</v>
      </c>
      <c r="M38" s="18">
        <v>73</v>
      </c>
      <c r="N38" s="18">
        <v>95</v>
      </c>
      <c r="O38" s="18">
        <v>93</v>
      </c>
      <c r="P38" s="18">
        <v>95</v>
      </c>
      <c r="Q38" s="18">
        <v>72</v>
      </c>
      <c r="R38" s="18">
        <v>63</v>
      </c>
      <c r="S38" s="18">
        <v>34</v>
      </c>
      <c r="T38" s="18">
        <v>33</v>
      </c>
      <c r="U38" s="18">
        <v>10</v>
      </c>
      <c r="V38" s="18">
        <v>14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45"/>
      <c r="AF38" s="48"/>
      <c r="AG38" s="51"/>
      <c r="AH38" s="51"/>
      <c r="AI38" s="54"/>
      <c r="AJ38" s="56" t="s">
        <v>83</v>
      </c>
    </row>
    <row r="39" spans="1:36" ht="16.2" x14ac:dyDescent="0.25">
      <c r="A39" s="41" t="s">
        <v>77</v>
      </c>
      <c r="B39" s="42" t="s">
        <v>6797</v>
      </c>
      <c r="C39" s="41" t="s">
        <v>79</v>
      </c>
      <c r="D39" s="41" t="s">
        <v>6759</v>
      </c>
      <c r="E39" s="41" t="s">
        <v>6758</v>
      </c>
      <c r="F39" s="41" t="s">
        <v>77</v>
      </c>
      <c r="G39" s="43">
        <v>44296</v>
      </c>
      <c r="H39" s="19" t="s">
        <v>96</v>
      </c>
      <c r="I39" s="19">
        <v>0</v>
      </c>
      <c r="J39" s="19">
        <v>21</v>
      </c>
      <c r="K39" s="19">
        <v>35</v>
      </c>
      <c r="L39" s="19">
        <v>65</v>
      </c>
      <c r="M39" s="19">
        <v>73</v>
      </c>
      <c r="N39" s="19">
        <v>95</v>
      </c>
      <c r="O39" s="19">
        <v>93</v>
      </c>
      <c r="P39" s="19">
        <v>95</v>
      </c>
      <c r="Q39" s="19">
        <v>72</v>
      </c>
      <c r="R39" s="19">
        <v>63</v>
      </c>
      <c r="S39" s="19">
        <v>34</v>
      </c>
      <c r="T39" s="19">
        <v>33</v>
      </c>
      <c r="U39" s="19">
        <v>10</v>
      </c>
      <c r="V39" s="19">
        <v>14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46"/>
      <c r="AF39" s="49"/>
      <c r="AG39" s="52"/>
      <c r="AH39" s="52"/>
      <c r="AI39" s="55"/>
      <c r="AJ39" s="56" t="s">
        <v>83</v>
      </c>
    </row>
    <row r="40" spans="1:36" ht="16.2" x14ac:dyDescent="0.25">
      <c r="A40" s="41" t="s">
        <v>77</v>
      </c>
      <c r="B40" s="42" t="s">
        <v>6796</v>
      </c>
      <c r="C40" s="41" t="s">
        <v>79</v>
      </c>
      <c r="D40" s="41" t="s">
        <v>6759</v>
      </c>
      <c r="E40" s="41" t="s">
        <v>6758</v>
      </c>
      <c r="F40" s="41" t="s">
        <v>77</v>
      </c>
      <c r="G40" s="43">
        <v>44296</v>
      </c>
      <c r="H40" s="17" t="s">
        <v>82</v>
      </c>
      <c r="I40" s="17">
        <v>0</v>
      </c>
      <c r="J40" s="17">
        <v>33</v>
      </c>
      <c r="K40" s="17">
        <v>55</v>
      </c>
      <c r="L40" s="17">
        <v>51</v>
      </c>
      <c r="M40" s="17">
        <v>58</v>
      </c>
      <c r="N40" s="17">
        <v>75</v>
      </c>
      <c r="O40" s="17">
        <v>73</v>
      </c>
      <c r="P40" s="17">
        <v>75</v>
      </c>
      <c r="Q40" s="17">
        <v>57</v>
      </c>
      <c r="R40" s="17">
        <v>49</v>
      </c>
      <c r="S40" s="17">
        <v>27</v>
      </c>
      <c r="T40" s="17">
        <v>53</v>
      </c>
      <c r="U40" s="17">
        <v>17</v>
      </c>
      <c r="V40" s="17">
        <v>22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4">
        <f t="shared" ref="AE40" si="44">SUM(I40:AD40)</f>
        <v>645</v>
      </c>
      <c r="AF40" s="47">
        <f t="shared" ref="AF40" si="45">SUM(I41:AD41)</f>
        <v>645</v>
      </c>
      <c r="AG40" s="50">
        <f t="shared" ref="AG40" si="46">SUM(I42:AD42)</f>
        <v>645</v>
      </c>
      <c r="AH40" s="50">
        <f t="shared" ref="AH40" si="47">AG40-AE40</f>
        <v>0</v>
      </c>
      <c r="AI40" s="53">
        <v>0.81530000000000002</v>
      </c>
      <c r="AJ40" s="56" t="s">
        <v>83</v>
      </c>
    </row>
    <row r="41" spans="1:36" ht="16.2" x14ac:dyDescent="0.25">
      <c r="A41" s="41" t="s">
        <v>77</v>
      </c>
      <c r="B41" s="42" t="s">
        <v>6796</v>
      </c>
      <c r="C41" s="41" t="s">
        <v>79</v>
      </c>
      <c r="D41" s="41" t="s">
        <v>6759</v>
      </c>
      <c r="E41" s="41" t="s">
        <v>6758</v>
      </c>
      <c r="F41" s="41" t="s">
        <v>77</v>
      </c>
      <c r="G41" s="43">
        <v>44296</v>
      </c>
      <c r="H41" s="18" t="s">
        <v>89</v>
      </c>
      <c r="I41" s="18">
        <v>0</v>
      </c>
      <c r="J41" s="18">
        <v>33</v>
      </c>
      <c r="K41" s="18">
        <v>55</v>
      </c>
      <c r="L41" s="18">
        <v>51</v>
      </c>
      <c r="M41" s="18">
        <v>58</v>
      </c>
      <c r="N41" s="18">
        <v>75</v>
      </c>
      <c r="O41" s="18">
        <v>73</v>
      </c>
      <c r="P41" s="18">
        <v>75</v>
      </c>
      <c r="Q41" s="18">
        <v>57</v>
      </c>
      <c r="R41" s="18">
        <v>49</v>
      </c>
      <c r="S41" s="18">
        <v>27</v>
      </c>
      <c r="T41" s="18">
        <v>53</v>
      </c>
      <c r="U41" s="18">
        <v>17</v>
      </c>
      <c r="V41" s="18">
        <v>22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5"/>
      <c r="AF41" s="48"/>
      <c r="AG41" s="51"/>
      <c r="AH41" s="51"/>
      <c r="AI41" s="54"/>
      <c r="AJ41" s="56" t="s">
        <v>83</v>
      </c>
    </row>
    <row r="42" spans="1:36" ht="16.2" x14ac:dyDescent="0.25">
      <c r="A42" s="41" t="s">
        <v>77</v>
      </c>
      <c r="B42" s="42" t="s">
        <v>6796</v>
      </c>
      <c r="C42" s="41" t="s">
        <v>79</v>
      </c>
      <c r="D42" s="41" t="s">
        <v>6759</v>
      </c>
      <c r="E42" s="41" t="s">
        <v>6758</v>
      </c>
      <c r="F42" s="41" t="s">
        <v>77</v>
      </c>
      <c r="G42" s="43">
        <v>44296</v>
      </c>
      <c r="H42" s="19" t="s">
        <v>96</v>
      </c>
      <c r="I42" s="19">
        <v>0</v>
      </c>
      <c r="J42" s="19">
        <v>33</v>
      </c>
      <c r="K42" s="19">
        <v>55</v>
      </c>
      <c r="L42" s="19">
        <v>51</v>
      </c>
      <c r="M42" s="19">
        <v>58</v>
      </c>
      <c r="N42" s="19">
        <v>75</v>
      </c>
      <c r="O42" s="19">
        <v>73</v>
      </c>
      <c r="P42" s="19">
        <v>75</v>
      </c>
      <c r="Q42" s="19">
        <v>57</v>
      </c>
      <c r="R42" s="19">
        <v>49</v>
      </c>
      <c r="S42" s="19">
        <v>27</v>
      </c>
      <c r="T42" s="19">
        <v>53</v>
      </c>
      <c r="U42" s="19">
        <v>17</v>
      </c>
      <c r="V42" s="19">
        <v>22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6"/>
      <c r="AF42" s="49"/>
      <c r="AG42" s="52"/>
      <c r="AH42" s="52"/>
      <c r="AI42" s="55"/>
      <c r="AJ42" s="56" t="s">
        <v>83</v>
      </c>
    </row>
    <row r="43" spans="1:36" ht="16.2" x14ac:dyDescent="0.25">
      <c r="A43" s="41" t="s">
        <v>77</v>
      </c>
      <c r="B43" s="42" t="s">
        <v>6795</v>
      </c>
      <c r="C43" s="41" t="s">
        <v>79</v>
      </c>
      <c r="D43" s="41" t="s">
        <v>6749</v>
      </c>
      <c r="E43" s="41" t="s">
        <v>6748</v>
      </c>
      <c r="F43" s="41" t="s">
        <v>77</v>
      </c>
      <c r="G43" s="43">
        <v>44291</v>
      </c>
      <c r="H43" s="17" t="s">
        <v>82</v>
      </c>
      <c r="I43" s="17">
        <v>0</v>
      </c>
      <c r="J43" s="17">
        <v>0</v>
      </c>
      <c r="K43" s="17">
        <v>0</v>
      </c>
      <c r="L43" s="17">
        <v>16</v>
      </c>
      <c r="M43" s="17">
        <v>7</v>
      </c>
      <c r="N43" s="17">
        <v>25</v>
      </c>
      <c r="O43" s="17">
        <v>11</v>
      </c>
      <c r="P43" s="17">
        <v>40</v>
      </c>
      <c r="Q43" s="17">
        <v>31</v>
      </c>
      <c r="R43" s="17">
        <v>48</v>
      </c>
      <c r="S43" s="17">
        <v>45</v>
      </c>
      <c r="T43" s="17">
        <v>64</v>
      </c>
      <c r="U43" s="17">
        <v>59</v>
      </c>
      <c r="V43" s="17">
        <v>63</v>
      </c>
      <c r="W43" s="17">
        <v>60</v>
      </c>
      <c r="X43" s="17">
        <v>55</v>
      </c>
      <c r="Y43" s="17">
        <v>27</v>
      </c>
      <c r="Z43" s="17">
        <v>39</v>
      </c>
      <c r="AA43" s="17">
        <v>8</v>
      </c>
      <c r="AB43" s="17">
        <v>25</v>
      </c>
      <c r="AC43" s="17">
        <v>0</v>
      </c>
      <c r="AD43" s="17">
        <v>9</v>
      </c>
      <c r="AE43" s="44">
        <f t="shared" ref="AE43" si="48">SUM(I43:AD43)</f>
        <v>632</v>
      </c>
      <c r="AF43" s="47">
        <f t="shared" ref="AF43" si="49">SUM(I44:AD44)</f>
        <v>0</v>
      </c>
      <c r="AG43" s="50">
        <f t="shared" ref="AG43" si="50">SUM(I45:AD45)</f>
        <v>0</v>
      </c>
      <c r="AH43" s="50">
        <f t="shared" ref="AH43" si="51">AG43-AE43</f>
        <v>-632</v>
      </c>
      <c r="AI43" s="53">
        <v>0.86650000000000005</v>
      </c>
      <c r="AJ43" s="56" t="s">
        <v>83</v>
      </c>
    </row>
    <row r="44" spans="1:36" ht="16.2" x14ac:dyDescent="0.25">
      <c r="A44" s="41" t="s">
        <v>77</v>
      </c>
      <c r="B44" s="42" t="s">
        <v>6795</v>
      </c>
      <c r="C44" s="41" t="s">
        <v>79</v>
      </c>
      <c r="D44" s="41" t="s">
        <v>6749</v>
      </c>
      <c r="E44" s="41" t="s">
        <v>6748</v>
      </c>
      <c r="F44" s="41" t="s">
        <v>77</v>
      </c>
      <c r="G44" s="43">
        <v>44291</v>
      </c>
      <c r="H44" s="18" t="s">
        <v>89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5"/>
      <c r="AF44" s="48"/>
      <c r="AG44" s="51"/>
      <c r="AH44" s="51"/>
      <c r="AI44" s="54"/>
      <c r="AJ44" s="56" t="s">
        <v>83</v>
      </c>
    </row>
    <row r="45" spans="1:36" ht="16.2" x14ac:dyDescent="0.25">
      <c r="A45" s="41" t="s">
        <v>77</v>
      </c>
      <c r="B45" s="42" t="s">
        <v>6795</v>
      </c>
      <c r="C45" s="41" t="s">
        <v>79</v>
      </c>
      <c r="D45" s="41" t="s">
        <v>6749</v>
      </c>
      <c r="E45" s="41" t="s">
        <v>6748</v>
      </c>
      <c r="F45" s="41" t="s">
        <v>77</v>
      </c>
      <c r="G45" s="43">
        <v>44291</v>
      </c>
      <c r="H45" s="19" t="s">
        <v>96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6"/>
      <c r="AF45" s="49"/>
      <c r="AG45" s="52"/>
      <c r="AH45" s="52"/>
      <c r="AI45" s="55"/>
      <c r="AJ45" s="56" t="s">
        <v>83</v>
      </c>
    </row>
    <row r="46" spans="1:36" ht="16.2" x14ac:dyDescent="0.25">
      <c r="A46" s="41" t="s">
        <v>77</v>
      </c>
      <c r="B46" s="42" t="s">
        <v>6794</v>
      </c>
      <c r="C46" s="41" t="s">
        <v>79</v>
      </c>
      <c r="D46" s="41" t="s">
        <v>6749</v>
      </c>
      <c r="E46" s="41" t="s">
        <v>6748</v>
      </c>
      <c r="F46" s="41" t="s">
        <v>77</v>
      </c>
      <c r="G46" s="43">
        <v>44291</v>
      </c>
      <c r="H46" s="17" t="s">
        <v>82</v>
      </c>
      <c r="I46" s="17">
        <v>0</v>
      </c>
      <c r="J46" s="17">
        <v>0</v>
      </c>
      <c r="K46" s="17">
        <v>0</v>
      </c>
      <c r="L46" s="17">
        <v>27</v>
      </c>
      <c r="M46" s="17">
        <v>12</v>
      </c>
      <c r="N46" s="17">
        <v>43</v>
      </c>
      <c r="O46" s="17">
        <v>19</v>
      </c>
      <c r="P46" s="17">
        <v>33</v>
      </c>
      <c r="Q46" s="17">
        <v>25</v>
      </c>
      <c r="R46" s="17">
        <v>40</v>
      </c>
      <c r="S46" s="17">
        <v>37</v>
      </c>
      <c r="T46" s="17">
        <v>52</v>
      </c>
      <c r="U46" s="17">
        <v>48</v>
      </c>
      <c r="V46" s="17">
        <v>52</v>
      </c>
      <c r="W46" s="17">
        <v>49</v>
      </c>
      <c r="X46" s="17">
        <v>45</v>
      </c>
      <c r="Y46" s="17">
        <v>45</v>
      </c>
      <c r="Z46" s="17">
        <v>32</v>
      </c>
      <c r="AA46" s="17">
        <v>14</v>
      </c>
      <c r="AB46" s="17">
        <v>41</v>
      </c>
      <c r="AC46" s="17">
        <v>0</v>
      </c>
      <c r="AD46" s="17">
        <v>16</v>
      </c>
      <c r="AE46" s="44">
        <f t="shared" ref="AE46" si="52">SUM(I46:AD46)</f>
        <v>630</v>
      </c>
      <c r="AF46" s="47">
        <f t="shared" ref="AF46" si="53">SUM(I47:AD47)</f>
        <v>630</v>
      </c>
      <c r="AG46" s="50">
        <f t="shared" ref="AG46" si="54">SUM(I48:AD48)</f>
        <v>630</v>
      </c>
      <c r="AH46" s="50">
        <f t="shared" ref="AH46" si="55">AG46-AE46</f>
        <v>0</v>
      </c>
      <c r="AI46" s="53">
        <v>0.88700000000000001</v>
      </c>
      <c r="AJ46" s="56" t="s">
        <v>83</v>
      </c>
    </row>
    <row r="47" spans="1:36" ht="16.2" x14ac:dyDescent="0.25">
      <c r="A47" s="41" t="s">
        <v>77</v>
      </c>
      <c r="B47" s="42" t="s">
        <v>6794</v>
      </c>
      <c r="C47" s="41" t="s">
        <v>79</v>
      </c>
      <c r="D47" s="41" t="s">
        <v>6749</v>
      </c>
      <c r="E47" s="41" t="s">
        <v>6748</v>
      </c>
      <c r="F47" s="41" t="s">
        <v>77</v>
      </c>
      <c r="G47" s="43">
        <v>44291</v>
      </c>
      <c r="H47" s="18" t="s">
        <v>89</v>
      </c>
      <c r="I47" s="18">
        <v>0</v>
      </c>
      <c r="J47" s="18">
        <v>0</v>
      </c>
      <c r="K47" s="18">
        <v>0</v>
      </c>
      <c r="L47" s="18">
        <v>27</v>
      </c>
      <c r="M47" s="18">
        <v>12</v>
      </c>
      <c r="N47" s="18">
        <v>43</v>
      </c>
      <c r="O47" s="18">
        <v>19</v>
      </c>
      <c r="P47" s="18">
        <v>33</v>
      </c>
      <c r="Q47" s="18">
        <v>25</v>
      </c>
      <c r="R47" s="18">
        <v>40</v>
      </c>
      <c r="S47" s="18">
        <v>37</v>
      </c>
      <c r="T47" s="18">
        <v>52</v>
      </c>
      <c r="U47" s="18">
        <v>48</v>
      </c>
      <c r="V47" s="18">
        <v>52</v>
      </c>
      <c r="W47" s="18">
        <v>49</v>
      </c>
      <c r="X47" s="18">
        <v>45</v>
      </c>
      <c r="Y47" s="18">
        <v>45</v>
      </c>
      <c r="Z47" s="18">
        <v>32</v>
      </c>
      <c r="AA47" s="18">
        <v>14</v>
      </c>
      <c r="AB47" s="18">
        <v>41</v>
      </c>
      <c r="AC47" s="18">
        <v>0</v>
      </c>
      <c r="AD47" s="18">
        <v>16</v>
      </c>
      <c r="AE47" s="45"/>
      <c r="AF47" s="48"/>
      <c r="AG47" s="51"/>
      <c r="AH47" s="51"/>
      <c r="AI47" s="54"/>
      <c r="AJ47" s="56" t="s">
        <v>83</v>
      </c>
    </row>
    <row r="48" spans="1:36" ht="16.2" x14ac:dyDescent="0.25">
      <c r="A48" s="41" t="s">
        <v>77</v>
      </c>
      <c r="B48" s="42" t="s">
        <v>6794</v>
      </c>
      <c r="C48" s="41" t="s">
        <v>79</v>
      </c>
      <c r="D48" s="41" t="s">
        <v>6749</v>
      </c>
      <c r="E48" s="41" t="s">
        <v>6748</v>
      </c>
      <c r="F48" s="41" t="s">
        <v>77</v>
      </c>
      <c r="G48" s="43">
        <v>44291</v>
      </c>
      <c r="H48" s="19" t="s">
        <v>96</v>
      </c>
      <c r="I48" s="19">
        <v>0</v>
      </c>
      <c r="J48" s="19">
        <v>0</v>
      </c>
      <c r="K48" s="19">
        <v>0</v>
      </c>
      <c r="L48" s="19">
        <v>27</v>
      </c>
      <c r="M48" s="19">
        <v>12</v>
      </c>
      <c r="N48" s="19">
        <v>43</v>
      </c>
      <c r="O48" s="19">
        <v>19</v>
      </c>
      <c r="P48" s="19">
        <v>33</v>
      </c>
      <c r="Q48" s="19">
        <v>25</v>
      </c>
      <c r="R48" s="19">
        <v>40</v>
      </c>
      <c r="S48" s="19">
        <v>37</v>
      </c>
      <c r="T48" s="19">
        <v>52</v>
      </c>
      <c r="U48" s="19">
        <v>48</v>
      </c>
      <c r="V48" s="19">
        <v>52</v>
      </c>
      <c r="W48" s="19">
        <v>49</v>
      </c>
      <c r="X48" s="19">
        <v>45</v>
      </c>
      <c r="Y48" s="19">
        <v>45</v>
      </c>
      <c r="Z48" s="19">
        <v>32</v>
      </c>
      <c r="AA48" s="19">
        <v>14</v>
      </c>
      <c r="AB48" s="19">
        <v>41</v>
      </c>
      <c r="AC48" s="19">
        <v>0</v>
      </c>
      <c r="AD48" s="19">
        <v>16</v>
      </c>
      <c r="AE48" s="46"/>
      <c r="AF48" s="49"/>
      <c r="AG48" s="52"/>
      <c r="AH48" s="52"/>
      <c r="AI48" s="55"/>
      <c r="AJ48" s="56" t="s">
        <v>83</v>
      </c>
    </row>
    <row r="49" spans="1:36" ht="16.2" x14ac:dyDescent="0.25">
      <c r="A49" s="41" t="s">
        <v>77</v>
      </c>
      <c r="B49" s="42" t="s">
        <v>6793</v>
      </c>
      <c r="C49" s="41" t="s">
        <v>79</v>
      </c>
      <c r="D49" s="41" t="s">
        <v>6749</v>
      </c>
      <c r="E49" s="41" t="s">
        <v>6777</v>
      </c>
      <c r="F49" s="41" t="s">
        <v>77</v>
      </c>
      <c r="G49" s="43">
        <v>44298</v>
      </c>
      <c r="H49" s="17" t="s">
        <v>82</v>
      </c>
      <c r="I49" s="17">
        <v>0</v>
      </c>
      <c r="J49" s="17">
        <v>0</v>
      </c>
      <c r="K49" s="17">
        <v>8</v>
      </c>
      <c r="L49" s="17">
        <v>18</v>
      </c>
      <c r="M49" s="17">
        <v>29</v>
      </c>
      <c r="N49" s="17">
        <v>26</v>
      </c>
      <c r="O49" s="17">
        <v>33</v>
      </c>
      <c r="P49" s="17">
        <v>44</v>
      </c>
      <c r="Q49" s="17">
        <v>36</v>
      </c>
      <c r="R49" s="17">
        <v>39</v>
      </c>
      <c r="S49" s="17">
        <v>57</v>
      </c>
      <c r="T49" s="17">
        <v>49</v>
      </c>
      <c r="U49" s="17">
        <v>72</v>
      </c>
      <c r="V49" s="17">
        <v>48</v>
      </c>
      <c r="W49" s="17">
        <v>51</v>
      </c>
      <c r="X49" s="17">
        <v>43</v>
      </c>
      <c r="Y49" s="17">
        <v>31</v>
      </c>
      <c r="Z49" s="17">
        <v>15</v>
      </c>
      <c r="AA49" s="17">
        <v>14</v>
      </c>
      <c r="AB49" s="17">
        <v>6</v>
      </c>
      <c r="AC49" s="17">
        <v>0</v>
      </c>
      <c r="AD49" s="17">
        <v>0</v>
      </c>
      <c r="AE49" s="44">
        <f t="shared" ref="AE49" si="56">SUM(I49:AD49)</f>
        <v>619</v>
      </c>
      <c r="AF49" s="47">
        <f t="shared" ref="AF49" si="57">SUM(I50:AD50)</f>
        <v>513</v>
      </c>
      <c r="AG49" s="50">
        <f t="shared" ref="AG49" si="58">SUM(I51:AD51)</f>
        <v>445</v>
      </c>
      <c r="AH49" s="50">
        <f t="shared" ref="AH49" si="59">AG49-AE49</f>
        <v>-174</v>
      </c>
      <c r="AI49" s="53">
        <v>0.86620000000000008</v>
      </c>
      <c r="AJ49" s="56" t="s">
        <v>83</v>
      </c>
    </row>
    <row r="50" spans="1:36" ht="16.2" x14ac:dyDescent="0.25">
      <c r="A50" s="41" t="s">
        <v>77</v>
      </c>
      <c r="B50" s="42" t="s">
        <v>6793</v>
      </c>
      <c r="C50" s="41" t="s">
        <v>79</v>
      </c>
      <c r="D50" s="41" t="s">
        <v>6749</v>
      </c>
      <c r="E50" s="41" t="s">
        <v>6777</v>
      </c>
      <c r="F50" s="41" t="s">
        <v>77</v>
      </c>
      <c r="G50" s="43">
        <v>44298</v>
      </c>
      <c r="H50" s="18" t="s">
        <v>89</v>
      </c>
      <c r="I50" s="18">
        <v>0</v>
      </c>
      <c r="J50" s="18">
        <v>0</v>
      </c>
      <c r="K50" s="18">
        <v>1</v>
      </c>
      <c r="L50" s="18">
        <v>4</v>
      </c>
      <c r="M50" s="18">
        <v>21</v>
      </c>
      <c r="N50" s="18">
        <v>26</v>
      </c>
      <c r="O50" s="18">
        <v>0</v>
      </c>
      <c r="P50" s="18">
        <v>44</v>
      </c>
      <c r="Q50" s="18">
        <v>36</v>
      </c>
      <c r="R50" s="18">
        <v>39</v>
      </c>
      <c r="S50" s="18">
        <v>21</v>
      </c>
      <c r="T50" s="18">
        <v>49</v>
      </c>
      <c r="U50" s="18">
        <v>72</v>
      </c>
      <c r="V50" s="18">
        <v>48</v>
      </c>
      <c r="W50" s="18">
        <v>51</v>
      </c>
      <c r="X50" s="18">
        <v>43</v>
      </c>
      <c r="Y50" s="18">
        <v>31</v>
      </c>
      <c r="Z50" s="18">
        <v>12</v>
      </c>
      <c r="AA50" s="18">
        <v>9</v>
      </c>
      <c r="AB50" s="18">
        <v>6</v>
      </c>
      <c r="AC50" s="18">
        <v>0</v>
      </c>
      <c r="AD50" s="18">
        <v>0</v>
      </c>
      <c r="AE50" s="45"/>
      <c r="AF50" s="48"/>
      <c r="AG50" s="51"/>
      <c r="AH50" s="51"/>
      <c r="AI50" s="54"/>
      <c r="AJ50" s="56" t="s">
        <v>83</v>
      </c>
    </row>
    <row r="51" spans="1:36" ht="16.2" x14ac:dyDescent="0.25">
      <c r="A51" s="41" t="s">
        <v>77</v>
      </c>
      <c r="B51" s="42" t="s">
        <v>6793</v>
      </c>
      <c r="C51" s="41" t="s">
        <v>79</v>
      </c>
      <c r="D51" s="41" t="s">
        <v>6749</v>
      </c>
      <c r="E51" s="41" t="s">
        <v>6777</v>
      </c>
      <c r="F51" s="41" t="s">
        <v>77</v>
      </c>
      <c r="G51" s="43">
        <v>44298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26</v>
      </c>
      <c r="O51" s="19">
        <v>0</v>
      </c>
      <c r="P51" s="19">
        <v>44</v>
      </c>
      <c r="Q51" s="19">
        <v>36</v>
      </c>
      <c r="R51" s="19">
        <v>39</v>
      </c>
      <c r="S51" s="19">
        <v>0</v>
      </c>
      <c r="T51" s="19">
        <v>49</v>
      </c>
      <c r="U51" s="19">
        <v>72</v>
      </c>
      <c r="V51" s="19">
        <v>48</v>
      </c>
      <c r="W51" s="19">
        <v>51</v>
      </c>
      <c r="X51" s="19">
        <v>43</v>
      </c>
      <c r="Y51" s="19">
        <v>31</v>
      </c>
      <c r="Z51" s="19">
        <v>0</v>
      </c>
      <c r="AA51" s="19">
        <v>0</v>
      </c>
      <c r="AB51" s="19">
        <v>6</v>
      </c>
      <c r="AC51" s="19">
        <v>0</v>
      </c>
      <c r="AD51" s="19">
        <v>0</v>
      </c>
      <c r="AE51" s="46"/>
      <c r="AF51" s="49"/>
      <c r="AG51" s="52"/>
      <c r="AH51" s="52"/>
      <c r="AI51" s="55"/>
      <c r="AJ51" s="56" t="s">
        <v>83</v>
      </c>
    </row>
    <row r="52" spans="1:36" ht="16.2" x14ac:dyDescent="0.25">
      <c r="A52" s="41" t="s">
        <v>77</v>
      </c>
      <c r="B52" s="42" t="s">
        <v>6792</v>
      </c>
      <c r="C52" s="41" t="s">
        <v>79</v>
      </c>
      <c r="D52" s="41" t="s">
        <v>333</v>
      </c>
      <c r="E52" s="41" t="s">
        <v>6753</v>
      </c>
      <c r="F52" s="41" t="s">
        <v>77</v>
      </c>
      <c r="G52" s="43">
        <v>44291</v>
      </c>
      <c r="H52" s="17" t="s">
        <v>82</v>
      </c>
      <c r="I52" s="17">
        <v>0</v>
      </c>
      <c r="J52" s="17">
        <v>0</v>
      </c>
      <c r="K52" s="17">
        <v>0</v>
      </c>
      <c r="L52" s="17">
        <v>24</v>
      </c>
      <c r="M52" s="17">
        <v>12</v>
      </c>
      <c r="N52" s="17">
        <v>0</v>
      </c>
      <c r="O52" s="17">
        <v>19</v>
      </c>
      <c r="P52" s="17">
        <v>57</v>
      </c>
      <c r="Q52" s="17">
        <v>0</v>
      </c>
      <c r="R52" s="17">
        <v>65</v>
      </c>
      <c r="S52" s="17">
        <v>59</v>
      </c>
      <c r="T52" s="17">
        <v>78</v>
      </c>
      <c r="U52" s="17">
        <v>75</v>
      </c>
      <c r="V52" s="17">
        <v>0</v>
      </c>
      <c r="W52" s="17">
        <v>75</v>
      </c>
      <c r="X52" s="17">
        <v>69</v>
      </c>
      <c r="Y52" s="17">
        <v>0</v>
      </c>
      <c r="Z52" s="17">
        <v>50</v>
      </c>
      <c r="AA52" s="17">
        <v>11</v>
      </c>
      <c r="AB52" s="17">
        <v>0</v>
      </c>
      <c r="AC52" s="17">
        <v>0</v>
      </c>
      <c r="AD52" s="17">
        <v>13</v>
      </c>
      <c r="AE52" s="44">
        <f t="shared" ref="AE52" si="60">SUM(I52:AD52)</f>
        <v>607</v>
      </c>
      <c r="AF52" s="47">
        <f t="shared" ref="AF52" si="61">SUM(I53:AD53)</f>
        <v>607</v>
      </c>
      <c r="AG52" s="50">
        <f t="shared" ref="AG52" si="62">SUM(I54:AD54)</f>
        <v>607</v>
      </c>
      <c r="AH52" s="50">
        <f t="shared" ref="AH52" si="63">AG52-AE52</f>
        <v>0</v>
      </c>
      <c r="AI52" s="53">
        <v>0.83150000000000002</v>
      </c>
      <c r="AJ52" s="56" t="s">
        <v>83</v>
      </c>
    </row>
    <row r="53" spans="1:36" ht="16.2" x14ac:dyDescent="0.25">
      <c r="A53" s="41" t="s">
        <v>77</v>
      </c>
      <c r="B53" s="42" t="s">
        <v>6792</v>
      </c>
      <c r="C53" s="41" t="s">
        <v>79</v>
      </c>
      <c r="D53" s="41" t="s">
        <v>333</v>
      </c>
      <c r="E53" s="41" t="s">
        <v>6753</v>
      </c>
      <c r="F53" s="41" t="s">
        <v>77</v>
      </c>
      <c r="G53" s="43">
        <v>44291</v>
      </c>
      <c r="H53" s="18" t="s">
        <v>89</v>
      </c>
      <c r="I53" s="18">
        <v>0</v>
      </c>
      <c r="J53" s="18">
        <v>0</v>
      </c>
      <c r="K53" s="18">
        <v>0</v>
      </c>
      <c r="L53" s="18">
        <v>24</v>
      </c>
      <c r="M53" s="18">
        <v>12</v>
      </c>
      <c r="N53" s="18">
        <v>0</v>
      </c>
      <c r="O53" s="18">
        <v>19</v>
      </c>
      <c r="P53" s="18">
        <v>57</v>
      </c>
      <c r="Q53" s="18">
        <v>0</v>
      </c>
      <c r="R53" s="18">
        <v>65</v>
      </c>
      <c r="S53" s="18">
        <v>59</v>
      </c>
      <c r="T53" s="18">
        <v>78</v>
      </c>
      <c r="U53" s="18">
        <v>75</v>
      </c>
      <c r="V53" s="18">
        <v>0</v>
      </c>
      <c r="W53" s="18">
        <v>75</v>
      </c>
      <c r="X53" s="18">
        <v>69</v>
      </c>
      <c r="Y53" s="18">
        <v>0</v>
      </c>
      <c r="Z53" s="18">
        <v>50</v>
      </c>
      <c r="AA53" s="18">
        <v>11</v>
      </c>
      <c r="AB53" s="18">
        <v>0</v>
      </c>
      <c r="AC53" s="18">
        <v>0</v>
      </c>
      <c r="AD53" s="18">
        <v>13</v>
      </c>
      <c r="AE53" s="45"/>
      <c r="AF53" s="48"/>
      <c r="AG53" s="51"/>
      <c r="AH53" s="51"/>
      <c r="AI53" s="54"/>
      <c r="AJ53" s="56" t="s">
        <v>83</v>
      </c>
    </row>
    <row r="54" spans="1:36" ht="16.2" x14ac:dyDescent="0.25">
      <c r="A54" s="41" t="s">
        <v>77</v>
      </c>
      <c r="B54" s="42" t="s">
        <v>6792</v>
      </c>
      <c r="C54" s="41" t="s">
        <v>79</v>
      </c>
      <c r="D54" s="41" t="s">
        <v>333</v>
      </c>
      <c r="E54" s="41" t="s">
        <v>6753</v>
      </c>
      <c r="F54" s="41" t="s">
        <v>77</v>
      </c>
      <c r="G54" s="43">
        <v>44291</v>
      </c>
      <c r="H54" s="19" t="s">
        <v>96</v>
      </c>
      <c r="I54" s="19">
        <v>0</v>
      </c>
      <c r="J54" s="19">
        <v>0</v>
      </c>
      <c r="K54" s="19">
        <v>0</v>
      </c>
      <c r="L54" s="19">
        <v>24</v>
      </c>
      <c r="M54" s="19">
        <v>12</v>
      </c>
      <c r="N54" s="19">
        <v>0</v>
      </c>
      <c r="O54" s="19">
        <v>19</v>
      </c>
      <c r="P54" s="19">
        <v>57</v>
      </c>
      <c r="Q54" s="19">
        <v>0</v>
      </c>
      <c r="R54" s="19">
        <v>65</v>
      </c>
      <c r="S54" s="19">
        <v>59</v>
      </c>
      <c r="T54" s="19">
        <v>78</v>
      </c>
      <c r="U54" s="19">
        <v>75</v>
      </c>
      <c r="V54" s="19">
        <v>0</v>
      </c>
      <c r="W54" s="19">
        <v>75</v>
      </c>
      <c r="X54" s="19">
        <v>69</v>
      </c>
      <c r="Y54" s="19">
        <v>0</v>
      </c>
      <c r="Z54" s="19">
        <v>50</v>
      </c>
      <c r="AA54" s="19">
        <v>11</v>
      </c>
      <c r="AB54" s="19">
        <v>0</v>
      </c>
      <c r="AC54" s="19">
        <v>0</v>
      </c>
      <c r="AD54" s="19">
        <v>13</v>
      </c>
      <c r="AE54" s="46"/>
      <c r="AF54" s="49"/>
      <c r="AG54" s="52"/>
      <c r="AH54" s="52"/>
      <c r="AI54" s="55"/>
      <c r="AJ54" s="56" t="s">
        <v>83</v>
      </c>
    </row>
    <row r="55" spans="1:36" ht="16.2" x14ac:dyDescent="0.25">
      <c r="A55" s="41" t="s">
        <v>77</v>
      </c>
      <c r="B55" s="42" t="s">
        <v>6791</v>
      </c>
      <c r="C55" s="41" t="s">
        <v>79</v>
      </c>
      <c r="D55" s="41" t="s">
        <v>333</v>
      </c>
      <c r="E55" s="41" t="s">
        <v>6753</v>
      </c>
      <c r="F55" s="41" t="s">
        <v>77</v>
      </c>
      <c r="G55" s="43">
        <v>44294</v>
      </c>
      <c r="H55" s="17" t="s">
        <v>82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30</v>
      </c>
      <c r="R55" s="17">
        <v>40</v>
      </c>
      <c r="S55" s="17">
        <v>30</v>
      </c>
      <c r="T55" s="17">
        <v>50</v>
      </c>
      <c r="U55" s="17">
        <v>60</v>
      </c>
      <c r="V55" s="17">
        <v>70</v>
      </c>
      <c r="W55" s="17">
        <v>80</v>
      </c>
      <c r="X55" s="17">
        <v>70</v>
      </c>
      <c r="Y55" s="17">
        <v>50</v>
      </c>
      <c r="Z55" s="17">
        <v>60</v>
      </c>
      <c r="AA55" s="17">
        <v>0</v>
      </c>
      <c r="AB55" s="17">
        <v>40</v>
      </c>
      <c r="AC55" s="17">
        <v>0</v>
      </c>
      <c r="AD55" s="17">
        <v>20</v>
      </c>
      <c r="AE55" s="44">
        <f t="shared" ref="AE55" si="64">SUM(I55:AD55)</f>
        <v>600</v>
      </c>
      <c r="AF55" s="47">
        <f t="shared" ref="AF55" si="65">SUM(I56:AD56)</f>
        <v>594</v>
      </c>
      <c r="AG55" s="50">
        <f t="shared" ref="AG55" si="66">SUM(I57:AD57)</f>
        <v>580</v>
      </c>
      <c r="AH55" s="50">
        <f t="shared" ref="AH55" si="67">AG55-AE55</f>
        <v>-20</v>
      </c>
      <c r="AI55" s="53">
        <v>0.86860000000000004</v>
      </c>
      <c r="AJ55" s="56" t="s">
        <v>83</v>
      </c>
    </row>
    <row r="56" spans="1:36" ht="16.2" x14ac:dyDescent="0.25">
      <c r="A56" s="41" t="s">
        <v>77</v>
      </c>
      <c r="B56" s="42" t="s">
        <v>6791</v>
      </c>
      <c r="C56" s="41" t="s">
        <v>79</v>
      </c>
      <c r="D56" s="41" t="s">
        <v>333</v>
      </c>
      <c r="E56" s="41" t="s">
        <v>6753</v>
      </c>
      <c r="F56" s="41" t="s">
        <v>77</v>
      </c>
      <c r="G56" s="43">
        <v>44294</v>
      </c>
      <c r="H56" s="18" t="s">
        <v>89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30</v>
      </c>
      <c r="R56" s="18">
        <v>40</v>
      </c>
      <c r="S56" s="18">
        <v>30</v>
      </c>
      <c r="T56" s="18">
        <v>50</v>
      </c>
      <c r="U56" s="18">
        <v>60</v>
      </c>
      <c r="V56" s="18">
        <v>70</v>
      </c>
      <c r="W56" s="18">
        <v>80</v>
      </c>
      <c r="X56" s="18">
        <v>70</v>
      </c>
      <c r="Y56" s="18">
        <v>50</v>
      </c>
      <c r="Z56" s="18">
        <v>60</v>
      </c>
      <c r="AA56" s="18">
        <v>0</v>
      </c>
      <c r="AB56" s="18">
        <v>40</v>
      </c>
      <c r="AC56" s="18">
        <v>0</v>
      </c>
      <c r="AD56" s="18">
        <v>14</v>
      </c>
      <c r="AE56" s="45"/>
      <c r="AF56" s="48"/>
      <c r="AG56" s="51"/>
      <c r="AH56" s="51"/>
      <c r="AI56" s="54"/>
      <c r="AJ56" s="56" t="s">
        <v>83</v>
      </c>
    </row>
    <row r="57" spans="1:36" ht="16.2" x14ac:dyDescent="0.25">
      <c r="A57" s="41" t="s">
        <v>77</v>
      </c>
      <c r="B57" s="42" t="s">
        <v>6791</v>
      </c>
      <c r="C57" s="41" t="s">
        <v>79</v>
      </c>
      <c r="D57" s="41" t="s">
        <v>333</v>
      </c>
      <c r="E57" s="41" t="s">
        <v>6753</v>
      </c>
      <c r="F57" s="41" t="s">
        <v>77</v>
      </c>
      <c r="G57" s="43">
        <v>44294</v>
      </c>
      <c r="H57" s="19" t="s">
        <v>96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30</v>
      </c>
      <c r="R57" s="19">
        <v>40</v>
      </c>
      <c r="S57" s="19">
        <v>30</v>
      </c>
      <c r="T57" s="19">
        <v>50</v>
      </c>
      <c r="U57" s="19">
        <v>60</v>
      </c>
      <c r="V57" s="19">
        <v>70</v>
      </c>
      <c r="W57" s="19">
        <v>80</v>
      </c>
      <c r="X57" s="19">
        <v>70</v>
      </c>
      <c r="Y57" s="19">
        <v>50</v>
      </c>
      <c r="Z57" s="19">
        <v>60</v>
      </c>
      <c r="AA57" s="19">
        <v>0</v>
      </c>
      <c r="AB57" s="19">
        <v>40</v>
      </c>
      <c r="AC57" s="19">
        <v>0</v>
      </c>
      <c r="AD57" s="19">
        <v>0</v>
      </c>
      <c r="AE57" s="46"/>
      <c r="AF57" s="49"/>
      <c r="AG57" s="52"/>
      <c r="AH57" s="52"/>
      <c r="AI57" s="55"/>
      <c r="AJ57" s="56" t="s">
        <v>83</v>
      </c>
    </row>
    <row r="58" spans="1:36" ht="16.2" x14ac:dyDescent="0.25">
      <c r="A58" s="41" t="s">
        <v>77</v>
      </c>
      <c r="B58" s="42" t="s">
        <v>6790</v>
      </c>
      <c r="C58" s="41" t="s">
        <v>79</v>
      </c>
      <c r="D58" s="41" t="s">
        <v>333</v>
      </c>
      <c r="E58" s="41" t="s">
        <v>6753</v>
      </c>
      <c r="F58" s="41" t="s">
        <v>77</v>
      </c>
      <c r="G58" s="43">
        <v>44296</v>
      </c>
      <c r="H58" s="17" t="s">
        <v>82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12</v>
      </c>
      <c r="Q58" s="17">
        <v>20</v>
      </c>
      <c r="R58" s="17">
        <v>55</v>
      </c>
      <c r="S58" s="17">
        <v>53</v>
      </c>
      <c r="T58" s="17">
        <v>64</v>
      </c>
      <c r="U58" s="17">
        <v>66</v>
      </c>
      <c r="V58" s="17">
        <v>71</v>
      </c>
      <c r="W58" s="17">
        <v>57</v>
      </c>
      <c r="X58" s="17">
        <v>58</v>
      </c>
      <c r="Y58" s="17">
        <v>30</v>
      </c>
      <c r="Z58" s="17">
        <v>43</v>
      </c>
      <c r="AA58" s="17">
        <v>0</v>
      </c>
      <c r="AB58" s="17">
        <v>29</v>
      </c>
      <c r="AC58" s="17">
        <v>0</v>
      </c>
      <c r="AD58" s="17">
        <v>5</v>
      </c>
      <c r="AE58" s="44">
        <f t="shared" ref="AE58" si="68">SUM(I58:AD58)</f>
        <v>563</v>
      </c>
      <c r="AF58" s="47">
        <f t="shared" ref="AF58" si="69">SUM(I59:AD59)</f>
        <v>563</v>
      </c>
      <c r="AG58" s="50">
        <f t="shared" ref="AG58" si="70">SUM(I60:AD60)</f>
        <v>563</v>
      </c>
      <c r="AH58" s="50">
        <f t="shared" ref="AH58" si="71">AG58-AE58</f>
        <v>0</v>
      </c>
      <c r="AI58" s="53">
        <v>0.82950000000000002</v>
      </c>
      <c r="AJ58" s="56" t="s">
        <v>83</v>
      </c>
    </row>
    <row r="59" spans="1:36" ht="16.2" x14ac:dyDescent="0.25">
      <c r="A59" s="41" t="s">
        <v>77</v>
      </c>
      <c r="B59" s="42" t="s">
        <v>6790</v>
      </c>
      <c r="C59" s="41" t="s">
        <v>79</v>
      </c>
      <c r="D59" s="41" t="s">
        <v>333</v>
      </c>
      <c r="E59" s="41" t="s">
        <v>6753</v>
      </c>
      <c r="F59" s="41" t="s">
        <v>77</v>
      </c>
      <c r="G59" s="43">
        <v>44296</v>
      </c>
      <c r="H59" s="18" t="s">
        <v>89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12</v>
      </c>
      <c r="Q59" s="18">
        <v>20</v>
      </c>
      <c r="R59" s="18">
        <v>55</v>
      </c>
      <c r="S59" s="18">
        <v>53</v>
      </c>
      <c r="T59" s="18">
        <v>64</v>
      </c>
      <c r="U59" s="18">
        <v>66</v>
      </c>
      <c r="V59" s="18">
        <v>71</v>
      </c>
      <c r="W59" s="18">
        <v>57</v>
      </c>
      <c r="X59" s="18">
        <v>58</v>
      </c>
      <c r="Y59" s="18">
        <v>30</v>
      </c>
      <c r="Z59" s="18">
        <v>43</v>
      </c>
      <c r="AA59" s="18">
        <v>0</v>
      </c>
      <c r="AB59" s="18">
        <v>29</v>
      </c>
      <c r="AC59" s="18">
        <v>0</v>
      </c>
      <c r="AD59" s="18">
        <v>5</v>
      </c>
      <c r="AE59" s="45"/>
      <c r="AF59" s="48"/>
      <c r="AG59" s="51"/>
      <c r="AH59" s="51"/>
      <c r="AI59" s="54"/>
      <c r="AJ59" s="56" t="s">
        <v>83</v>
      </c>
    </row>
    <row r="60" spans="1:36" ht="16.2" x14ac:dyDescent="0.25">
      <c r="A60" s="41" t="s">
        <v>77</v>
      </c>
      <c r="B60" s="42" t="s">
        <v>6790</v>
      </c>
      <c r="C60" s="41" t="s">
        <v>79</v>
      </c>
      <c r="D60" s="41" t="s">
        <v>333</v>
      </c>
      <c r="E60" s="41" t="s">
        <v>6753</v>
      </c>
      <c r="F60" s="41" t="s">
        <v>77</v>
      </c>
      <c r="G60" s="43">
        <v>44296</v>
      </c>
      <c r="H60" s="19" t="s">
        <v>96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12</v>
      </c>
      <c r="Q60" s="19">
        <v>20</v>
      </c>
      <c r="R60" s="19">
        <v>55</v>
      </c>
      <c r="S60" s="19">
        <v>53</v>
      </c>
      <c r="T60" s="19">
        <v>64</v>
      </c>
      <c r="U60" s="19">
        <v>66</v>
      </c>
      <c r="V60" s="19">
        <v>71</v>
      </c>
      <c r="W60" s="19">
        <v>57</v>
      </c>
      <c r="X60" s="19">
        <v>58</v>
      </c>
      <c r="Y60" s="19">
        <v>30</v>
      </c>
      <c r="Z60" s="19">
        <v>43</v>
      </c>
      <c r="AA60" s="19">
        <v>0</v>
      </c>
      <c r="AB60" s="19">
        <v>29</v>
      </c>
      <c r="AC60" s="19">
        <v>0</v>
      </c>
      <c r="AD60" s="19">
        <v>5</v>
      </c>
      <c r="AE60" s="46"/>
      <c r="AF60" s="49"/>
      <c r="AG60" s="52"/>
      <c r="AH60" s="52"/>
      <c r="AI60" s="55"/>
      <c r="AJ60" s="56" t="s">
        <v>83</v>
      </c>
    </row>
    <row r="61" spans="1:36" ht="16.2" x14ac:dyDescent="0.25">
      <c r="A61" s="41" t="s">
        <v>77</v>
      </c>
      <c r="B61" s="42" t="s">
        <v>6789</v>
      </c>
      <c r="C61" s="41" t="s">
        <v>79</v>
      </c>
      <c r="D61" s="41" t="s">
        <v>6749</v>
      </c>
      <c r="E61" s="41" t="s">
        <v>6748</v>
      </c>
      <c r="F61" s="41" t="s">
        <v>77</v>
      </c>
      <c r="G61" s="43">
        <v>44301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20</v>
      </c>
      <c r="N61" s="17">
        <v>20</v>
      </c>
      <c r="O61" s="17">
        <v>30</v>
      </c>
      <c r="P61" s="17">
        <v>25</v>
      </c>
      <c r="Q61" s="17">
        <v>35</v>
      </c>
      <c r="R61" s="17">
        <v>40</v>
      </c>
      <c r="S61" s="17">
        <v>55</v>
      </c>
      <c r="T61" s="17">
        <v>50</v>
      </c>
      <c r="U61" s="17">
        <v>75</v>
      </c>
      <c r="V61" s="17">
        <v>50</v>
      </c>
      <c r="W61" s="17">
        <v>50</v>
      </c>
      <c r="X61" s="17">
        <v>40</v>
      </c>
      <c r="Y61" s="17">
        <v>30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44">
        <f t="shared" ref="AE61" si="72">SUM(I61:AD61)</f>
        <v>520</v>
      </c>
      <c r="AF61" s="47">
        <f t="shared" ref="AF61" si="73">SUM(I62:AD62)</f>
        <v>520</v>
      </c>
      <c r="AG61" s="50">
        <f t="shared" ref="AG61" si="74">SUM(I63:AD63)</f>
        <v>520</v>
      </c>
      <c r="AH61" s="50">
        <f t="shared" ref="AH61" si="75">AG61-AE61</f>
        <v>0</v>
      </c>
      <c r="AI61" s="53">
        <v>0.85230000000000006</v>
      </c>
      <c r="AJ61" s="56" t="s">
        <v>83</v>
      </c>
    </row>
    <row r="62" spans="1:36" ht="16.2" x14ac:dyDescent="0.25">
      <c r="A62" s="41" t="s">
        <v>77</v>
      </c>
      <c r="B62" s="42" t="s">
        <v>6789</v>
      </c>
      <c r="C62" s="41" t="s">
        <v>79</v>
      </c>
      <c r="D62" s="41" t="s">
        <v>6749</v>
      </c>
      <c r="E62" s="41" t="s">
        <v>6748</v>
      </c>
      <c r="F62" s="41" t="s">
        <v>77</v>
      </c>
      <c r="G62" s="43">
        <v>44301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20</v>
      </c>
      <c r="N62" s="18">
        <v>20</v>
      </c>
      <c r="O62" s="18">
        <v>30</v>
      </c>
      <c r="P62" s="18">
        <v>25</v>
      </c>
      <c r="Q62" s="18">
        <v>35</v>
      </c>
      <c r="R62" s="18">
        <v>40</v>
      </c>
      <c r="S62" s="18">
        <v>55</v>
      </c>
      <c r="T62" s="18">
        <v>50</v>
      </c>
      <c r="U62" s="18">
        <v>75</v>
      </c>
      <c r="V62" s="18">
        <v>50</v>
      </c>
      <c r="W62" s="18">
        <v>50</v>
      </c>
      <c r="X62" s="18">
        <v>40</v>
      </c>
      <c r="Y62" s="18">
        <v>30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45"/>
      <c r="AF62" s="48"/>
      <c r="AG62" s="51"/>
      <c r="AH62" s="51"/>
      <c r="AI62" s="54"/>
      <c r="AJ62" s="56" t="s">
        <v>83</v>
      </c>
    </row>
    <row r="63" spans="1:36" ht="16.2" x14ac:dyDescent="0.25">
      <c r="A63" s="41" t="s">
        <v>77</v>
      </c>
      <c r="B63" s="42" t="s">
        <v>6789</v>
      </c>
      <c r="C63" s="41" t="s">
        <v>79</v>
      </c>
      <c r="D63" s="41" t="s">
        <v>6749</v>
      </c>
      <c r="E63" s="41" t="s">
        <v>6748</v>
      </c>
      <c r="F63" s="41" t="s">
        <v>77</v>
      </c>
      <c r="G63" s="43">
        <v>44301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20</v>
      </c>
      <c r="N63" s="19">
        <v>20</v>
      </c>
      <c r="O63" s="19">
        <v>30</v>
      </c>
      <c r="P63" s="19">
        <v>25</v>
      </c>
      <c r="Q63" s="19">
        <v>35</v>
      </c>
      <c r="R63" s="19">
        <v>40</v>
      </c>
      <c r="S63" s="19">
        <v>55</v>
      </c>
      <c r="T63" s="19">
        <v>50</v>
      </c>
      <c r="U63" s="19">
        <v>75</v>
      </c>
      <c r="V63" s="19">
        <v>50</v>
      </c>
      <c r="W63" s="19">
        <v>50</v>
      </c>
      <c r="X63" s="19">
        <v>40</v>
      </c>
      <c r="Y63" s="19">
        <v>30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46"/>
      <c r="AF63" s="49"/>
      <c r="AG63" s="52"/>
      <c r="AH63" s="52"/>
      <c r="AI63" s="55"/>
      <c r="AJ63" s="56" t="s">
        <v>83</v>
      </c>
    </row>
    <row r="64" spans="1:36" ht="16.2" x14ac:dyDescent="0.25">
      <c r="A64" s="41" t="s">
        <v>77</v>
      </c>
      <c r="B64" s="42" t="s">
        <v>6788</v>
      </c>
      <c r="C64" s="41" t="s">
        <v>79</v>
      </c>
      <c r="D64" s="41" t="s">
        <v>6749</v>
      </c>
      <c r="E64" s="41" t="s">
        <v>6777</v>
      </c>
      <c r="F64" s="41" t="s">
        <v>77</v>
      </c>
      <c r="G64" s="43">
        <v>44299</v>
      </c>
      <c r="H64" s="17" t="s">
        <v>82</v>
      </c>
      <c r="I64" s="17">
        <v>0</v>
      </c>
      <c r="J64" s="17">
        <v>0</v>
      </c>
      <c r="K64" s="17">
        <v>0</v>
      </c>
      <c r="L64" s="17">
        <v>0</v>
      </c>
      <c r="M64" s="17">
        <v>15</v>
      </c>
      <c r="N64" s="17">
        <v>15</v>
      </c>
      <c r="O64" s="17">
        <v>25</v>
      </c>
      <c r="P64" s="17">
        <v>20</v>
      </c>
      <c r="Q64" s="17">
        <v>25</v>
      </c>
      <c r="R64" s="17">
        <v>30</v>
      </c>
      <c r="S64" s="17">
        <v>40</v>
      </c>
      <c r="T64" s="17">
        <v>35</v>
      </c>
      <c r="U64" s="17">
        <v>50</v>
      </c>
      <c r="V64" s="17">
        <v>35</v>
      </c>
      <c r="W64" s="17">
        <v>35</v>
      </c>
      <c r="X64" s="17">
        <v>30</v>
      </c>
      <c r="Y64" s="17">
        <v>20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44">
        <f t="shared" ref="AE64" si="76">SUM(I64:AD64)</f>
        <v>375</v>
      </c>
      <c r="AF64" s="47">
        <f t="shared" ref="AF64" si="77">SUM(I65:AD65)</f>
        <v>375</v>
      </c>
      <c r="AG64" s="50">
        <f t="shared" ref="AG64" si="78">SUM(I66:AD66)</f>
        <v>375</v>
      </c>
      <c r="AH64" s="50">
        <f t="shared" ref="AH64" si="79">AG64-AE64</f>
        <v>0</v>
      </c>
      <c r="AI64" s="53">
        <v>0.84530000000000005</v>
      </c>
      <c r="AJ64" s="56" t="s">
        <v>83</v>
      </c>
    </row>
    <row r="65" spans="1:36" ht="16.2" x14ac:dyDescent="0.25">
      <c r="A65" s="41" t="s">
        <v>77</v>
      </c>
      <c r="B65" s="42" t="s">
        <v>6788</v>
      </c>
      <c r="C65" s="41" t="s">
        <v>79</v>
      </c>
      <c r="D65" s="41" t="s">
        <v>6749</v>
      </c>
      <c r="E65" s="41" t="s">
        <v>6777</v>
      </c>
      <c r="F65" s="41" t="s">
        <v>77</v>
      </c>
      <c r="G65" s="43">
        <v>44299</v>
      </c>
      <c r="H65" s="18" t="s">
        <v>89</v>
      </c>
      <c r="I65" s="18">
        <v>0</v>
      </c>
      <c r="J65" s="18">
        <v>0</v>
      </c>
      <c r="K65" s="18">
        <v>0</v>
      </c>
      <c r="L65" s="18">
        <v>0</v>
      </c>
      <c r="M65" s="18">
        <v>15</v>
      </c>
      <c r="N65" s="18">
        <v>15</v>
      </c>
      <c r="O65" s="18">
        <v>25</v>
      </c>
      <c r="P65" s="18">
        <v>20</v>
      </c>
      <c r="Q65" s="18">
        <v>25</v>
      </c>
      <c r="R65" s="18">
        <v>30</v>
      </c>
      <c r="S65" s="18">
        <v>40</v>
      </c>
      <c r="T65" s="18">
        <v>35</v>
      </c>
      <c r="U65" s="18">
        <v>50</v>
      </c>
      <c r="V65" s="18">
        <v>35</v>
      </c>
      <c r="W65" s="18">
        <v>35</v>
      </c>
      <c r="X65" s="18">
        <v>30</v>
      </c>
      <c r="Y65" s="18">
        <v>20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45"/>
      <c r="AF65" s="48"/>
      <c r="AG65" s="51"/>
      <c r="AH65" s="51"/>
      <c r="AI65" s="54"/>
      <c r="AJ65" s="56" t="s">
        <v>83</v>
      </c>
    </row>
    <row r="66" spans="1:36" ht="16.2" x14ac:dyDescent="0.25">
      <c r="A66" s="41" t="s">
        <v>77</v>
      </c>
      <c r="B66" s="42" t="s">
        <v>6788</v>
      </c>
      <c r="C66" s="41" t="s">
        <v>79</v>
      </c>
      <c r="D66" s="41" t="s">
        <v>6749</v>
      </c>
      <c r="E66" s="41" t="s">
        <v>6777</v>
      </c>
      <c r="F66" s="41" t="s">
        <v>77</v>
      </c>
      <c r="G66" s="43">
        <v>44299</v>
      </c>
      <c r="H66" s="19" t="s">
        <v>96</v>
      </c>
      <c r="I66" s="19">
        <v>0</v>
      </c>
      <c r="J66" s="19">
        <v>0</v>
      </c>
      <c r="K66" s="19">
        <v>0</v>
      </c>
      <c r="L66" s="19">
        <v>0</v>
      </c>
      <c r="M66" s="19">
        <v>15</v>
      </c>
      <c r="N66" s="19">
        <v>15</v>
      </c>
      <c r="O66" s="19">
        <v>25</v>
      </c>
      <c r="P66" s="19">
        <v>20</v>
      </c>
      <c r="Q66" s="19">
        <v>25</v>
      </c>
      <c r="R66" s="19">
        <v>30</v>
      </c>
      <c r="S66" s="19">
        <v>40</v>
      </c>
      <c r="T66" s="19">
        <v>35</v>
      </c>
      <c r="U66" s="19">
        <v>50</v>
      </c>
      <c r="V66" s="19">
        <v>35</v>
      </c>
      <c r="W66" s="19">
        <v>35</v>
      </c>
      <c r="X66" s="19">
        <v>30</v>
      </c>
      <c r="Y66" s="19">
        <v>20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46"/>
      <c r="AF66" s="49"/>
      <c r="AG66" s="52"/>
      <c r="AH66" s="52"/>
      <c r="AI66" s="55"/>
      <c r="AJ66" s="56" t="s">
        <v>83</v>
      </c>
    </row>
    <row r="67" spans="1:36" ht="16.2" x14ac:dyDescent="0.25">
      <c r="A67" s="41" t="s">
        <v>77</v>
      </c>
      <c r="B67" s="42" t="s">
        <v>6787</v>
      </c>
      <c r="C67" s="41" t="s">
        <v>79</v>
      </c>
      <c r="D67" s="41" t="s">
        <v>6759</v>
      </c>
      <c r="E67" s="41" t="s">
        <v>6758</v>
      </c>
      <c r="F67" s="41" t="s">
        <v>77</v>
      </c>
      <c r="G67" s="43">
        <v>44296</v>
      </c>
      <c r="H67" s="17" t="s">
        <v>82</v>
      </c>
      <c r="I67" s="17">
        <v>0</v>
      </c>
      <c r="J67" s="17">
        <v>22</v>
      </c>
      <c r="K67" s="17">
        <v>18</v>
      </c>
      <c r="L67" s="17">
        <v>41</v>
      </c>
      <c r="M67" s="17">
        <v>53</v>
      </c>
      <c r="N67" s="17">
        <v>46</v>
      </c>
      <c r="O67" s="17">
        <v>66</v>
      </c>
      <c r="P67" s="17">
        <v>41</v>
      </c>
      <c r="Q67" s="17">
        <v>23</v>
      </c>
      <c r="R67" s="17">
        <v>29</v>
      </c>
      <c r="S67" s="17">
        <v>14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44">
        <f t="shared" ref="AE67" si="80">SUM(I67:AD67)</f>
        <v>353</v>
      </c>
      <c r="AF67" s="47">
        <f t="shared" ref="AF67" si="81">SUM(I68:AD68)</f>
        <v>0</v>
      </c>
      <c r="AG67" s="50">
        <f t="shared" ref="AG67" si="82">SUM(I69:AD69)</f>
        <v>0</v>
      </c>
      <c r="AH67" s="50">
        <f t="shared" ref="AH67" si="83">AG67-AE67</f>
        <v>-353</v>
      </c>
      <c r="AI67" s="53">
        <v>0.87130000000000007</v>
      </c>
      <c r="AJ67" s="56" t="s">
        <v>83</v>
      </c>
    </row>
    <row r="68" spans="1:36" ht="16.2" x14ac:dyDescent="0.25">
      <c r="A68" s="41" t="s">
        <v>77</v>
      </c>
      <c r="B68" s="42" t="s">
        <v>6787</v>
      </c>
      <c r="C68" s="41" t="s">
        <v>79</v>
      </c>
      <c r="D68" s="41" t="s">
        <v>6759</v>
      </c>
      <c r="E68" s="41" t="s">
        <v>6758</v>
      </c>
      <c r="F68" s="41" t="s">
        <v>77</v>
      </c>
      <c r="G68" s="43">
        <v>44296</v>
      </c>
      <c r="H68" s="18" t="s">
        <v>89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45"/>
      <c r="AF68" s="48"/>
      <c r="AG68" s="51"/>
      <c r="AH68" s="51"/>
      <c r="AI68" s="54"/>
      <c r="AJ68" s="56" t="s">
        <v>83</v>
      </c>
    </row>
    <row r="69" spans="1:36" ht="16.2" x14ac:dyDescent="0.25">
      <c r="A69" s="41" t="s">
        <v>77</v>
      </c>
      <c r="B69" s="42" t="s">
        <v>6787</v>
      </c>
      <c r="C69" s="41" t="s">
        <v>79</v>
      </c>
      <c r="D69" s="41" t="s">
        <v>6759</v>
      </c>
      <c r="E69" s="41" t="s">
        <v>6758</v>
      </c>
      <c r="F69" s="41" t="s">
        <v>77</v>
      </c>
      <c r="G69" s="43">
        <v>44296</v>
      </c>
      <c r="H69" s="19" t="s">
        <v>96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46"/>
      <c r="AF69" s="49"/>
      <c r="AG69" s="52"/>
      <c r="AH69" s="52"/>
      <c r="AI69" s="55"/>
      <c r="AJ69" s="56" t="s">
        <v>83</v>
      </c>
    </row>
    <row r="70" spans="1:36" ht="16.2" x14ac:dyDescent="0.25">
      <c r="A70" s="41" t="s">
        <v>77</v>
      </c>
      <c r="B70" s="42" t="s">
        <v>6786</v>
      </c>
      <c r="C70" s="41" t="s">
        <v>79</v>
      </c>
      <c r="D70" s="41" t="s">
        <v>6749</v>
      </c>
      <c r="E70" s="41" t="s">
        <v>6748</v>
      </c>
      <c r="F70" s="41" t="s">
        <v>77</v>
      </c>
      <c r="G70" s="43">
        <v>44291</v>
      </c>
      <c r="H70" s="17" t="s">
        <v>82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</v>
      </c>
      <c r="Q70" s="17">
        <v>4</v>
      </c>
      <c r="R70" s="17">
        <v>27</v>
      </c>
      <c r="S70" s="17">
        <v>28</v>
      </c>
      <c r="T70" s="17">
        <v>46</v>
      </c>
      <c r="U70" s="17">
        <v>50</v>
      </c>
      <c r="V70" s="17">
        <v>46</v>
      </c>
      <c r="W70" s="17">
        <v>41</v>
      </c>
      <c r="X70" s="17">
        <v>24</v>
      </c>
      <c r="Y70" s="17">
        <v>22</v>
      </c>
      <c r="Z70" s="17">
        <v>4</v>
      </c>
      <c r="AA70" s="17">
        <v>6</v>
      </c>
      <c r="AB70" s="17">
        <v>3</v>
      </c>
      <c r="AC70" s="17">
        <v>2</v>
      </c>
      <c r="AD70" s="17">
        <v>0</v>
      </c>
      <c r="AE70" s="44">
        <f t="shared" ref="AE70" si="84">SUM(I70:AD70)</f>
        <v>305</v>
      </c>
      <c r="AF70" s="47">
        <f t="shared" ref="AF70" si="85">SUM(I71:AD71)</f>
        <v>0</v>
      </c>
      <c r="AG70" s="50">
        <f t="shared" ref="AG70" si="86">SUM(I72:AD72)</f>
        <v>0</v>
      </c>
      <c r="AH70" s="50">
        <f t="shared" ref="AH70" si="87">AG70-AE70</f>
        <v>-305</v>
      </c>
      <c r="AI70" s="53">
        <v>0.83600000000000008</v>
      </c>
      <c r="AJ70" s="56" t="s">
        <v>83</v>
      </c>
    </row>
    <row r="71" spans="1:36" ht="16.2" x14ac:dyDescent="0.25">
      <c r="A71" s="41" t="s">
        <v>77</v>
      </c>
      <c r="B71" s="42" t="s">
        <v>6786</v>
      </c>
      <c r="C71" s="41" t="s">
        <v>79</v>
      </c>
      <c r="D71" s="41" t="s">
        <v>6749</v>
      </c>
      <c r="E71" s="41" t="s">
        <v>6748</v>
      </c>
      <c r="F71" s="41" t="s">
        <v>77</v>
      </c>
      <c r="G71" s="43">
        <v>44291</v>
      </c>
      <c r="H71" s="18" t="s">
        <v>89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45"/>
      <c r="AF71" s="48"/>
      <c r="AG71" s="51"/>
      <c r="AH71" s="51"/>
      <c r="AI71" s="54"/>
      <c r="AJ71" s="56" t="s">
        <v>83</v>
      </c>
    </row>
    <row r="72" spans="1:36" ht="16.2" x14ac:dyDescent="0.25">
      <c r="A72" s="41" t="s">
        <v>77</v>
      </c>
      <c r="B72" s="42" t="s">
        <v>6786</v>
      </c>
      <c r="C72" s="41" t="s">
        <v>79</v>
      </c>
      <c r="D72" s="41" t="s">
        <v>6749</v>
      </c>
      <c r="E72" s="41" t="s">
        <v>6748</v>
      </c>
      <c r="F72" s="41" t="s">
        <v>77</v>
      </c>
      <c r="G72" s="43">
        <v>44291</v>
      </c>
      <c r="H72" s="19" t="s">
        <v>96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46"/>
      <c r="AF72" s="49"/>
      <c r="AG72" s="52"/>
      <c r="AH72" s="52"/>
      <c r="AI72" s="55"/>
      <c r="AJ72" s="56" t="s">
        <v>83</v>
      </c>
    </row>
    <row r="73" spans="1:36" ht="16.2" x14ac:dyDescent="0.25">
      <c r="A73" s="41" t="s">
        <v>77</v>
      </c>
      <c r="B73" s="42" t="s">
        <v>6785</v>
      </c>
      <c r="C73" s="41" t="s">
        <v>79</v>
      </c>
      <c r="D73" s="41" t="s">
        <v>6749</v>
      </c>
      <c r="E73" s="41" t="s">
        <v>6777</v>
      </c>
      <c r="F73" s="41" t="s">
        <v>77</v>
      </c>
      <c r="G73" s="43">
        <v>44298</v>
      </c>
      <c r="H73" s="17" t="s">
        <v>82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18</v>
      </c>
      <c r="S73" s="17">
        <v>18</v>
      </c>
      <c r="T73" s="17">
        <v>24</v>
      </c>
      <c r="U73" s="17">
        <v>47</v>
      </c>
      <c r="V73" s="17">
        <v>45</v>
      </c>
      <c r="W73" s="17">
        <v>30</v>
      </c>
      <c r="X73" s="17">
        <v>35</v>
      </c>
      <c r="Y73" s="17">
        <v>24</v>
      </c>
      <c r="Z73" s="17">
        <v>41</v>
      </c>
      <c r="AA73" s="17">
        <v>0</v>
      </c>
      <c r="AB73" s="17">
        <v>18</v>
      </c>
      <c r="AC73" s="17">
        <v>0</v>
      </c>
      <c r="AD73" s="17">
        <v>0</v>
      </c>
      <c r="AE73" s="44">
        <f t="shared" ref="AE73" si="88">SUM(I73:AD73)</f>
        <v>300</v>
      </c>
      <c r="AF73" s="47">
        <f t="shared" ref="AF73" si="89">SUM(I74:AD74)</f>
        <v>300</v>
      </c>
      <c r="AG73" s="50">
        <f t="shared" ref="AG73" si="90">SUM(I75:AD75)</f>
        <v>300</v>
      </c>
      <c r="AH73" s="50">
        <f t="shared" ref="AH73" si="91">AG73-AE73</f>
        <v>0</v>
      </c>
      <c r="AI73" s="53">
        <v>0.82820000000000005</v>
      </c>
      <c r="AJ73" s="56" t="s">
        <v>83</v>
      </c>
    </row>
    <row r="74" spans="1:36" ht="16.2" x14ac:dyDescent="0.25">
      <c r="A74" s="41" t="s">
        <v>77</v>
      </c>
      <c r="B74" s="42" t="s">
        <v>6785</v>
      </c>
      <c r="C74" s="41" t="s">
        <v>79</v>
      </c>
      <c r="D74" s="41" t="s">
        <v>6749</v>
      </c>
      <c r="E74" s="41" t="s">
        <v>6777</v>
      </c>
      <c r="F74" s="41" t="s">
        <v>77</v>
      </c>
      <c r="G74" s="43">
        <v>44298</v>
      </c>
      <c r="H74" s="18" t="s">
        <v>89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18</v>
      </c>
      <c r="S74" s="18">
        <v>18</v>
      </c>
      <c r="T74" s="18">
        <v>24</v>
      </c>
      <c r="U74" s="18">
        <v>47</v>
      </c>
      <c r="V74" s="18">
        <v>45</v>
      </c>
      <c r="W74" s="18">
        <v>30</v>
      </c>
      <c r="X74" s="18">
        <v>35</v>
      </c>
      <c r="Y74" s="18">
        <v>24</v>
      </c>
      <c r="Z74" s="18">
        <v>41</v>
      </c>
      <c r="AA74" s="18">
        <v>0</v>
      </c>
      <c r="AB74" s="18">
        <v>18</v>
      </c>
      <c r="AC74" s="18">
        <v>0</v>
      </c>
      <c r="AD74" s="18">
        <v>0</v>
      </c>
      <c r="AE74" s="45"/>
      <c r="AF74" s="48"/>
      <c r="AG74" s="51"/>
      <c r="AH74" s="51"/>
      <c r="AI74" s="54"/>
      <c r="AJ74" s="56" t="s">
        <v>83</v>
      </c>
    </row>
    <row r="75" spans="1:36" ht="16.2" x14ac:dyDescent="0.25">
      <c r="A75" s="41" t="s">
        <v>77</v>
      </c>
      <c r="B75" s="42" t="s">
        <v>6785</v>
      </c>
      <c r="C75" s="41" t="s">
        <v>79</v>
      </c>
      <c r="D75" s="41" t="s">
        <v>6749</v>
      </c>
      <c r="E75" s="41" t="s">
        <v>6777</v>
      </c>
      <c r="F75" s="41" t="s">
        <v>77</v>
      </c>
      <c r="G75" s="43">
        <v>44298</v>
      </c>
      <c r="H75" s="19" t="s">
        <v>96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18</v>
      </c>
      <c r="S75" s="19">
        <v>18</v>
      </c>
      <c r="T75" s="19">
        <v>24</v>
      </c>
      <c r="U75" s="19">
        <v>47</v>
      </c>
      <c r="V75" s="19">
        <v>45</v>
      </c>
      <c r="W75" s="19">
        <v>30</v>
      </c>
      <c r="X75" s="19">
        <v>35</v>
      </c>
      <c r="Y75" s="19">
        <v>24</v>
      </c>
      <c r="Z75" s="19">
        <v>41</v>
      </c>
      <c r="AA75" s="19">
        <v>0</v>
      </c>
      <c r="AB75" s="19">
        <v>18</v>
      </c>
      <c r="AC75" s="19">
        <v>0</v>
      </c>
      <c r="AD75" s="19">
        <v>0</v>
      </c>
      <c r="AE75" s="46"/>
      <c r="AF75" s="49"/>
      <c r="AG75" s="52"/>
      <c r="AH75" s="52"/>
      <c r="AI75" s="55"/>
      <c r="AJ75" s="56" t="s">
        <v>83</v>
      </c>
    </row>
    <row r="76" spans="1:36" ht="16.2" x14ac:dyDescent="0.25">
      <c r="A76" s="41" t="s">
        <v>77</v>
      </c>
      <c r="B76" s="42" t="s">
        <v>6784</v>
      </c>
      <c r="C76" s="41" t="s">
        <v>79</v>
      </c>
      <c r="D76" s="41" t="s">
        <v>6749</v>
      </c>
      <c r="E76" s="41" t="s">
        <v>6777</v>
      </c>
      <c r="F76" s="41" t="s">
        <v>77</v>
      </c>
      <c r="G76" s="43">
        <v>44298</v>
      </c>
      <c r="H76" s="17" t="s">
        <v>82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13</v>
      </c>
      <c r="P76" s="17">
        <v>0</v>
      </c>
      <c r="Q76" s="17">
        <v>39</v>
      </c>
      <c r="R76" s="17">
        <v>0</v>
      </c>
      <c r="S76" s="17">
        <v>69</v>
      </c>
      <c r="T76" s="17">
        <v>0</v>
      </c>
      <c r="U76" s="17">
        <v>71</v>
      </c>
      <c r="V76" s="17">
        <v>0</v>
      </c>
      <c r="W76" s="17">
        <v>50</v>
      </c>
      <c r="X76" s="17">
        <v>0</v>
      </c>
      <c r="Y76" s="17">
        <v>25</v>
      </c>
      <c r="Z76" s="17">
        <v>0</v>
      </c>
      <c r="AA76" s="17">
        <v>5</v>
      </c>
      <c r="AB76" s="17">
        <v>0</v>
      </c>
      <c r="AC76" s="17">
        <v>0</v>
      </c>
      <c r="AD76" s="17">
        <v>0</v>
      </c>
      <c r="AE76" s="44">
        <f t="shared" ref="AE76" si="92">SUM(I76:AD76)</f>
        <v>273</v>
      </c>
      <c r="AF76" s="47">
        <f t="shared" ref="AF76" si="93">SUM(I77:AD77)</f>
        <v>273</v>
      </c>
      <c r="AG76" s="50">
        <f t="shared" ref="AG76" si="94">SUM(I78:AD78)</f>
        <v>273</v>
      </c>
      <c r="AH76" s="50">
        <f t="shared" ref="AH76" si="95">AG76-AE76</f>
        <v>0</v>
      </c>
      <c r="AI76" s="53">
        <v>0.86030000000000006</v>
      </c>
      <c r="AJ76" s="56" t="s">
        <v>83</v>
      </c>
    </row>
    <row r="77" spans="1:36" ht="16.2" x14ac:dyDescent="0.25">
      <c r="A77" s="41" t="s">
        <v>77</v>
      </c>
      <c r="B77" s="42" t="s">
        <v>6784</v>
      </c>
      <c r="C77" s="41" t="s">
        <v>79</v>
      </c>
      <c r="D77" s="41" t="s">
        <v>6749</v>
      </c>
      <c r="E77" s="41" t="s">
        <v>6777</v>
      </c>
      <c r="F77" s="41" t="s">
        <v>77</v>
      </c>
      <c r="G77" s="43">
        <v>44298</v>
      </c>
      <c r="H77" s="18" t="s">
        <v>89</v>
      </c>
      <c r="I77" s="18">
        <v>1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13</v>
      </c>
      <c r="P77" s="18">
        <v>0</v>
      </c>
      <c r="Q77" s="18">
        <v>39</v>
      </c>
      <c r="R77" s="18">
        <v>0</v>
      </c>
      <c r="S77" s="18">
        <v>69</v>
      </c>
      <c r="T77" s="18">
        <v>0</v>
      </c>
      <c r="U77" s="18">
        <v>71</v>
      </c>
      <c r="V77" s="18">
        <v>0</v>
      </c>
      <c r="W77" s="18">
        <v>50</v>
      </c>
      <c r="X77" s="18">
        <v>0</v>
      </c>
      <c r="Y77" s="18">
        <v>25</v>
      </c>
      <c r="Z77" s="18">
        <v>0</v>
      </c>
      <c r="AA77" s="18">
        <v>5</v>
      </c>
      <c r="AB77" s="18">
        <v>0</v>
      </c>
      <c r="AC77" s="18">
        <v>0</v>
      </c>
      <c r="AD77" s="18">
        <v>0</v>
      </c>
      <c r="AE77" s="45"/>
      <c r="AF77" s="48"/>
      <c r="AG77" s="51"/>
      <c r="AH77" s="51"/>
      <c r="AI77" s="54"/>
      <c r="AJ77" s="56" t="s">
        <v>83</v>
      </c>
    </row>
    <row r="78" spans="1:36" ht="16.2" x14ac:dyDescent="0.25">
      <c r="A78" s="41" t="s">
        <v>77</v>
      </c>
      <c r="B78" s="42" t="s">
        <v>6784</v>
      </c>
      <c r="C78" s="41" t="s">
        <v>79</v>
      </c>
      <c r="D78" s="41" t="s">
        <v>6749</v>
      </c>
      <c r="E78" s="41" t="s">
        <v>6777</v>
      </c>
      <c r="F78" s="41" t="s">
        <v>77</v>
      </c>
      <c r="G78" s="43">
        <v>44298</v>
      </c>
      <c r="H78" s="19" t="s">
        <v>96</v>
      </c>
      <c r="I78" s="19">
        <v>1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13</v>
      </c>
      <c r="P78" s="19">
        <v>0</v>
      </c>
      <c r="Q78" s="19">
        <v>39</v>
      </c>
      <c r="R78" s="19">
        <v>0</v>
      </c>
      <c r="S78" s="19">
        <v>69</v>
      </c>
      <c r="T78" s="19">
        <v>0</v>
      </c>
      <c r="U78" s="19">
        <v>71</v>
      </c>
      <c r="V78" s="19">
        <v>0</v>
      </c>
      <c r="W78" s="19">
        <v>50</v>
      </c>
      <c r="X78" s="19">
        <v>0</v>
      </c>
      <c r="Y78" s="19">
        <v>25</v>
      </c>
      <c r="Z78" s="19">
        <v>0</v>
      </c>
      <c r="AA78" s="19">
        <v>5</v>
      </c>
      <c r="AB78" s="19">
        <v>0</v>
      </c>
      <c r="AC78" s="19">
        <v>0</v>
      </c>
      <c r="AD78" s="19">
        <v>0</v>
      </c>
      <c r="AE78" s="46"/>
      <c r="AF78" s="49"/>
      <c r="AG78" s="52"/>
      <c r="AH78" s="52"/>
      <c r="AI78" s="55"/>
      <c r="AJ78" s="56" t="s">
        <v>83</v>
      </c>
    </row>
    <row r="79" spans="1:36" ht="16.2" x14ac:dyDescent="0.25">
      <c r="A79" s="41" t="s">
        <v>77</v>
      </c>
      <c r="B79" s="42" t="s">
        <v>6783</v>
      </c>
      <c r="C79" s="41" t="s">
        <v>79</v>
      </c>
      <c r="D79" s="41" t="s">
        <v>6759</v>
      </c>
      <c r="E79" s="41" t="s">
        <v>6758</v>
      </c>
      <c r="F79" s="41" t="s">
        <v>77</v>
      </c>
      <c r="G79" s="43">
        <v>44296</v>
      </c>
      <c r="H79" s="17" t="s">
        <v>82</v>
      </c>
      <c r="I79" s="17">
        <v>0</v>
      </c>
      <c r="J79" s="17">
        <v>9</v>
      </c>
      <c r="K79" s="17">
        <v>13</v>
      </c>
      <c r="L79" s="17">
        <v>26</v>
      </c>
      <c r="M79" s="17">
        <v>29</v>
      </c>
      <c r="N79" s="17">
        <v>34</v>
      </c>
      <c r="O79" s="17">
        <v>28</v>
      </c>
      <c r="P79" s="17">
        <v>19</v>
      </c>
      <c r="Q79" s="17">
        <v>13</v>
      </c>
      <c r="R79" s="17">
        <v>8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44">
        <f t="shared" ref="AE79" si="96">SUM(I79:AD79)</f>
        <v>179</v>
      </c>
      <c r="AF79" s="47">
        <f t="shared" ref="AF79" si="97">SUM(I80:AD80)</f>
        <v>179</v>
      </c>
      <c r="AG79" s="50">
        <f t="shared" ref="AG79" si="98">SUM(I81:AD81)</f>
        <v>179</v>
      </c>
      <c r="AH79" s="50">
        <f t="shared" ref="AH79" si="99">AG79-AE79</f>
        <v>0</v>
      </c>
      <c r="AI79" s="53">
        <v>0.8387</v>
      </c>
      <c r="AJ79" s="56" t="s">
        <v>83</v>
      </c>
    </row>
    <row r="80" spans="1:36" ht="16.2" x14ac:dyDescent="0.25">
      <c r="A80" s="41" t="s">
        <v>77</v>
      </c>
      <c r="B80" s="42" t="s">
        <v>6783</v>
      </c>
      <c r="C80" s="41" t="s">
        <v>79</v>
      </c>
      <c r="D80" s="41" t="s">
        <v>6759</v>
      </c>
      <c r="E80" s="41" t="s">
        <v>6758</v>
      </c>
      <c r="F80" s="41" t="s">
        <v>77</v>
      </c>
      <c r="G80" s="43">
        <v>44296</v>
      </c>
      <c r="H80" s="18" t="s">
        <v>89</v>
      </c>
      <c r="I80" s="18">
        <v>0</v>
      </c>
      <c r="J80" s="18">
        <v>9</v>
      </c>
      <c r="K80" s="18">
        <v>13</v>
      </c>
      <c r="L80" s="18">
        <v>26</v>
      </c>
      <c r="M80" s="18">
        <v>29</v>
      </c>
      <c r="N80" s="18">
        <v>34</v>
      </c>
      <c r="O80" s="18">
        <v>28</v>
      </c>
      <c r="P80" s="18">
        <v>19</v>
      </c>
      <c r="Q80" s="18">
        <v>13</v>
      </c>
      <c r="R80" s="18">
        <v>8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45"/>
      <c r="AF80" s="48"/>
      <c r="AG80" s="51"/>
      <c r="AH80" s="51"/>
      <c r="AI80" s="54"/>
      <c r="AJ80" s="56" t="s">
        <v>83</v>
      </c>
    </row>
    <row r="81" spans="1:39" ht="16.2" x14ac:dyDescent="0.25">
      <c r="A81" s="41" t="s">
        <v>77</v>
      </c>
      <c r="B81" s="42" t="s">
        <v>6783</v>
      </c>
      <c r="C81" s="41" t="s">
        <v>79</v>
      </c>
      <c r="D81" s="41" t="s">
        <v>6759</v>
      </c>
      <c r="E81" s="41" t="s">
        <v>6758</v>
      </c>
      <c r="F81" s="41" t="s">
        <v>77</v>
      </c>
      <c r="G81" s="43">
        <v>44296</v>
      </c>
      <c r="H81" s="19" t="s">
        <v>96</v>
      </c>
      <c r="I81" s="19">
        <v>0</v>
      </c>
      <c r="J81" s="19">
        <v>9</v>
      </c>
      <c r="K81" s="19">
        <v>13</v>
      </c>
      <c r="L81" s="19">
        <v>26</v>
      </c>
      <c r="M81" s="19">
        <v>29</v>
      </c>
      <c r="N81" s="19">
        <v>34</v>
      </c>
      <c r="O81" s="19">
        <v>28</v>
      </c>
      <c r="P81" s="19">
        <v>19</v>
      </c>
      <c r="Q81" s="19">
        <v>13</v>
      </c>
      <c r="R81" s="19">
        <v>8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46"/>
      <c r="AF81" s="49"/>
      <c r="AG81" s="52"/>
      <c r="AH81" s="52"/>
      <c r="AI81" s="55"/>
      <c r="AJ81" s="56" t="s">
        <v>83</v>
      </c>
    </row>
    <row r="82" spans="1:39" ht="16.2" x14ac:dyDescent="0.25">
      <c r="A82" s="41" t="s">
        <v>77</v>
      </c>
      <c r="B82" s="42" t="s">
        <v>6782</v>
      </c>
      <c r="C82" s="41" t="s">
        <v>79</v>
      </c>
      <c r="D82" s="41" t="s">
        <v>6759</v>
      </c>
      <c r="E82" s="41" t="s">
        <v>6758</v>
      </c>
      <c r="F82" s="41" t="s">
        <v>77</v>
      </c>
      <c r="G82" s="43">
        <v>44296</v>
      </c>
      <c r="H82" s="17" t="s">
        <v>82</v>
      </c>
      <c r="I82" s="17">
        <v>0</v>
      </c>
      <c r="J82" s="17">
        <v>5</v>
      </c>
      <c r="K82" s="17">
        <v>7</v>
      </c>
      <c r="L82" s="17">
        <v>24</v>
      </c>
      <c r="M82" s="17">
        <v>19</v>
      </c>
      <c r="N82" s="17">
        <v>19</v>
      </c>
      <c r="O82" s="17">
        <v>14</v>
      </c>
      <c r="P82" s="17">
        <v>10</v>
      </c>
      <c r="Q82" s="17">
        <v>1</v>
      </c>
      <c r="R82" s="17">
        <v>1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44">
        <f t="shared" ref="AE82" si="100">SUM(I82:AD82)</f>
        <v>100</v>
      </c>
      <c r="AF82" s="47">
        <f t="shared" ref="AF82" si="101">SUM(I83:AD83)</f>
        <v>100</v>
      </c>
      <c r="AG82" s="50">
        <f t="shared" ref="AG82" si="102">SUM(I84:AD84)</f>
        <v>100</v>
      </c>
      <c r="AH82" s="50">
        <f t="shared" ref="AH82" si="103">AG82-AE82</f>
        <v>0</v>
      </c>
      <c r="AI82" s="53">
        <v>0.8528</v>
      </c>
      <c r="AJ82" s="56" t="s">
        <v>83</v>
      </c>
    </row>
    <row r="83" spans="1:39" ht="16.2" x14ac:dyDescent="0.25">
      <c r="A83" s="41" t="s">
        <v>77</v>
      </c>
      <c r="B83" s="42" t="s">
        <v>6782</v>
      </c>
      <c r="C83" s="41" t="s">
        <v>79</v>
      </c>
      <c r="D83" s="41" t="s">
        <v>6759</v>
      </c>
      <c r="E83" s="41" t="s">
        <v>6758</v>
      </c>
      <c r="F83" s="41" t="s">
        <v>77</v>
      </c>
      <c r="G83" s="43">
        <v>44296</v>
      </c>
      <c r="H83" s="18" t="s">
        <v>89</v>
      </c>
      <c r="I83" s="18">
        <v>0</v>
      </c>
      <c r="J83" s="18">
        <v>5</v>
      </c>
      <c r="K83" s="18">
        <v>7</v>
      </c>
      <c r="L83" s="18">
        <v>24</v>
      </c>
      <c r="M83" s="18">
        <v>19</v>
      </c>
      <c r="N83" s="18">
        <v>19</v>
      </c>
      <c r="O83" s="18">
        <v>14</v>
      </c>
      <c r="P83" s="18">
        <v>10</v>
      </c>
      <c r="Q83" s="18">
        <v>1</v>
      </c>
      <c r="R83" s="18">
        <v>1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45"/>
      <c r="AF83" s="48"/>
      <c r="AG83" s="51"/>
      <c r="AH83" s="51"/>
      <c r="AI83" s="54"/>
      <c r="AJ83" s="56" t="s">
        <v>83</v>
      </c>
    </row>
    <row r="84" spans="1:39" ht="16.2" x14ac:dyDescent="0.25">
      <c r="A84" s="41" t="s">
        <v>77</v>
      </c>
      <c r="B84" s="42" t="s">
        <v>6782</v>
      </c>
      <c r="C84" s="41" t="s">
        <v>79</v>
      </c>
      <c r="D84" s="41" t="s">
        <v>6759</v>
      </c>
      <c r="E84" s="41" t="s">
        <v>6758</v>
      </c>
      <c r="F84" s="41" t="s">
        <v>77</v>
      </c>
      <c r="G84" s="43">
        <v>44296</v>
      </c>
      <c r="H84" s="19" t="s">
        <v>96</v>
      </c>
      <c r="I84" s="19">
        <v>0</v>
      </c>
      <c r="J84" s="19">
        <v>5</v>
      </c>
      <c r="K84" s="19">
        <v>7</v>
      </c>
      <c r="L84" s="19">
        <v>24</v>
      </c>
      <c r="M84" s="19">
        <v>19</v>
      </c>
      <c r="N84" s="19">
        <v>19</v>
      </c>
      <c r="O84" s="19">
        <v>14</v>
      </c>
      <c r="P84" s="19">
        <v>10</v>
      </c>
      <c r="Q84" s="19">
        <v>1</v>
      </c>
      <c r="R84" s="19">
        <v>1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46"/>
      <c r="AF84" s="49"/>
      <c r="AG84" s="52"/>
      <c r="AH84" s="52"/>
      <c r="AI84" s="55"/>
      <c r="AJ84" s="56" t="s">
        <v>83</v>
      </c>
    </row>
    <row r="85" spans="1:39" ht="16.2" x14ac:dyDescent="0.25">
      <c r="A85" s="41" t="s">
        <v>77</v>
      </c>
      <c r="B85" s="42" t="s">
        <v>6781</v>
      </c>
      <c r="C85" s="41" t="s">
        <v>79</v>
      </c>
      <c r="D85" s="41" t="s">
        <v>6759</v>
      </c>
      <c r="E85" s="41" t="s">
        <v>6758</v>
      </c>
      <c r="F85" s="41" t="s">
        <v>77</v>
      </c>
      <c r="G85" s="43">
        <v>44296</v>
      </c>
      <c r="H85" s="17" t="s">
        <v>82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4</v>
      </c>
      <c r="P85" s="17">
        <v>5</v>
      </c>
      <c r="Q85" s="17">
        <v>6</v>
      </c>
      <c r="R85" s="17">
        <v>5</v>
      </c>
      <c r="S85" s="17">
        <v>6</v>
      </c>
      <c r="T85" s="17">
        <v>3</v>
      </c>
      <c r="U85" s="17">
        <v>3</v>
      </c>
      <c r="V85" s="17">
        <v>2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44">
        <f t="shared" ref="AE85" si="104">SUM(I85:AD85)</f>
        <v>34</v>
      </c>
      <c r="AF85" s="47">
        <f t="shared" ref="AF85" si="105">SUM(I86:AD86)</f>
        <v>34</v>
      </c>
      <c r="AG85" s="50">
        <f t="shared" ref="AG85" si="106">SUM(I87:AD87)</f>
        <v>34</v>
      </c>
      <c r="AH85" s="50">
        <f t="shared" ref="AH85" si="107">AG85-AE85</f>
        <v>0</v>
      </c>
      <c r="AI85" s="53">
        <v>0.84420000000000006</v>
      </c>
      <c r="AJ85" s="56" t="s">
        <v>83</v>
      </c>
    </row>
    <row r="86" spans="1:39" ht="16.2" x14ac:dyDescent="0.25">
      <c r="A86" s="41" t="s">
        <v>77</v>
      </c>
      <c r="B86" s="42" t="s">
        <v>6781</v>
      </c>
      <c r="C86" s="41" t="s">
        <v>79</v>
      </c>
      <c r="D86" s="41" t="s">
        <v>6759</v>
      </c>
      <c r="E86" s="41" t="s">
        <v>6758</v>
      </c>
      <c r="F86" s="41" t="s">
        <v>77</v>
      </c>
      <c r="G86" s="43">
        <v>44296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4</v>
      </c>
      <c r="P86" s="18">
        <v>5</v>
      </c>
      <c r="Q86" s="18">
        <v>6</v>
      </c>
      <c r="R86" s="18">
        <v>5</v>
      </c>
      <c r="S86" s="18">
        <v>6</v>
      </c>
      <c r="T86" s="18">
        <v>3</v>
      </c>
      <c r="U86" s="18">
        <v>3</v>
      </c>
      <c r="V86" s="18">
        <v>2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45"/>
      <c r="AF86" s="48"/>
      <c r="AG86" s="51"/>
      <c r="AH86" s="51"/>
      <c r="AI86" s="54"/>
      <c r="AJ86" s="56" t="s">
        <v>83</v>
      </c>
    </row>
    <row r="87" spans="1:39" ht="16.2" x14ac:dyDescent="0.25">
      <c r="A87" s="41" t="s">
        <v>77</v>
      </c>
      <c r="B87" s="42" t="s">
        <v>6781</v>
      </c>
      <c r="C87" s="41" t="s">
        <v>79</v>
      </c>
      <c r="D87" s="41" t="s">
        <v>6759</v>
      </c>
      <c r="E87" s="41" t="s">
        <v>6758</v>
      </c>
      <c r="F87" s="41" t="s">
        <v>77</v>
      </c>
      <c r="G87" s="43">
        <v>44296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4</v>
      </c>
      <c r="P87" s="19">
        <v>5</v>
      </c>
      <c r="Q87" s="19">
        <v>6</v>
      </c>
      <c r="R87" s="19">
        <v>5</v>
      </c>
      <c r="S87" s="19">
        <v>6</v>
      </c>
      <c r="T87" s="19">
        <v>3</v>
      </c>
      <c r="U87" s="19">
        <v>3</v>
      </c>
      <c r="V87" s="19">
        <v>2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46"/>
      <c r="AF87" s="49"/>
      <c r="AG87" s="52"/>
      <c r="AH87" s="52"/>
      <c r="AI87" s="55"/>
      <c r="AJ87" s="56" t="s">
        <v>83</v>
      </c>
    </row>
    <row r="88" spans="1:39" ht="16.2" x14ac:dyDescent="0.25">
      <c r="A88" s="41" t="s">
        <v>77</v>
      </c>
      <c r="B88" s="42" t="s">
        <v>6780</v>
      </c>
      <c r="C88" s="41" t="s">
        <v>79</v>
      </c>
      <c r="D88" s="41" t="s">
        <v>6749</v>
      </c>
      <c r="E88" s="41" t="s">
        <v>6777</v>
      </c>
      <c r="F88" s="41" t="s">
        <v>77</v>
      </c>
      <c r="G88" s="43">
        <v>44298</v>
      </c>
      <c r="H88" s="17" t="s">
        <v>82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1</v>
      </c>
      <c r="R88" s="17">
        <v>1</v>
      </c>
      <c r="S88" s="17">
        <v>1</v>
      </c>
      <c r="T88" s="17">
        <v>2</v>
      </c>
      <c r="U88" s="17">
        <v>2</v>
      </c>
      <c r="V88" s="17">
        <v>1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44">
        <f t="shared" ref="AE88" si="108">SUM(I88:AD88)</f>
        <v>8</v>
      </c>
      <c r="AF88" s="47">
        <f t="shared" ref="AF88" si="109">SUM(I89:AD89)</f>
        <v>8</v>
      </c>
      <c r="AG88" s="50">
        <f t="shared" ref="AG88" si="110">SUM(I90:AD90)</f>
        <v>8</v>
      </c>
      <c r="AH88" s="50">
        <f t="shared" ref="AH88" si="111">AG88-AE88</f>
        <v>0</v>
      </c>
      <c r="AI88" s="53">
        <v>0.88150000000000006</v>
      </c>
      <c r="AJ88" s="56" t="s">
        <v>83</v>
      </c>
    </row>
    <row r="89" spans="1:39" ht="16.2" x14ac:dyDescent="0.25">
      <c r="A89" s="41" t="s">
        <v>77</v>
      </c>
      <c r="B89" s="42" t="s">
        <v>6780</v>
      </c>
      <c r="C89" s="41" t="s">
        <v>79</v>
      </c>
      <c r="D89" s="41" t="s">
        <v>6749</v>
      </c>
      <c r="E89" s="41" t="s">
        <v>6777</v>
      </c>
      <c r="F89" s="41" t="s">
        <v>77</v>
      </c>
      <c r="G89" s="43">
        <v>44298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1</v>
      </c>
      <c r="R89" s="18">
        <v>1</v>
      </c>
      <c r="S89" s="18">
        <v>1</v>
      </c>
      <c r="T89" s="18">
        <v>2</v>
      </c>
      <c r="U89" s="18">
        <v>2</v>
      </c>
      <c r="V89" s="18">
        <v>1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45"/>
      <c r="AF89" s="48"/>
      <c r="AG89" s="51"/>
      <c r="AH89" s="51"/>
      <c r="AI89" s="54"/>
      <c r="AJ89" s="56" t="s">
        <v>83</v>
      </c>
    </row>
    <row r="90" spans="1:39" ht="16.2" x14ac:dyDescent="0.25">
      <c r="A90" s="41" t="s">
        <v>77</v>
      </c>
      <c r="B90" s="42" t="s">
        <v>6780</v>
      </c>
      <c r="C90" s="41" t="s">
        <v>79</v>
      </c>
      <c r="D90" s="41" t="s">
        <v>6749</v>
      </c>
      <c r="E90" s="41" t="s">
        <v>6777</v>
      </c>
      <c r="F90" s="41" t="s">
        <v>77</v>
      </c>
      <c r="G90" s="43">
        <v>44298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1</v>
      </c>
      <c r="R90" s="19">
        <v>1</v>
      </c>
      <c r="S90" s="19">
        <v>1</v>
      </c>
      <c r="T90" s="19">
        <v>2</v>
      </c>
      <c r="U90" s="19">
        <v>2</v>
      </c>
      <c r="V90" s="19">
        <v>1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46"/>
      <c r="AF90" s="49"/>
      <c r="AG90" s="52"/>
      <c r="AH90" s="52"/>
      <c r="AI90" s="55"/>
      <c r="AJ90" s="56" t="s">
        <v>83</v>
      </c>
    </row>
    <row r="91" spans="1:39" ht="16.2" x14ac:dyDescent="0.25">
      <c r="A91" s="41" t="s">
        <v>77</v>
      </c>
      <c r="B91" s="42" t="s">
        <v>6779</v>
      </c>
      <c r="C91" s="41" t="s">
        <v>79</v>
      </c>
      <c r="D91" s="41" t="s">
        <v>6759</v>
      </c>
      <c r="E91" s="41" t="s">
        <v>6762</v>
      </c>
      <c r="F91" s="41" t="s">
        <v>77</v>
      </c>
      <c r="G91" s="43">
        <v>44312</v>
      </c>
      <c r="H91" s="17"/>
      <c r="I91" s="17">
        <v>0</v>
      </c>
      <c r="J91" s="17">
        <v>8</v>
      </c>
      <c r="K91" s="17">
        <v>6</v>
      </c>
      <c r="L91" s="17">
        <v>11</v>
      </c>
      <c r="M91" s="17">
        <v>6</v>
      </c>
      <c r="N91" s="17">
        <v>17</v>
      </c>
      <c r="O91" s="17">
        <v>6</v>
      </c>
      <c r="P91" s="17">
        <v>17</v>
      </c>
      <c r="Q91" s="17">
        <v>6</v>
      </c>
      <c r="R91" s="17">
        <v>10</v>
      </c>
      <c r="S91" s="17">
        <v>6</v>
      </c>
      <c r="T91" s="17">
        <v>7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44">
        <f t="shared" ref="AE91" si="112">SUM(I91:AD91)</f>
        <v>100</v>
      </c>
      <c r="AF91" s="47">
        <f t="shared" ref="AF91" si="113">SUM(I92:AD92)</f>
        <v>100</v>
      </c>
      <c r="AG91" s="50">
        <f t="shared" ref="AG91" si="114">SUM(I93:AD93)</f>
        <v>100</v>
      </c>
      <c r="AH91" s="50">
        <f t="shared" ref="AH91" si="115">AG91-AE91</f>
        <v>0</v>
      </c>
      <c r="AI91" s="53">
        <v>0.83779999999999999</v>
      </c>
      <c r="AJ91" s="56" t="s">
        <v>83</v>
      </c>
      <c r="AK91" s="20"/>
      <c r="AL91" s="20"/>
      <c r="AM91" s="20"/>
    </row>
    <row r="92" spans="1:39" ht="16.2" x14ac:dyDescent="0.25">
      <c r="A92" s="41" t="s">
        <v>77</v>
      </c>
      <c r="B92" s="42" t="s">
        <v>6779</v>
      </c>
      <c r="C92" s="41" t="s">
        <v>79</v>
      </c>
      <c r="D92" s="41" t="s">
        <v>6759</v>
      </c>
      <c r="E92" s="41" t="s">
        <v>6762</v>
      </c>
      <c r="F92" s="41" t="s">
        <v>77</v>
      </c>
      <c r="G92" s="43">
        <v>44312</v>
      </c>
      <c r="H92" s="18" t="s">
        <v>89</v>
      </c>
      <c r="I92" s="18">
        <v>0</v>
      </c>
      <c r="J92" s="18">
        <v>8</v>
      </c>
      <c r="K92" s="18">
        <v>6</v>
      </c>
      <c r="L92" s="18">
        <v>11</v>
      </c>
      <c r="M92" s="18">
        <v>6</v>
      </c>
      <c r="N92" s="18">
        <v>17</v>
      </c>
      <c r="O92" s="18">
        <v>6</v>
      </c>
      <c r="P92" s="18">
        <v>17</v>
      </c>
      <c r="Q92" s="18">
        <v>6</v>
      </c>
      <c r="R92" s="18">
        <v>10</v>
      </c>
      <c r="S92" s="18">
        <v>6</v>
      </c>
      <c r="T92" s="18">
        <v>7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45"/>
      <c r="AF92" s="48"/>
      <c r="AG92" s="51"/>
      <c r="AH92" s="51"/>
      <c r="AI92" s="54"/>
      <c r="AJ92" s="56" t="s">
        <v>83</v>
      </c>
    </row>
    <row r="93" spans="1:39" ht="16.2" x14ac:dyDescent="0.25">
      <c r="A93" s="41" t="s">
        <v>77</v>
      </c>
      <c r="B93" s="42" t="s">
        <v>6779</v>
      </c>
      <c r="C93" s="41" t="s">
        <v>79</v>
      </c>
      <c r="D93" s="41" t="s">
        <v>6759</v>
      </c>
      <c r="E93" s="41" t="s">
        <v>6762</v>
      </c>
      <c r="F93" s="41" t="s">
        <v>77</v>
      </c>
      <c r="G93" s="43">
        <v>44312</v>
      </c>
      <c r="H93" s="19" t="s">
        <v>96</v>
      </c>
      <c r="I93" s="19">
        <v>0</v>
      </c>
      <c r="J93" s="19">
        <v>8</v>
      </c>
      <c r="K93" s="19">
        <v>6</v>
      </c>
      <c r="L93" s="19">
        <v>11</v>
      </c>
      <c r="M93" s="19">
        <v>6</v>
      </c>
      <c r="N93" s="19">
        <v>17</v>
      </c>
      <c r="O93" s="19">
        <v>6</v>
      </c>
      <c r="P93" s="19">
        <v>17</v>
      </c>
      <c r="Q93" s="19">
        <v>6</v>
      </c>
      <c r="R93" s="19">
        <v>10</v>
      </c>
      <c r="S93" s="19">
        <v>6</v>
      </c>
      <c r="T93" s="19">
        <v>7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46"/>
      <c r="AF93" s="49"/>
      <c r="AG93" s="52"/>
      <c r="AH93" s="52"/>
      <c r="AI93" s="55"/>
      <c r="AJ93" s="56" t="s">
        <v>83</v>
      </c>
    </row>
    <row r="94" spans="1:39" ht="16.2" x14ac:dyDescent="0.25">
      <c r="A94" s="41" t="s">
        <v>77</v>
      </c>
      <c r="B94" s="42" t="s">
        <v>6778</v>
      </c>
      <c r="C94" s="41" t="s">
        <v>79</v>
      </c>
      <c r="D94" s="41" t="s">
        <v>6749</v>
      </c>
      <c r="E94" s="41" t="s">
        <v>6777</v>
      </c>
      <c r="F94" s="41" t="s">
        <v>77</v>
      </c>
      <c r="G94" s="43">
        <v>44308</v>
      </c>
      <c r="H94" s="17" t="s">
        <v>82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10</v>
      </c>
      <c r="R94" s="17">
        <v>13</v>
      </c>
      <c r="S94" s="17">
        <v>18</v>
      </c>
      <c r="T94" s="17">
        <v>15</v>
      </c>
      <c r="U94" s="17">
        <v>24</v>
      </c>
      <c r="V94" s="17">
        <v>17</v>
      </c>
      <c r="W94" s="17">
        <v>10</v>
      </c>
      <c r="X94" s="17">
        <v>10</v>
      </c>
      <c r="Y94" s="17">
        <v>7</v>
      </c>
      <c r="Z94" s="17">
        <v>5</v>
      </c>
      <c r="AA94" s="17">
        <v>5</v>
      </c>
      <c r="AB94" s="17">
        <v>0</v>
      </c>
      <c r="AC94" s="17">
        <v>0</v>
      </c>
      <c r="AD94" s="17">
        <v>0</v>
      </c>
      <c r="AE94" s="44">
        <f t="shared" ref="AE94" si="116">SUM(I94:AD94)</f>
        <v>134</v>
      </c>
      <c r="AF94" s="47">
        <f t="shared" ref="AF94" si="117">SUM(I95:AD95)</f>
        <v>134</v>
      </c>
      <c r="AG94" s="50">
        <f t="shared" ref="AG94" si="118">SUM(I96:AD96)</f>
        <v>134</v>
      </c>
      <c r="AH94" s="50">
        <f t="shared" ref="AH94" si="119">AG94-AE94</f>
        <v>0</v>
      </c>
      <c r="AI94" s="53">
        <v>0.82469999999999999</v>
      </c>
      <c r="AJ94" s="56" t="s">
        <v>83</v>
      </c>
    </row>
    <row r="95" spans="1:39" ht="16.2" x14ac:dyDescent="0.25">
      <c r="A95" s="41" t="s">
        <v>77</v>
      </c>
      <c r="B95" s="42" t="s">
        <v>6778</v>
      </c>
      <c r="C95" s="41" t="s">
        <v>79</v>
      </c>
      <c r="D95" s="41" t="s">
        <v>6749</v>
      </c>
      <c r="E95" s="41" t="s">
        <v>6777</v>
      </c>
      <c r="F95" s="41" t="s">
        <v>77</v>
      </c>
      <c r="G95" s="43">
        <v>44308</v>
      </c>
      <c r="H95" s="18" t="s">
        <v>89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10</v>
      </c>
      <c r="R95" s="18">
        <v>13</v>
      </c>
      <c r="S95" s="18">
        <v>18</v>
      </c>
      <c r="T95" s="18">
        <v>15</v>
      </c>
      <c r="U95" s="18">
        <v>24</v>
      </c>
      <c r="V95" s="18">
        <v>17</v>
      </c>
      <c r="W95" s="18">
        <v>10</v>
      </c>
      <c r="X95" s="18">
        <v>10</v>
      </c>
      <c r="Y95" s="18">
        <v>7</v>
      </c>
      <c r="Z95" s="18">
        <v>5</v>
      </c>
      <c r="AA95" s="18">
        <v>5</v>
      </c>
      <c r="AB95" s="18">
        <v>0</v>
      </c>
      <c r="AC95" s="18">
        <v>0</v>
      </c>
      <c r="AD95" s="18">
        <v>0</v>
      </c>
      <c r="AE95" s="45"/>
      <c r="AF95" s="48"/>
      <c r="AG95" s="51"/>
      <c r="AH95" s="51"/>
      <c r="AI95" s="54"/>
      <c r="AJ95" s="56" t="s">
        <v>83</v>
      </c>
    </row>
    <row r="96" spans="1:39" ht="16.2" x14ac:dyDescent="0.25">
      <c r="A96" s="41" t="s">
        <v>77</v>
      </c>
      <c r="B96" s="42" t="s">
        <v>6778</v>
      </c>
      <c r="C96" s="41" t="s">
        <v>79</v>
      </c>
      <c r="D96" s="41" t="s">
        <v>6749</v>
      </c>
      <c r="E96" s="41" t="s">
        <v>6777</v>
      </c>
      <c r="F96" s="41" t="s">
        <v>77</v>
      </c>
      <c r="G96" s="43">
        <v>44308</v>
      </c>
      <c r="H96" s="19" t="s">
        <v>96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10</v>
      </c>
      <c r="R96" s="19">
        <v>13</v>
      </c>
      <c r="S96" s="19">
        <v>18</v>
      </c>
      <c r="T96" s="19">
        <v>15</v>
      </c>
      <c r="U96" s="19">
        <v>24</v>
      </c>
      <c r="V96" s="19">
        <v>17</v>
      </c>
      <c r="W96" s="19">
        <v>10</v>
      </c>
      <c r="X96" s="19">
        <v>10</v>
      </c>
      <c r="Y96" s="19">
        <v>7</v>
      </c>
      <c r="Z96" s="19">
        <v>5</v>
      </c>
      <c r="AA96" s="19">
        <v>5</v>
      </c>
      <c r="AB96" s="19">
        <v>0</v>
      </c>
      <c r="AC96" s="19">
        <v>0</v>
      </c>
      <c r="AD96" s="19">
        <v>0</v>
      </c>
      <c r="AE96" s="46"/>
      <c r="AF96" s="49"/>
      <c r="AG96" s="52"/>
      <c r="AH96" s="52"/>
      <c r="AI96" s="55"/>
      <c r="AJ96" s="56" t="s">
        <v>83</v>
      </c>
    </row>
    <row r="97" spans="1:36" ht="16.2" x14ac:dyDescent="0.25">
      <c r="A97" s="41" t="s">
        <v>77</v>
      </c>
      <c r="B97" s="42" t="s">
        <v>6776</v>
      </c>
      <c r="C97" s="41" t="s">
        <v>79</v>
      </c>
      <c r="D97" s="41" t="s">
        <v>6759</v>
      </c>
      <c r="E97" s="41" t="s">
        <v>6758</v>
      </c>
      <c r="F97" s="41" t="s">
        <v>77</v>
      </c>
      <c r="G97" s="43">
        <v>44302</v>
      </c>
      <c r="H97" s="17" t="s">
        <v>82</v>
      </c>
      <c r="I97" s="17">
        <v>0</v>
      </c>
      <c r="J97" s="17">
        <v>6</v>
      </c>
      <c r="K97" s="17">
        <v>16</v>
      </c>
      <c r="L97" s="17">
        <v>27</v>
      </c>
      <c r="M97" s="17">
        <v>37</v>
      </c>
      <c r="N97" s="17">
        <v>32</v>
      </c>
      <c r="O97" s="17">
        <v>40</v>
      </c>
      <c r="P97" s="17">
        <v>21</v>
      </c>
      <c r="Q97" s="17">
        <v>16</v>
      </c>
      <c r="R97" s="17">
        <v>14</v>
      </c>
      <c r="S97" s="17">
        <v>1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44">
        <f t="shared" ref="AE97" si="120">SUM(I97:AD97)</f>
        <v>210</v>
      </c>
      <c r="AF97" s="47">
        <f t="shared" ref="AF97" si="121">SUM(I98:AD98)</f>
        <v>210</v>
      </c>
      <c r="AG97" s="50">
        <f t="shared" ref="AG97" si="122">SUM(I99:AD99)</f>
        <v>210</v>
      </c>
      <c r="AH97" s="50">
        <f t="shared" ref="AH97" si="123">AG97-AE97</f>
        <v>0</v>
      </c>
      <c r="AI97" s="53">
        <v>0.81330000000000002</v>
      </c>
      <c r="AJ97" s="56" t="s">
        <v>83</v>
      </c>
    </row>
    <row r="98" spans="1:36" ht="16.2" x14ac:dyDescent="0.25">
      <c r="A98" s="41" t="s">
        <v>77</v>
      </c>
      <c r="B98" s="42" t="s">
        <v>6776</v>
      </c>
      <c r="C98" s="41" t="s">
        <v>79</v>
      </c>
      <c r="D98" s="41" t="s">
        <v>6759</v>
      </c>
      <c r="E98" s="41" t="s">
        <v>6758</v>
      </c>
      <c r="F98" s="41" t="s">
        <v>77</v>
      </c>
      <c r="G98" s="43">
        <v>44302</v>
      </c>
      <c r="H98" s="18" t="s">
        <v>89</v>
      </c>
      <c r="I98" s="18">
        <v>0</v>
      </c>
      <c r="J98" s="18">
        <v>6</v>
      </c>
      <c r="K98" s="18">
        <v>16</v>
      </c>
      <c r="L98" s="18">
        <v>27</v>
      </c>
      <c r="M98" s="18">
        <v>37</v>
      </c>
      <c r="N98" s="18">
        <v>32</v>
      </c>
      <c r="O98" s="18">
        <v>40</v>
      </c>
      <c r="P98" s="18">
        <v>21</v>
      </c>
      <c r="Q98" s="18">
        <v>16</v>
      </c>
      <c r="R98" s="18">
        <v>14</v>
      </c>
      <c r="S98" s="18">
        <v>1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45"/>
      <c r="AF98" s="48"/>
      <c r="AG98" s="51"/>
      <c r="AH98" s="51"/>
      <c r="AI98" s="54"/>
      <c r="AJ98" s="56" t="s">
        <v>83</v>
      </c>
    </row>
    <row r="99" spans="1:36" ht="16.2" x14ac:dyDescent="0.25">
      <c r="A99" s="41" t="s">
        <v>77</v>
      </c>
      <c r="B99" s="42" t="s">
        <v>6776</v>
      </c>
      <c r="C99" s="41" t="s">
        <v>79</v>
      </c>
      <c r="D99" s="41" t="s">
        <v>6759</v>
      </c>
      <c r="E99" s="41" t="s">
        <v>6758</v>
      </c>
      <c r="F99" s="41" t="s">
        <v>77</v>
      </c>
      <c r="G99" s="43">
        <v>44302</v>
      </c>
      <c r="H99" s="19" t="s">
        <v>96</v>
      </c>
      <c r="I99" s="19">
        <v>0</v>
      </c>
      <c r="J99" s="19">
        <v>6</v>
      </c>
      <c r="K99" s="19">
        <v>16</v>
      </c>
      <c r="L99" s="19">
        <v>27</v>
      </c>
      <c r="M99" s="19">
        <v>37</v>
      </c>
      <c r="N99" s="19">
        <v>32</v>
      </c>
      <c r="O99" s="19">
        <v>40</v>
      </c>
      <c r="P99" s="19">
        <v>21</v>
      </c>
      <c r="Q99" s="19">
        <v>16</v>
      </c>
      <c r="R99" s="19">
        <v>14</v>
      </c>
      <c r="S99" s="19">
        <v>1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46"/>
      <c r="AF99" s="49"/>
      <c r="AG99" s="52"/>
      <c r="AH99" s="52"/>
      <c r="AI99" s="55"/>
      <c r="AJ99" s="56" t="s">
        <v>83</v>
      </c>
    </row>
    <row r="100" spans="1:36" ht="16.2" x14ac:dyDescent="0.25">
      <c r="A100" s="41" t="s">
        <v>77</v>
      </c>
      <c r="B100" s="42" t="s">
        <v>6775</v>
      </c>
      <c r="C100" s="41" t="s">
        <v>79</v>
      </c>
      <c r="D100" s="41" t="s">
        <v>6759</v>
      </c>
      <c r="E100" s="41" t="s">
        <v>6762</v>
      </c>
      <c r="F100" s="41" t="s">
        <v>77</v>
      </c>
      <c r="G100" s="43">
        <v>44312</v>
      </c>
      <c r="H100" s="17" t="s">
        <v>82</v>
      </c>
      <c r="I100" s="17">
        <v>0</v>
      </c>
      <c r="J100" s="17">
        <v>2</v>
      </c>
      <c r="K100" s="17">
        <v>42</v>
      </c>
      <c r="L100" s="17">
        <v>0</v>
      </c>
      <c r="M100" s="17">
        <v>74</v>
      </c>
      <c r="N100" s="17">
        <v>0</v>
      </c>
      <c r="O100" s="17">
        <v>57</v>
      </c>
      <c r="P100" s="17">
        <v>0</v>
      </c>
      <c r="Q100" s="17">
        <v>40</v>
      </c>
      <c r="R100" s="17">
        <v>0</v>
      </c>
      <c r="S100" s="17">
        <v>10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44">
        <f t="shared" ref="AE100" si="124">SUM(I100:AD100)</f>
        <v>225</v>
      </c>
      <c r="AF100" s="47">
        <f t="shared" ref="AF100" si="125">SUM(I101:AD101)</f>
        <v>225</v>
      </c>
      <c r="AG100" s="50">
        <f t="shared" ref="AG100" si="126">SUM(I102:AD102)</f>
        <v>225</v>
      </c>
      <c r="AH100" s="50">
        <f t="shared" ref="AH100" si="127">AG100-AE100</f>
        <v>0</v>
      </c>
      <c r="AI100" s="53">
        <v>0.81</v>
      </c>
      <c r="AJ100" s="56" t="s">
        <v>83</v>
      </c>
    </row>
    <row r="101" spans="1:36" ht="16.2" x14ac:dyDescent="0.25">
      <c r="A101" s="41" t="s">
        <v>77</v>
      </c>
      <c r="B101" s="42" t="s">
        <v>6775</v>
      </c>
      <c r="C101" s="41" t="s">
        <v>79</v>
      </c>
      <c r="D101" s="41" t="s">
        <v>6759</v>
      </c>
      <c r="E101" s="41" t="s">
        <v>6762</v>
      </c>
      <c r="F101" s="41" t="s">
        <v>77</v>
      </c>
      <c r="G101" s="43">
        <v>44312</v>
      </c>
      <c r="H101" s="18" t="s">
        <v>89</v>
      </c>
      <c r="I101" s="18">
        <v>0</v>
      </c>
      <c r="J101" s="18">
        <v>2</v>
      </c>
      <c r="K101" s="18">
        <v>42</v>
      </c>
      <c r="L101" s="18">
        <v>0</v>
      </c>
      <c r="M101" s="18">
        <v>74</v>
      </c>
      <c r="N101" s="18">
        <v>0</v>
      </c>
      <c r="O101" s="18">
        <v>57</v>
      </c>
      <c r="P101" s="18">
        <v>0</v>
      </c>
      <c r="Q101" s="18">
        <v>40</v>
      </c>
      <c r="R101" s="18">
        <v>0</v>
      </c>
      <c r="S101" s="18">
        <v>10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45"/>
      <c r="AF101" s="48"/>
      <c r="AG101" s="51"/>
      <c r="AH101" s="51"/>
      <c r="AI101" s="54"/>
      <c r="AJ101" s="56" t="s">
        <v>83</v>
      </c>
    </row>
    <row r="102" spans="1:36" ht="16.2" x14ac:dyDescent="0.25">
      <c r="A102" s="41" t="s">
        <v>77</v>
      </c>
      <c r="B102" s="42" t="s">
        <v>6775</v>
      </c>
      <c r="C102" s="41" t="s">
        <v>79</v>
      </c>
      <c r="D102" s="41" t="s">
        <v>6759</v>
      </c>
      <c r="E102" s="41" t="s">
        <v>6762</v>
      </c>
      <c r="F102" s="41" t="s">
        <v>77</v>
      </c>
      <c r="G102" s="43">
        <v>44312</v>
      </c>
      <c r="H102" s="19" t="s">
        <v>96</v>
      </c>
      <c r="I102" s="19">
        <v>0</v>
      </c>
      <c r="J102" s="19">
        <v>2</v>
      </c>
      <c r="K102" s="19">
        <v>42</v>
      </c>
      <c r="L102" s="19">
        <v>0</v>
      </c>
      <c r="M102" s="19">
        <v>74</v>
      </c>
      <c r="N102" s="19">
        <v>0</v>
      </c>
      <c r="O102" s="19">
        <v>57</v>
      </c>
      <c r="P102" s="19">
        <v>0</v>
      </c>
      <c r="Q102" s="19">
        <v>40</v>
      </c>
      <c r="R102" s="19">
        <v>0</v>
      </c>
      <c r="S102" s="19">
        <v>10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46"/>
      <c r="AF102" s="49"/>
      <c r="AG102" s="52"/>
      <c r="AH102" s="52"/>
      <c r="AI102" s="55"/>
      <c r="AJ102" s="56" t="s">
        <v>83</v>
      </c>
    </row>
    <row r="103" spans="1:36" ht="16.2" x14ac:dyDescent="0.25">
      <c r="A103" s="41" t="s">
        <v>77</v>
      </c>
      <c r="B103" s="42" t="s">
        <v>6774</v>
      </c>
      <c r="C103" s="41" t="s">
        <v>79</v>
      </c>
      <c r="D103" s="41" t="s">
        <v>6759</v>
      </c>
      <c r="E103" s="41" t="s">
        <v>6762</v>
      </c>
      <c r="F103" s="41" t="s">
        <v>77</v>
      </c>
      <c r="G103" s="43">
        <v>44313</v>
      </c>
      <c r="H103" s="17" t="s">
        <v>82</v>
      </c>
      <c r="I103" s="17">
        <v>0</v>
      </c>
      <c r="J103" s="17">
        <v>11</v>
      </c>
      <c r="K103" s="17">
        <v>13</v>
      </c>
      <c r="L103" s="17">
        <v>35</v>
      </c>
      <c r="M103" s="17">
        <v>60</v>
      </c>
      <c r="N103" s="17">
        <v>54</v>
      </c>
      <c r="O103" s="17">
        <v>69</v>
      </c>
      <c r="P103" s="17">
        <v>47</v>
      </c>
      <c r="Q103" s="17">
        <v>20</v>
      </c>
      <c r="R103" s="17">
        <v>15</v>
      </c>
      <c r="S103" s="17">
        <v>9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44">
        <f t="shared" ref="AE103" si="128">SUM(I103:AD103)</f>
        <v>333</v>
      </c>
      <c r="AF103" s="47">
        <f t="shared" ref="AF103" si="129">SUM(I104:AD104)</f>
        <v>333</v>
      </c>
      <c r="AG103" s="50">
        <f t="shared" ref="AG103" si="130">SUM(I105:AD105)</f>
        <v>333</v>
      </c>
      <c r="AH103" s="50">
        <f t="shared" ref="AH103" si="131">AG103-AE103</f>
        <v>0</v>
      </c>
      <c r="AI103" s="53">
        <v>0.86240000000000006</v>
      </c>
      <c r="AJ103" s="56" t="s">
        <v>83</v>
      </c>
    </row>
    <row r="104" spans="1:36" ht="16.2" x14ac:dyDescent="0.25">
      <c r="A104" s="41" t="s">
        <v>77</v>
      </c>
      <c r="B104" s="42" t="s">
        <v>6774</v>
      </c>
      <c r="C104" s="41" t="s">
        <v>79</v>
      </c>
      <c r="D104" s="41" t="s">
        <v>6759</v>
      </c>
      <c r="E104" s="41" t="s">
        <v>6762</v>
      </c>
      <c r="F104" s="41" t="s">
        <v>77</v>
      </c>
      <c r="G104" s="43">
        <v>44313</v>
      </c>
      <c r="H104" s="18" t="s">
        <v>89</v>
      </c>
      <c r="I104" s="18">
        <v>0</v>
      </c>
      <c r="J104" s="18">
        <v>11</v>
      </c>
      <c r="K104" s="18">
        <v>13</v>
      </c>
      <c r="L104" s="18">
        <v>35</v>
      </c>
      <c r="M104" s="18">
        <v>60</v>
      </c>
      <c r="N104" s="18">
        <v>54</v>
      </c>
      <c r="O104" s="18">
        <v>69</v>
      </c>
      <c r="P104" s="18">
        <v>47</v>
      </c>
      <c r="Q104" s="18">
        <v>20</v>
      </c>
      <c r="R104" s="18">
        <v>15</v>
      </c>
      <c r="S104" s="18">
        <v>9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45"/>
      <c r="AF104" s="48"/>
      <c r="AG104" s="51"/>
      <c r="AH104" s="51"/>
      <c r="AI104" s="54"/>
      <c r="AJ104" s="56" t="s">
        <v>83</v>
      </c>
    </row>
    <row r="105" spans="1:36" ht="16.2" x14ac:dyDescent="0.25">
      <c r="A105" s="41" t="s">
        <v>77</v>
      </c>
      <c r="B105" s="42" t="s">
        <v>6774</v>
      </c>
      <c r="C105" s="41" t="s">
        <v>79</v>
      </c>
      <c r="D105" s="41" t="s">
        <v>6759</v>
      </c>
      <c r="E105" s="41" t="s">
        <v>6762</v>
      </c>
      <c r="F105" s="41" t="s">
        <v>77</v>
      </c>
      <c r="G105" s="43">
        <v>44313</v>
      </c>
      <c r="H105" s="19" t="s">
        <v>96</v>
      </c>
      <c r="I105" s="19">
        <v>0</v>
      </c>
      <c r="J105" s="19">
        <v>11</v>
      </c>
      <c r="K105" s="19">
        <v>13</v>
      </c>
      <c r="L105" s="19">
        <v>35</v>
      </c>
      <c r="M105" s="19">
        <v>60</v>
      </c>
      <c r="N105" s="19">
        <v>54</v>
      </c>
      <c r="O105" s="19">
        <v>69</v>
      </c>
      <c r="P105" s="19">
        <v>47</v>
      </c>
      <c r="Q105" s="19">
        <v>20</v>
      </c>
      <c r="R105" s="19">
        <v>15</v>
      </c>
      <c r="S105" s="19">
        <v>9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46"/>
      <c r="AF105" s="49"/>
      <c r="AG105" s="52"/>
      <c r="AH105" s="52"/>
      <c r="AI105" s="55"/>
      <c r="AJ105" s="56" t="s">
        <v>83</v>
      </c>
    </row>
    <row r="106" spans="1:36" ht="16.2" x14ac:dyDescent="0.25">
      <c r="A106" s="41" t="s">
        <v>77</v>
      </c>
      <c r="B106" s="42" t="s">
        <v>6773</v>
      </c>
      <c r="C106" s="41" t="s">
        <v>79</v>
      </c>
      <c r="D106" s="41" t="s">
        <v>6759</v>
      </c>
      <c r="E106" s="41" t="s">
        <v>6762</v>
      </c>
      <c r="F106" s="41" t="s">
        <v>77</v>
      </c>
      <c r="G106" s="43">
        <v>44312</v>
      </c>
      <c r="H106" s="17" t="s">
        <v>82</v>
      </c>
      <c r="I106" s="17">
        <v>0</v>
      </c>
      <c r="J106" s="17">
        <v>29</v>
      </c>
      <c r="K106" s="17">
        <v>32</v>
      </c>
      <c r="L106" s="17">
        <v>49</v>
      </c>
      <c r="M106" s="17">
        <v>46</v>
      </c>
      <c r="N106" s="17">
        <v>32</v>
      </c>
      <c r="O106" s="17">
        <v>39</v>
      </c>
      <c r="P106" s="17">
        <v>22</v>
      </c>
      <c r="Q106" s="17">
        <v>22</v>
      </c>
      <c r="R106" s="17">
        <v>23</v>
      </c>
      <c r="S106" s="17">
        <v>12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44">
        <f t="shared" ref="AE106" si="132">SUM(I106:AD106)</f>
        <v>306</v>
      </c>
      <c r="AF106" s="47">
        <f t="shared" ref="AF106" si="133">SUM(I107:AD107)</f>
        <v>306</v>
      </c>
      <c r="AG106" s="50">
        <f t="shared" ref="AG106" si="134">SUM(I108:AD108)</f>
        <v>306</v>
      </c>
      <c r="AH106" s="50">
        <f t="shared" ref="AH106" si="135">AG106-AE106</f>
        <v>0</v>
      </c>
      <c r="AI106" s="53">
        <v>0.88160000000000005</v>
      </c>
      <c r="AJ106" s="56" t="s">
        <v>83</v>
      </c>
    </row>
    <row r="107" spans="1:36" ht="16.2" x14ac:dyDescent="0.25">
      <c r="A107" s="41" t="s">
        <v>77</v>
      </c>
      <c r="B107" s="42" t="s">
        <v>6773</v>
      </c>
      <c r="C107" s="41" t="s">
        <v>79</v>
      </c>
      <c r="D107" s="41" t="s">
        <v>6759</v>
      </c>
      <c r="E107" s="41" t="s">
        <v>6762</v>
      </c>
      <c r="F107" s="41" t="s">
        <v>77</v>
      </c>
      <c r="G107" s="43">
        <v>44312</v>
      </c>
      <c r="H107" s="18" t="s">
        <v>89</v>
      </c>
      <c r="I107" s="18">
        <v>0</v>
      </c>
      <c r="J107" s="18">
        <v>29</v>
      </c>
      <c r="K107" s="18">
        <v>32</v>
      </c>
      <c r="L107" s="18">
        <v>49</v>
      </c>
      <c r="M107" s="18">
        <v>46</v>
      </c>
      <c r="N107" s="18">
        <v>32</v>
      </c>
      <c r="O107" s="18">
        <v>39</v>
      </c>
      <c r="P107" s="18">
        <v>22</v>
      </c>
      <c r="Q107" s="18">
        <v>22</v>
      </c>
      <c r="R107" s="18">
        <v>23</v>
      </c>
      <c r="S107" s="18">
        <v>12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45"/>
      <c r="AF107" s="48"/>
      <c r="AG107" s="51"/>
      <c r="AH107" s="51"/>
      <c r="AI107" s="54"/>
      <c r="AJ107" s="56" t="s">
        <v>83</v>
      </c>
    </row>
    <row r="108" spans="1:36" ht="16.2" x14ac:dyDescent="0.25">
      <c r="A108" s="41" t="s">
        <v>77</v>
      </c>
      <c r="B108" s="42" t="s">
        <v>6773</v>
      </c>
      <c r="C108" s="41" t="s">
        <v>79</v>
      </c>
      <c r="D108" s="41" t="s">
        <v>6759</v>
      </c>
      <c r="E108" s="41" t="s">
        <v>6762</v>
      </c>
      <c r="F108" s="41" t="s">
        <v>77</v>
      </c>
      <c r="G108" s="43">
        <v>44312</v>
      </c>
      <c r="H108" s="19" t="s">
        <v>96</v>
      </c>
      <c r="I108" s="19">
        <v>0</v>
      </c>
      <c r="J108" s="19">
        <v>29</v>
      </c>
      <c r="K108" s="19">
        <v>32</v>
      </c>
      <c r="L108" s="19">
        <v>49</v>
      </c>
      <c r="M108" s="19">
        <v>46</v>
      </c>
      <c r="N108" s="19">
        <v>32</v>
      </c>
      <c r="O108" s="19">
        <v>39</v>
      </c>
      <c r="P108" s="19">
        <v>22</v>
      </c>
      <c r="Q108" s="19">
        <v>22</v>
      </c>
      <c r="R108" s="19">
        <v>23</v>
      </c>
      <c r="S108" s="19">
        <v>12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46"/>
      <c r="AF108" s="49"/>
      <c r="AG108" s="52"/>
      <c r="AH108" s="52"/>
      <c r="AI108" s="55"/>
      <c r="AJ108" s="56" t="s">
        <v>83</v>
      </c>
    </row>
    <row r="109" spans="1:36" ht="16.2" x14ac:dyDescent="0.25">
      <c r="A109" s="41" t="s">
        <v>77</v>
      </c>
      <c r="B109" s="42" t="s">
        <v>6772</v>
      </c>
      <c r="C109" s="41" t="s">
        <v>79</v>
      </c>
      <c r="D109" s="41" t="s">
        <v>6759</v>
      </c>
      <c r="E109" s="41" t="s">
        <v>6762</v>
      </c>
      <c r="F109" s="41" t="s">
        <v>77</v>
      </c>
      <c r="G109" s="43">
        <v>44312</v>
      </c>
      <c r="H109" s="17" t="s">
        <v>82</v>
      </c>
      <c r="I109" s="17">
        <v>0</v>
      </c>
      <c r="J109" s="17">
        <v>19</v>
      </c>
      <c r="K109" s="17">
        <v>32</v>
      </c>
      <c r="L109" s="17">
        <v>65</v>
      </c>
      <c r="M109" s="17">
        <v>83</v>
      </c>
      <c r="N109" s="17">
        <v>82</v>
      </c>
      <c r="O109" s="17">
        <v>88</v>
      </c>
      <c r="P109" s="17">
        <v>69</v>
      </c>
      <c r="Q109" s="17">
        <v>41</v>
      </c>
      <c r="R109" s="17">
        <v>34</v>
      </c>
      <c r="S109" s="17">
        <v>18</v>
      </c>
      <c r="T109" s="17">
        <v>13</v>
      </c>
      <c r="U109" s="17">
        <v>13</v>
      </c>
      <c r="V109" s="17">
        <v>12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44">
        <f t="shared" ref="AE109" si="136">SUM(I109:AD109)</f>
        <v>569</v>
      </c>
      <c r="AF109" s="47">
        <f t="shared" ref="AF109" si="137">SUM(I110:AD110)</f>
        <v>569</v>
      </c>
      <c r="AG109" s="50">
        <f t="shared" ref="AG109" si="138">SUM(I111:AD111)</f>
        <v>569</v>
      </c>
      <c r="AH109" s="50">
        <f t="shared" ref="AH109" si="139">AG109-AE109</f>
        <v>0</v>
      </c>
      <c r="AI109" s="53">
        <v>0.86260000000000003</v>
      </c>
      <c r="AJ109" s="56" t="s">
        <v>83</v>
      </c>
    </row>
    <row r="110" spans="1:36" ht="16.2" x14ac:dyDescent="0.25">
      <c r="A110" s="41" t="s">
        <v>77</v>
      </c>
      <c r="B110" s="42" t="s">
        <v>6772</v>
      </c>
      <c r="C110" s="41" t="s">
        <v>79</v>
      </c>
      <c r="D110" s="41" t="s">
        <v>6759</v>
      </c>
      <c r="E110" s="41" t="s">
        <v>6762</v>
      </c>
      <c r="F110" s="41" t="s">
        <v>77</v>
      </c>
      <c r="G110" s="43">
        <v>44312</v>
      </c>
      <c r="H110" s="18" t="s">
        <v>89</v>
      </c>
      <c r="I110" s="18">
        <v>0</v>
      </c>
      <c r="J110" s="18">
        <v>19</v>
      </c>
      <c r="K110" s="18">
        <v>32</v>
      </c>
      <c r="L110" s="18">
        <v>65</v>
      </c>
      <c r="M110" s="18">
        <v>83</v>
      </c>
      <c r="N110" s="18">
        <v>82</v>
      </c>
      <c r="O110" s="18">
        <v>88</v>
      </c>
      <c r="P110" s="18">
        <v>69</v>
      </c>
      <c r="Q110" s="18">
        <v>41</v>
      </c>
      <c r="R110" s="18">
        <v>34</v>
      </c>
      <c r="S110" s="18">
        <v>18</v>
      </c>
      <c r="T110" s="18">
        <v>13</v>
      </c>
      <c r="U110" s="18">
        <v>13</v>
      </c>
      <c r="V110" s="18">
        <v>12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45"/>
      <c r="AF110" s="48"/>
      <c r="AG110" s="51"/>
      <c r="AH110" s="51"/>
      <c r="AI110" s="54"/>
      <c r="AJ110" s="56" t="s">
        <v>83</v>
      </c>
    </row>
    <row r="111" spans="1:36" ht="16.2" x14ac:dyDescent="0.25">
      <c r="A111" s="41" t="s">
        <v>77</v>
      </c>
      <c r="B111" s="42" t="s">
        <v>6772</v>
      </c>
      <c r="C111" s="41" t="s">
        <v>79</v>
      </c>
      <c r="D111" s="41" t="s">
        <v>6759</v>
      </c>
      <c r="E111" s="41" t="s">
        <v>6762</v>
      </c>
      <c r="F111" s="41" t="s">
        <v>77</v>
      </c>
      <c r="G111" s="43">
        <v>44312</v>
      </c>
      <c r="H111" s="19" t="s">
        <v>96</v>
      </c>
      <c r="I111" s="19">
        <v>0</v>
      </c>
      <c r="J111" s="19">
        <v>19</v>
      </c>
      <c r="K111" s="19">
        <v>32</v>
      </c>
      <c r="L111" s="19">
        <v>65</v>
      </c>
      <c r="M111" s="19">
        <v>83</v>
      </c>
      <c r="N111" s="19">
        <v>82</v>
      </c>
      <c r="O111" s="19">
        <v>88</v>
      </c>
      <c r="P111" s="19">
        <v>69</v>
      </c>
      <c r="Q111" s="19">
        <v>41</v>
      </c>
      <c r="R111" s="19">
        <v>34</v>
      </c>
      <c r="S111" s="19">
        <v>18</v>
      </c>
      <c r="T111" s="19">
        <v>13</v>
      </c>
      <c r="U111" s="19">
        <v>13</v>
      </c>
      <c r="V111" s="19">
        <v>12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46"/>
      <c r="AF111" s="49"/>
      <c r="AG111" s="52"/>
      <c r="AH111" s="52"/>
      <c r="AI111" s="55"/>
      <c r="AJ111" s="56" t="s">
        <v>83</v>
      </c>
    </row>
    <row r="112" spans="1:36" ht="16.2" x14ac:dyDescent="0.25">
      <c r="A112" s="41" t="s">
        <v>77</v>
      </c>
      <c r="B112" s="42" t="s">
        <v>6771</v>
      </c>
      <c r="C112" s="41" t="s">
        <v>79</v>
      </c>
      <c r="D112" s="41" t="s">
        <v>6759</v>
      </c>
      <c r="E112" s="41" t="s">
        <v>6758</v>
      </c>
      <c r="F112" s="41" t="s">
        <v>77</v>
      </c>
      <c r="G112" s="43">
        <v>44308</v>
      </c>
      <c r="H112" s="17" t="s">
        <v>82</v>
      </c>
      <c r="I112" s="17">
        <v>0</v>
      </c>
      <c r="J112" s="17">
        <v>16</v>
      </c>
      <c r="K112" s="17">
        <v>23</v>
      </c>
      <c r="L112" s="17">
        <v>28</v>
      </c>
      <c r="M112" s="17">
        <v>25</v>
      </c>
      <c r="N112" s="17">
        <v>18</v>
      </c>
      <c r="O112" s="17">
        <v>17</v>
      </c>
      <c r="P112" s="17">
        <v>11</v>
      </c>
      <c r="Q112" s="17">
        <v>7</v>
      </c>
      <c r="R112" s="17">
        <v>1</v>
      </c>
      <c r="S112" s="17">
        <v>1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44">
        <f t="shared" ref="AE112" si="140">SUM(I112:AD112)</f>
        <v>147</v>
      </c>
      <c r="AF112" s="47">
        <f t="shared" ref="AF112" si="141">SUM(I113:AD113)</f>
        <v>147</v>
      </c>
      <c r="AG112" s="50">
        <f t="shared" ref="AG112" si="142">SUM(I114:AD114)</f>
        <v>147</v>
      </c>
      <c r="AH112" s="50">
        <f t="shared" ref="AH112" si="143">AG112-AE112</f>
        <v>0</v>
      </c>
      <c r="AI112" s="53">
        <v>0.83550000000000002</v>
      </c>
      <c r="AJ112" s="56" t="s">
        <v>83</v>
      </c>
    </row>
    <row r="113" spans="1:36" ht="16.2" x14ac:dyDescent="0.25">
      <c r="A113" s="41" t="s">
        <v>77</v>
      </c>
      <c r="B113" s="42" t="s">
        <v>6771</v>
      </c>
      <c r="C113" s="41" t="s">
        <v>79</v>
      </c>
      <c r="D113" s="41" t="s">
        <v>6759</v>
      </c>
      <c r="E113" s="41" t="s">
        <v>6758</v>
      </c>
      <c r="F113" s="41" t="s">
        <v>77</v>
      </c>
      <c r="G113" s="43">
        <v>44308</v>
      </c>
      <c r="H113" s="18" t="s">
        <v>89</v>
      </c>
      <c r="I113" s="18">
        <v>0</v>
      </c>
      <c r="J113" s="18">
        <v>16</v>
      </c>
      <c r="K113" s="18">
        <v>23</v>
      </c>
      <c r="L113" s="18">
        <v>28</v>
      </c>
      <c r="M113" s="18">
        <v>25</v>
      </c>
      <c r="N113" s="18">
        <v>18</v>
      </c>
      <c r="O113" s="18">
        <v>17</v>
      </c>
      <c r="P113" s="18">
        <v>11</v>
      </c>
      <c r="Q113" s="18">
        <v>7</v>
      </c>
      <c r="R113" s="18">
        <v>1</v>
      </c>
      <c r="S113" s="18">
        <v>1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45"/>
      <c r="AF113" s="48"/>
      <c r="AG113" s="51"/>
      <c r="AH113" s="51"/>
      <c r="AI113" s="54"/>
      <c r="AJ113" s="56" t="s">
        <v>83</v>
      </c>
    </row>
    <row r="114" spans="1:36" ht="16.2" x14ac:dyDescent="0.25">
      <c r="A114" s="41" t="s">
        <v>77</v>
      </c>
      <c r="B114" s="42" t="s">
        <v>6771</v>
      </c>
      <c r="C114" s="41" t="s">
        <v>79</v>
      </c>
      <c r="D114" s="41" t="s">
        <v>6759</v>
      </c>
      <c r="E114" s="41" t="s">
        <v>6758</v>
      </c>
      <c r="F114" s="41" t="s">
        <v>77</v>
      </c>
      <c r="G114" s="43">
        <v>44308</v>
      </c>
      <c r="H114" s="19" t="s">
        <v>96</v>
      </c>
      <c r="I114" s="19">
        <v>0</v>
      </c>
      <c r="J114" s="19">
        <v>16</v>
      </c>
      <c r="K114" s="19">
        <v>23</v>
      </c>
      <c r="L114" s="19">
        <v>28</v>
      </c>
      <c r="M114" s="19">
        <v>25</v>
      </c>
      <c r="N114" s="19">
        <v>18</v>
      </c>
      <c r="O114" s="19">
        <v>17</v>
      </c>
      <c r="P114" s="19">
        <v>11</v>
      </c>
      <c r="Q114" s="19">
        <v>7</v>
      </c>
      <c r="R114" s="19">
        <v>1</v>
      </c>
      <c r="S114" s="19">
        <v>1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46"/>
      <c r="AF114" s="49"/>
      <c r="AG114" s="52"/>
      <c r="AH114" s="52"/>
      <c r="AI114" s="55"/>
      <c r="AJ114" s="56" t="s">
        <v>83</v>
      </c>
    </row>
    <row r="115" spans="1:36" ht="16.2" x14ac:dyDescent="0.25">
      <c r="A115" s="41" t="s">
        <v>77</v>
      </c>
      <c r="B115" s="42" t="s">
        <v>6770</v>
      </c>
      <c r="C115" s="41" t="s">
        <v>79</v>
      </c>
      <c r="D115" s="41" t="s">
        <v>6759</v>
      </c>
      <c r="E115" s="41" t="s">
        <v>6758</v>
      </c>
      <c r="F115" s="41" t="s">
        <v>77</v>
      </c>
      <c r="G115" s="43">
        <v>44308</v>
      </c>
      <c r="H115" s="17" t="s">
        <v>82</v>
      </c>
      <c r="I115" s="17">
        <v>0</v>
      </c>
      <c r="J115" s="17">
        <v>18</v>
      </c>
      <c r="K115" s="17">
        <v>26</v>
      </c>
      <c r="L115" s="17">
        <v>28</v>
      </c>
      <c r="M115" s="17">
        <v>35</v>
      </c>
      <c r="N115" s="17">
        <v>29</v>
      </c>
      <c r="O115" s="17">
        <v>34</v>
      </c>
      <c r="P115" s="17">
        <v>21</v>
      </c>
      <c r="Q115" s="17">
        <v>22</v>
      </c>
      <c r="R115" s="17">
        <v>12</v>
      </c>
      <c r="S115" s="17">
        <v>16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44">
        <f t="shared" ref="AE115" si="144">SUM(I115:AD115)</f>
        <v>241</v>
      </c>
      <c r="AF115" s="47">
        <f t="shared" ref="AF115" si="145">SUM(I116:AD116)</f>
        <v>241</v>
      </c>
      <c r="AG115" s="50">
        <f t="shared" ref="AG115" si="146">SUM(I117:AD117)</f>
        <v>241</v>
      </c>
      <c r="AH115" s="50">
        <f t="shared" ref="AH115" si="147">AG115-AE115</f>
        <v>0</v>
      </c>
      <c r="AI115" s="53">
        <v>0.86810000000000009</v>
      </c>
      <c r="AJ115" s="56" t="s">
        <v>83</v>
      </c>
    </row>
    <row r="116" spans="1:36" ht="16.2" x14ac:dyDescent="0.25">
      <c r="A116" s="41" t="s">
        <v>77</v>
      </c>
      <c r="B116" s="42" t="s">
        <v>6770</v>
      </c>
      <c r="C116" s="41" t="s">
        <v>79</v>
      </c>
      <c r="D116" s="41" t="s">
        <v>6759</v>
      </c>
      <c r="E116" s="41" t="s">
        <v>6758</v>
      </c>
      <c r="F116" s="41" t="s">
        <v>77</v>
      </c>
      <c r="G116" s="43">
        <v>44308</v>
      </c>
      <c r="H116" s="18" t="s">
        <v>89</v>
      </c>
      <c r="I116" s="18">
        <v>0</v>
      </c>
      <c r="J116" s="18">
        <v>18</v>
      </c>
      <c r="K116" s="18">
        <v>26</v>
      </c>
      <c r="L116" s="18">
        <v>28</v>
      </c>
      <c r="M116" s="18">
        <v>35</v>
      </c>
      <c r="N116" s="18">
        <v>29</v>
      </c>
      <c r="O116" s="18">
        <v>34</v>
      </c>
      <c r="P116" s="18">
        <v>21</v>
      </c>
      <c r="Q116" s="18">
        <v>22</v>
      </c>
      <c r="R116" s="18">
        <v>12</v>
      </c>
      <c r="S116" s="18">
        <v>16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45"/>
      <c r="AF116" s="48"/>
      <c r="AG116" s="51"/>
      <c r="AH116" s="51"/>
      <c r="AI116" s="54"/>
      <c r="AJ116" s="56" t="s">
        <v>83</v>
      </c>
    </row>
    <row r="117" spans="1:36" ht="16.2" x14ac:dyDescent="0.25">
      <c r="A117" s="41" t="s">
        <v>77</v>
      </c>
      <c r="B117" s="42" t="s">
        <v>6770</v>
      </c>
      <c r="C117" s="41" t="s">
        <v>79</v>
      </c>
      <c r="D117" s="41" t="s">
        <v>6759</v>
      </c>
      <c r="E117" s="41" t="s">
        <v>6758</v>
      </c>
      <c r="F117" s="41" t="s">
        <v>77</v>
      </c>
      <c r="G117" s="43">
        <v>44308</v>
      </c>
      <c r="H117" s="19" t="s">
        <v>96</v>
      </c>
      <c r="I117" s="19">
        <v>0</v>
      </c>
      <c r="J117" s="19">
        <v>18</v>
      </c>
      <c r="K117" s="19">
        <v>26</v>
      </c>
      <c r="L117" s="19">
        <v>28</v>
      </c>
      <c r="M117" s="19">
        <v>35</v>
      </c>
      <c r="N117" s="19">
        <v>29</v>
      </c>
      <c r="O117" s="19">
        <v>34</v>
      </c>
      <c r="P117" s="19">
        <v>21</v>
      </c>
      <c r="Q117" s="19">
        <v>22</v>
      </c>
      <c r="R117" s="19">
        <v>12</v>
      </c>
      <c r="S117" s="19">
        <v>16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46"/>
      <c r="AF117" s="49"/>
      <c r="AG117" s="52"/>
      <c r="AH117" s="52"/>
      <c r="AI117" s="55"/>
      <c r="AJ117" s="56" t="s">
        <v>83</v>
      </c>
    </row>
    <row r="118" spans="1:36" ht="16.2" x14ac:dyDescent="0.25">
      <c r="A118" s="41" t="s">
        <v>77</v>
      </c>
      <c r="B118" s="42" t="s">
        <v>6769</v>
      </c>
      <c r="C118" s="41" t="s">
        <v>79</v>
      </c>
      <c r="D118" s="41" t="s">
        <v>6759</v>
      </c>
      <c r="E118" s="41" t="s">
        <v>6758</v>
      </c>
      <c r="F118" s="41" t="s">
        <v>77</v>
      </c>
      <c r="G118" s="43">
        <v>44309</v>
      </c>
      <c r="H118" s="17" t="s">
        <v>82</v>
      </c>
      <c r="I118" s="17">
        <v>0</v>
      </c>
      <c r="J118" s="17">
        <v>21</v>
      </c>
      <c r="K118" s="17">
        <v>32</v>
      </c>
      <c r="L118" s="17">
        <v>34</v>
      </c>
      <c r="M118" s="17">
        <v>46</v>
      </c>
      <c r="N118" s="17">
        <v>36</v>
      </c>
      <c r="O118" s="17">
        <v>39</v>
      </c>
      <c r="P118" s="17">
        <v>22</v>
      </c>
      <c r="Q118" s="17">
        <v>22</v>
      </c>
      <c r="R118" s="17">
        <v>14</v>
      </c>
      <c r="S118" s="17">
        <v>15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44">
        <f t="shared" ref="AE118" si="148">SUM(I118:AD118)</f>
        <v>281</v>
      </c>
      <c r="AF118" s="47">
        <f t="shared" ref="AF118" si="149">SUM(I119:AD119)</f>
        <v>281</v>
      </c>
      <c r="AG118" s="50">
        <f t="shared" ref="AG118" si="150">SUM(I120:AD120)</f>
        <v>281</v>
      </c>
      <c r="AH118" s="50">
        <f t="shared" ref="AH118" si="151">AG118-AE118</f>
        <v>0</v>
      </c>
      <c r="AI118" s="53">
        <v>0.86399999999999999</v>
      </c>
      <c r="AJ118" s="56" t="s">
        <v>83</v>
      </c>
    </row>
    <row r="119" spans="1:36" ht="16.2" x14ac:dyDescent="0.25">
      <c r="A119" s="41" t="s">
        <v>77</v>
      </c>
      <c r="B119" s="42" t="s">
        <v>6769</v>
      </c>
      <c r="C119" s="41" t="s">
        <v>79</v>
      </c>
      <c r="D119" s="41" t="s">
        <v>6759</v>
      </c>
      <c r="E119" s="41" t="s">
        <v>6758</v>
      </c>
      <c r="F119" s="41" t="s">
        <v>77</v>
      </c>
      <c r="G119" s="43">
        <v>44309</v>
      </c>
      <c r="H119" s="18" t="s">
        <v>89</v>
      </c>
      <c r="I119" s="18">
        <v>0</v>
      </c>
      <c r="J119" s="18">
        <v>21</v>
      </c>
      <c r="K119" s="18">
        <v>32</v>
      </c>
      <c r="L119" s="18">
        <v>34</v>
      </c>
      <c r="M119" s="18">
        <v>46</v>
      </c>
      <c r="N119" s="18">
        <v>36</v>
      </c>
      <c r="O119" s="18">
        <v>39</v>
      </c>
      <c r="P119" s="18">
        <v>22</v>
      </c>
      <c r="Q119" s="18">
        <v>22</v>
      </c>
      <c r="R119" s="18">
        <v>14</v>
      </c>
      <c r="S119" s="18">
        <v>15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45"/>
      <c r="AF119" s="48"/>
      <c r="AG119" s="51"/>
      <c r="AH119" s="51"/>
      <c r="AI119" s="54"/>
      <c r="AJ119" s="56" t="s">
        <v>83</v>
      </c>
    </row>
    <row r="120" spans="1:36" ht="16.2" x14ac:dyDescent="0.25">
      <c r="A120" s="41" t="s">
        <v>77</v>
      </c>
      <c r="B120" s="42" t="s">
        <v>6769</v>
      </c>
      <c r="C120" s="41" t="s">
        <v>79</v>
      </c>
      <c r="D120" s="41" t="s">
        <v>6759</v>
      </c>
      <c r="E120" s="41" t="s">
        <v>6758</v>
      </c>
      <c r="F120" s="41" t="s">
        <v>77</v>
      </c>
      <c r="G120" s="43">
        <v>44309</v>
      </c>
      <c r="H120" s="19" t="s">
        <v>96</v>
      </c>
      <c r="I120" s="19">
        <v>0</v>
      </c>
      <c r="J120" s="19">
        <v>21</v>
      </c>
      <c r="K120" s="19">
        <v>32</v>
      </c>
      <c r="L120" s="19">
        <v>34</v>
      </c>
      <c r="M120" s="19">
        <v>46</v>
      </c>
      <c r="N120" s="19">
        <v>36</v>
      </c>
      <c r="O120" s="19">
        <v>39</v>
      </c>
      <c r="P120" s="19">
        <v>22</v>
      </c>
      <c r="Q120" s="19">
        <v>22</v>
      </c>
      <c r="R120" s="19">
        <v>14</v>
      </c>
      <c r="S120" s="19">
        <v>15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46"/>
      <c r="AF120" s="49"/>
      <c r="AG120" s="52"/>
      <c r="AH120" s="52"/>
      <c r="AI120" s="55"/>
      <c r="AJ120" s="56" t="s">
        <v>83</v>
      </c>
    </row>
    <row r="121" spans="1:36" ht="16.2" x14ac:dyDescent="0.25">
      <c r="A121" s="41" t="s">
        <v>77</v>
      </c>
      <c r="B121" s="42" t="s">
        <v>6768</v>
      </c>
      <c r="C121" s="41" t="s">
        <v>79</v>
      </c>
      <c r="D121" s="41" t="s">
        <v>6759</v>
      </c>
      <c r="E121" s="41" t="s">
        <v>6758</v>
      </c>
      <c r="F121" s="41" t="s">
        <v>77</v>
      </c>
      <c r="G121" s="43">
        <v>44309</v>
      </c>
      <c r="H121" s="17" t="s">
        <v>82</v>
      </c>
      <c r="I121" s="17">
        <v>0</v>
      </c>
      <c r="J121" s="17">
        <v>4</v>
      </c>
      <c r="K121" s="17">
        <v>18</v>
      </c>
      <c r="L121" s="17">
        <v>26</v>
      </c>
      <c r="M121" s="17">
        <v>40</v>
      </c>
      <c r="N121" s="17">
        <v>36</v>
      </c>
      <c r="O121" s="17">
        <v>34</v>
      </c>
      <c r="P121" s="17">
        <v>21</v>
      </c>
      <c r="Q121" s="17">
        <v>19</v>
      </c>
      <c r="R121" s="17">
        <v>6</v>
      </c>
      <c r="S121" s="17">
        <v>3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44">
        <f t="shared" ref="AE121" si="152">SUM(I121:AD121)</f>
        <v>207</v>
      </c>
      <c r="AF121" s="47">
        <f t="shared" ref="AF121" si="153">SUM(I122:AD122)</f>
        <v>207</v>
      </c>
      <c r="AG121" s="50">
        <f t="shared" ref="AG121" si="154">SUM(I123:AD123)</f>
        <v>207</v>
      </c>
      <c r="AH121" s="50">
        <f t="shared" ref="AH121" si="155">AG121-AE121</f>
        <v>0</v>
      </c>
      <c r="AI121" s="53">
        <v>0.83579999999999999</v>
      </c>
      <c r="AJ121" s="56" t="s">
        <v>83</v>
      </c>
    </row>
    <row r="122" spans="1:36" ht="16.2" x14ac:dyDescent="0.25">
      <c r="A122" s="41" t="s">
        <v>77</v>
      </c>
      <c r="B122" s="42" t="s">
        <v>6768</v>
      </c>
      <c r="C122" s="41" t="s">
        <v>79</v>
      </c>
      <c r="D122" s="41" t="s">
        <v>6759</v>
      </c>
      <c r="E122" s="41" t="s">
        <v>6758</v>
      </c>
      <c r="F122" s="41" t="s">
        <v>77</v>
      </c>
      <c r="G122" s="43">
        <v>44309</v>
      </c>
      <c r="H122" s="18" t="s">
        <v>89</v>
      </c>
      <c r="I122" s="18">
        <v>0</v>
      </c>
      <c r="J122" s="18">
        <v>4</v>
      </c>
      <c r="K122" s="18">
        <v>18</v>
      </c>
      <c r="L122" s="18">
        <v>26</v>
      </c>
      <c r="M122" s="18">
        <v>40</v>
      </c>
      <c r="N122" s="18">
        <v>36</v>
      </c>
      <c r="O122" s="18">
        <v>34</v>
      </c>
      <c r="P122" s="18">
        <v>21</v>
      </c>
      <c r="Q122" s="18">
        <v>19</v>
      </c>
      <c r="R122" s="18">
        <v>6</v>
      </c>
      <c r="S122" s="18">
        <v>3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45"/>
      <c r="AF122" s="48"/>
      <c r="AG122" s="51"/>
      <c r="AH122" s="51"/>
      <c r="AI122" s="54"/>
      <c r="AJ122" s="56" t="s">
        <v>83</v>
      </c>
    </row>
    <row r="123" spans="1:36" ht="16.2" x14ac:dyDescent="0.25">
      <c r="A123" s="41" t="s">
        <v>77</v>
      </c>
      <c r="B123" s="42" t="s">
        <v>6768</v>
      </c>
      <c r="C123" s="41" t="s">
        <v>79</v>
      </c>
      <c r="D123" s="41" t="s">
        <v>6759</v>
      </c>
      <c r="E123" s="41" t="s">
        <v>6758</v>
      </c>
      <c r="F123" s="41" t="s">
        <v>77</v>
      </c>
      <c r="G123" s="43">
        <v>44309</v>
      </c>
      <c r="H123" s="19" t="s">
        <v>96</v>
      </c>
      <c r="I123" s="19">
        <v>0</v>
      </c>
      <c r="J123" s="19">
        <v>4</v>
      </c>
      <c r="K123" s="19">
        <v>18</v>
      </c>
      <c r="L123" s="19">
        <v>26</v>
      </c>
      <c r="M123" s="19">
        <v>40</v>
      </c>
      <c r="N123" s="19">
        <v>36</v>
      </c>
      <c r="O123" s="19">
        <v>34</v>
      </c>
      <c r="P123" s="19">
        <v>21</v>
      </c>
      <c r="Q123" s="19">
        <v>19</v>
      </c>
      <c r="R123" s="19">
        <v>6</v>
      </c>
      <c r="S123" s="19">
        <v>3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46"/>
      <c r="AF123" s="49"/>
      <c r="AG123" s="52"/>
      <c r="AH123" s="52"/>
      <c r="AI123" s="55"/>
      <c r="AJ123" s="56" t="s">
        <v>83</v>
      </c>
    </row>
    <row r="124" spans="1:36" ht="16.2" x14ac:dyDescent="0.25">
      <c r="A124" s="41" t="s">
        <v>77</v>
      </c>
      <c r="B124" s="42" t="s">
        <v>6767</v>
      </c>
      <c r="C124" s="41" t="s">
        <v>79</v>
      </c>
      <c r="D124" s="41" t="s">
        <v>6759</v>
      </c>
      <c r="E124" s="41" t="s">
        <v>6758</v>
      </c>
      <c r="F124" s="41" t="s">
        <v>77</v>
      </c>
      <c r="G124" s="43">
        <v>44313</v>
      </c>
      <c r="H124" s="17" t="s">
        <v>82</v>
      </c>
      <c r="I124" s="17">
        <v>0</v>
      </c>
      <c r="J124" s="17">
        <v>11</v>
      </c>
      <c r="K124" s="17">
        <v>35</v>
      </c>
      <c r="L124" s="17">
        <v>17</v>
      </c>
      <c r="M124" s="17">
        <v>50</v>
      </c>
      <c r="N124" s="17">
        <v>20</v>
      </c>
      <c r="O124" s="17">
        <v>42</v>
      </c>
      <c r="P124" s="17">
        <v>13</v>
      </c>
      <c r="Q124" s="17">
        <v>27</v>
      </c>
      <c r="R124" s="17">
        <v>11</v>
      </c>
      <c r="S124" s="17">
        <v>7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44">
        <f t="shared" ref="AE124" si="156">SUM(I124:AD124)</f>
        <v>233</v>
      </c>
      <c r="AF124" s="47">
        <f t="shared" ref="AF124" si="157">SUM(I125:AD125)</f>
        <v>216</v>
      </c>
      <c r="AG124" s="50">
        <f t="shared" ref="AG124" si="158">SUM(I126:AD126)</f>
        <v>215</v>
      </c>
      <c r="AH124" s="50">
        <f t="shared" ref="AH124" si="159">AG124-AE124</f>
        <v>-18</v>
      </c>
      <c r="AI124" s="53">
        <v>0.8449000000000001</v>
      </c>
      <c r="AJ124" s="56" t="s">
        <v>83</v>
      </c>
    </row>
    <row r="125" spans="1:36" ht="16.2" x14ac:dyDescent="0.25">
      <c r="A125" s="41" t="s">
        <v>77</v>
      </c>
      <c r="B125" s="42" t="s">
        <v>6767</v>
      </c>
      <c r="C125" s="41" t="s">
        <v>79</v>
      </c>
      <c r="D125" s="41" t="s">
        <v>6759</v>
      </c>
      <c r="E125" s="41" t="s">
        <v>6758</v>
      </c>
      <c r="F125" s="41" t="s">
        <v>77</v>
      </c>
      <c r="G125" s="43">
        <v>44313</v>
      </c>
      <c r="H125" s="18" t="s">
        <v>89</v>
      </c>
      <c r="I125" s="18">
        <v>0</v>
      </c>
      <c r="J125" s="18">
        <v>11</v>
      </c>
      <c r="K125" s="18">
        <v>35</v>
      </c>
      <c r="L125" s="18">
        <v>17</v>
      </c>
      <c r="M125" s="18">
        <v>50</v>
      </c>
      <c r="N125" s="18">
        <v>20</v>
      </c>
      <c r="O125" s="18">
        <v>42</v>
      </c>
      <c r="P125" s="18">
        <v>13</v>
      </c>
      <c r="Q125" s="18">
        <v>27</v>
      </c>
      <c r="R125" s="18">
        <v>1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45"/>
      <c r="AF125" s="48"/>
      <c r="AG125" s="51"/>
      <c r="AH125" s="51"/>
      <c r="AI125" s="54"/>
      <c r="AJ125" s="56" t="s">
        <v>83</v>
      </c>
    </row>
    <row r="126" spans="1:36" ht="16.2" x14ac:dyDescent="0.25">
      <c r="A126" s="41" t="s">
        <v>77</v>
      </c>
      <c r="B126" s="42" t="s">
        <v>6767</v>
      </c>
      <c r="C126" s="41" t="s">
        <v>79</v>
      </c>
      <c r="D126" s="41" t="s">
        <v>6759</v>
      </c>
      <c r="E126" s="41" t="s">
        <v>6758</v>
      </c>
      <c r="F126" s="41" t="s">
        <v>77</v>
      </c>
      <c r="G126" s="43">
        <v>44313</v>
      </c>
      <c r="H126" s="19" t="s">
        <v>96</v>
      </c>
      <c r="I126" s="19">
        <v>0</v>
      </c>
      <c r="J126" s="19">
        <v>11</v>
      </c>
      <c r="K126" s="19">
        <v>35</v>
      </c>
      <c r="L126" s="19">
        <v>17</v>
      </c>
      <c r="M126" s="19">
        <v>50</v>
      </c>
      <c r="N126" s="19">
        <v>20</v>
      </c>
      <c r="O126" s="19">
        <v>42</v>
      </c>
      <c r="P126" s="19">
        <v>13</v>
      </c>
      <c r="Q126" s="19">
        <v>27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46"/>
      <c r="AF126" s="49"/>
      <c r="AG126" s="52"/>
      <c r="AH126" s="52"/>
      <c r="AI126" s="55"/>
      <c r="AJ126" s="56" t="s">
        <v>83</v>
      </c>
    </row>
    <row r="127" spans="1:36" ht="16.2" x14ac:dyDescent="0.25">
      <c r="A127" s="41" t="s">
        <v>77</v>
      </c>
      <c r="B127" s="42" t="s">
        <v>6766</v>
      </c>
      <c r="C127" s="41" t="s">
        <v>79</v>
      </c>
      <c r="D127" s="41" t="s">
        <v>6759</v>
      </c>
      <c r="E127" s="41" t="s">
        <v>6758</v>
      </c>
      <c r="F127" s="41" t="s">
        <v>77</v>
      </c>
      <c r="G127" s="43">
        <v>44309</v>
      </c>
      <c r="H127" s="17" t="s">
        <v>82</v>
      </c>
      <c r="I127" s="17">
        <v>0</v>
      </c>
      <c r="J127" s="17">
        <v>12</v>
      </c>
      <c r="K127" s="17">
        <v>5</v>
      </c>
      <c r="L127" s="17">
        <v>26</v>
      </c>
      <c r="M127" s="17">
        <v>5</v>
      </c>
      <c r="N127" s="17">
        <v>34</v>
      </c>
      <c r="O127" s="17">
        <v>5</v>
      </c>
      <c r="P127" s="17">
        <v>36</v>
      </c>
      <c r="Q127" s="17">
        <v>5</v>
      </c>
      <c r="R127" s="17">
        <v>26</v>
      </c>
      <c r="S127" s="17">
        <v>5</v>
      </c>
      <c r="T127" s="17">
        <v>12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44">
        <f t="shared" ref="AE127" si="160">SUM(I127:AD127)</f>
        <v>171</v>
      </c>
      <c r="AF127" s="47">
        <f t="shared" ref="AF127" si="161">SUM(I128:AD128)</f>
        <v>171</v>
      </c>
      <c r="AG127" s="50">
        <f t="shared" ref="AG127" si="162">SUM(I129:AD129)</f>
        <v>171</v>
      </c>
      <c r="AH127" s="50">
        <f t="shared" ref="AH127" si="163">AG127-AE127</f>
        <v>0</v>
      </c>
      <c r="AI127" s="53">
        <v>0.88870000000000005</v>
      </c>
      <c r="AJ127" s="56" t="s">
        <v>83</v>
      </c>
    </row>
    <row r="128" spans="1:36" ht="16.2" x14ac:dyDescent="0.25">
      <c r="A128" s="41" t="s">
        <v>77</v>
      </c>
      <c r="B128" s="42" t="s">
        <v>6766</v>
      </c>
      <c r="C128" s="41" t="s">
        <v>79</v>
      </c>
      <c r="D128" s="41" t="s">
        <v>6759</v>
      </c>
      <c r="E128" s="41" t="s">
        <v>6758</v>
      </c>
      <c r="F128" s="41" t="s">
        <v>77</v>
      </c>
      <c r="G128" s="43">
        <v>44309</v>
      </c>
      <c r="H128" s="18" t="s">
        <v>89</v>
      </c>
      <c r="I128" s="18">
        <v>0</v>
      </c>
      <c r="J128" s="18">
        <v>12</v>
      </c>
      <c r="K128" s="18">
        <v>5</v>
      </c>
      <c r="L128" s="18">
        <v>26</v>
      </c>
      <c r="M128" s="18">
        <v>5</v>
      </c>
      <c r="N128" s="18">
        <v>34</v>
      </c>
      <c r="O128" s="18">
        <v>5</v>
      </c>
      <c r="P128" s="18">
        <v>36</v>
      </c>
      <c r="Q128" s="18">
        <v>5</v>
      </c>
      <c r="R128" s="18">
        <v>26</v>
      </c>
      <c r="S128" s="18">
        <v>5</v>
      </c>
      <c r="T128" s="18">
        <v>12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45"/>
      <c r="AF128" s="48"/>
      <c r="AG128" s="51"/>
      <c r="AH128" s="51"/>
      <c r="AI128" s="54"/>
      <c r="AJ128" s="56" t="s">
        <v>83</v>
      </c>
    </row>
    <row r="129" spans="1:36" ht="16.2" x14ac:dyDescent="0.25">
      <c r="A129" s="41" t="s">
        <v>77</v>
      </c>
      <c r="B129" s="42" t="s">
        <v>6766</v>
      </c>
      <c r="C129" s="41" t="s">
        <v>79</v>
      </c>
      <c r="D129" s="41" t="s">
        <v>6759</v>
      </c>
      <c r="E129" s="41" t="s">
        <v>6758</v>
      </c>
      <c r="F129" s="41" t="s">
        <v>77</v>
      </c>
      <c r="G129" s="43">
        <v>44309</v>
      </c>
      <c r="H129" s="19" t="s">
        <v>96</v>
      </c>
      <c r="I129" s="19">
        <v>0</v>
      </c>
      <c r="J129" s="19">
        <v>12</v>
      </c>
      <c r="K129" s="19">
        <v>5</v>
      </c>
      <c r="L129" s="19">
        <v>26</v>
      </c>
      <c r="M129" s="19">
        <v>5</v>
      </c>
      <c r="N129" s="19">
        <v>34</v>
      </c>
      <c r="O129" s="19">
        <v>5</v>
      </c>
      <c r="P129" s="19">
        <v>36</v>
      </c>
      <c r="Q129" s="19">
        <v>5</v>
      </c>
      <c r="R129" s="19">
        <v>26</v>
      </c>
      <c r="S129" s="19">
        <v>5</v>
      </c>
      <c r="T129" s="19">
        <v>12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46"/>
      <c r="AF129" s="49"/>
      <c r="AG129" s="52"/>
      <c r="AH129" s="52"/>
      <c r="AI129" s="55"/>
      <c r="AJ129" s="56" t="s">
        <v>83</v>
      </c>
    </row>
    <row r="130" spans="1:36" ht="16.2" x14ac:dyDescent="0.25">
      <c r="A130" s="41" t="s">
        <v>77</v>
      </c>
      <c r="B130" s="42" t="s">
        <v>6765</v>
      </c>
      <c r="C130" s="41">
        <v>-1</v>
      </c>
      <c r="D130" s="41" t="s">
        <v>333</v>
      </c>
      <c r="E130" s="41" t="s">
        <v>6753</v>
      </c>
      <c r="F130" s="41" t="s">
        <v>77</v>
      </c>
      <c r="G130" s="43">
        <v>44315</v>
      </c>
      <c r="H130" s="17" t="s">
        <v>82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100</v>
      </c>
      <c r="R130" s="17">
        <v>160</v>
      </c>
      <c r="S130" s="17">
        <v>160</v>
      </c>
      <c r="T130" s="17">
        <v>170</v>
      </c>
      <c r="U130" s="17">
        <v>170</v>
      </c>
      <c r="V130" s="17">
        <v>210</v>
      </c>
      <c r="W130" s="17">
        <v>210</v>
      </c>
      <c r="X130" s="17">
        <v>260</v>
      </c>
      <c r="Y130" s="17">
        <v>110</v>
      </c>
      <c r="Z130" s="17">
        <v>200</v>
      </c>
      <c r="AA130" s="17">
        <v>0</v>
      </c>
      <c r="AB130" s="17">
        <v>170</v>
      </c>
      <c r="AC130" s="17">
        <v>0</v>
      </c>
      <c r="AD130" s="17">
        <v>0</v>
      </c>
      <c r="AE130" s="44">
        <f t="shared" ref="AE130" si="164">SUM(I130:AD130)</f>
        <v>1920</v>
      </c>
      <c r="AF130" s="47">
        <f t="shared" ref="AF130" si="165">SUM(I131:AD131)</f>
        <v>1920</v>
      </c>
      <c r="AG130" s="50">
        <f t="shared" ref="AG130" si="166">SUM(I132:AD132)</f>
        <v>1920</v>
      </c>
      <c r="AH130" s="50">
        <f t="shared" ref="AH130" si="167">AG130-AE130</f>
        <v>0</v>
      </c>
      <c r="AI130" s="53">
        <v>0.82250000000000001</v>
      </c>
      <c r="AJ130" s="56" t="s">
        <v>83</v>
      </c>
    </row>
    <row r="131" spans="1:36" ht="16.2" x14ac:dyDescent="0.25">
      <c r="A131" s="41" t="s">
        <v>77</v>
      </c>
      <c r="B131" s="42" t="s">
        <v>6765</v>
      </c>
      <c r="C131" s="41">
        <v>-1</v>
      </c>
      <c r="D131" s="41" t="s">
        <v>333</v>
      </c>
      <c r="E131" s="41" t="s">
        <v>6753</v>
      </c>
      <c r="F131" s="41" t="s">
        <v>77</v>
      </c>
      <c r="G131" s="43">
        <v>44315</v>
      </c>
      <c r="H131" s="18" t="s">
        <v>89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100</v>
      </c>
      <c r="R131" s="18">
        <v>160</v>
      </c>
      <c r="S131" s="18">
        <v>160</v>
      </c>
      <c r="T131" s="18">
        <v>170</v>
      </c>
      <c r="U131" s="18">
        <v>170</v>
      </c>
      <c r="V131" s="18">
        <v>210</v>
      </c>
      <c r="W131" s="18">
        <v>210</v>
      </c>
      <c r="X131" s="18">
        <v>260</v>
      </c>
      <c r="Y131" s="18">
        <v>110</v>
      </c>
      <c r="Z131" s="18">
        <v>200</v>
      </c>
      <c r="AA131" s="18">
        <v>0</v>
      </c>
      <c r="AB131" s="18">
        <v>170</v>
      </c>
      <c r="AC131" s="18">
        <v>0</v>
      </c>
      <c r="AD131" s="18">
        <v>0</v>
      </c>
      <c r="AE131" s="45"/>
      <c r="AF131" s="48"/>
      <c r="AG131" s="51"/>
      <c r="AH131" s="51"/>
      <c r="AI131" s="54"/>
      <c r="AJ131" s="56" t="s">
        <v>83</v>
      </c>
    </row>
    <row r="132" spans="1:36" ht="16.2" x14ac:dyDescent="0.25">
      <c r="A132" s="41" t="s">
        <v>77</v>
      </c>
      <c r="B132" s="42" t="s">
        <v>6765</v>
      </c>
      <c r="C132" s="41">
        <v>-1</v>
      </c>
      <c r="D132" s="41" t="s">
        <v>333</v>
      </c>
      <c r="E132" s="41" t="s">
        <v>6753</v>
      </c>
      <c r="F132" s="41" t="s">
        <v>77</v>
      </c>
      <c r="G132" s="43">
        <v>44315</v>
      </c>
      <c r="H132" s="19" t="s">
        <v>96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100</v>
      </c>
      <c r="R132" s="19">
        <v>160</v>
      </c>
      <c r="S132" s="19">
        <v>160</v>
      </c>
      <c r="T132" s="19">
        <v>170</v>
      </c>
      <c r="U132" s="19">
        <v>170</v>
      </c>
      <c r="V132" s="19">
        <v>210</v>
      </c>
      <c r="W132" s="19">
        <v>210</v>
      </c>
      <c r="X132" s="19">
        <v>260</v>
      </c>
      <c r="Y132" s="19">
        <v>110</v>
      </c>
      <c r="Z132" s="19">
        <v>200</v>
      </c>
      <c r="AA132" s="19">
        <v>0</v>
      </c>
      <c r="AB132" s="19">
        <v>170</v>
      </c>
      <c r="AC132" s="19">
        <v>0</v>
      </c>
      <c r="AD132" s="19">
        <v>0</v>
      </c>
      <c r="AE132" s="46"/>
      <c r="AF132" s="49"/>
      <c r="AG132" s="52"/>
      <c r="AH132" s="52"/>
      <c r="AI132" s="55"/>
      <c r="AJ132" s="56" t="s">
        <v>83</v>
      </c>
    </row>
    <row r="133" spans="1:36" ht="16.2" x14ac:dyDescent="0.25">
      <c r="A133" s="41" t="s">
        <v>77</v>
      </c>
      <c r="B133" s="42" t="s">
        <v>6765</v>
      </c>
      <c r="C133" s="41">
        <v>-2</v>
      </c>
      <c r="D133" s="41" t="s">
        <v>333</v>
      </c>
      <c r="E133" s="41" t="s">
        <v>6753</v>
      </c>
      <c r="F133" s="41" t="s">
        <v>77</v>
      </c>
      <c r="G133" s="43">
        <v>44315</v>
      </c>
      <c r="H133" s="17" t="s">
        <v>82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100</v>
      </c>
      <c r="R133" s="17">
        <v>160</v>
      </c>
      <c r="S133" s="17">
        <v>160</v>
      </c>
      <c r="T133" s="17">
        <v>170</v>
      </c>
      <c r="U133" s="17">
        <v>170</v>
      </c>
      <c r="V133" s="17">
        <v>210</v>
      </c>
      <c r="W133" s="17">
        <v>210</v>
      </c>
      <c r="X133" s="17">
        <v>260</v>
      </c>
      <c r="Y133" s="17">
        <v>110</v>
      </c>
      <c r="Z133" s="17">
        <v>200</v>
      </c>
      <c r="AA133" s="17">
        <v>0</v>
      </c>
      <c r="AB133" s="17">
        <v>170</v>
      </c>
      <c r="AC133" s="17">
        <v>0</v>
      </c>
      <c r="AD133" s="17">
        <v>0</v>
      </c>
      <c r="AE133" s="44">
        <f t="shared" ref="AE133" si="168">SUM(I133:AD133)</f>
        <v>1920</v>
      </c>
      <c r="AF133" s="47">
        <f t="shared" ref="AF133" si="169">SUM(I134:AD134)</f>
        <v>1920</v>
      </c>
      <c r="AG133" s="50">
        <f t="shared" ref="AG133" si="170">SUM(I135:AD135)</f>
        <v>1920</v>
      </c>
      <c r="AH133" s="50">
        <f t="shared" ref="AH133" si="171">AG133-AE133</f>
        <v>0</v>
      </c>
      <c r="AI133" s="53">
        <v>0.87720000000000009</v>
      </c>
      <c r="AJ133" s="56" t="s">
        <v>83</v>
      </c>
    </row>
    <row r="134" spans="1:36" ht="16.2" x14ac:dyDescent="0.25">
      <c r="A134" s="41" t="s">
        <v>77</v>
      </c>
      <c r="B134" s="42" t="s">
        <v>6765</v>
      </c>
      <c r="C134" s="41">
        <v>-2</v>
      </c>
      <c r="D134" s="41" t="s">
        <v>333</v>
      </c>
      <c r="E134" s="41" t="s">
        <v>6753</v>
      </c>
      <c r="F134" s="41" t="s">
        <v>77</v>
      </c>
      <c r="G134" s="43">
        <v>44315</v>
      </c>
      <c r="H134" s="18" t="s">
        <v>89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100</v>
      </c>
      <c r="R134" s="18">
        <v>160</v>
      </c>
      <c r="S134" s="18">
        <v>160</v>
      </c>
      <c r="T134" s="18">
        <v>170</v>
      </c>
      <c r="U134" s="18">
        <v>170</v>
      </c>
      <c r="V134" s="18">
        <v>210</v>
      </c>
      <c r="W134" s="18">
        <v>210</v>
      </c>
      <c r="X134" s="18">
        <v>260</v>
      </c>
      <c r="Y134" s="18">
        <v>110</v>
      </c>
      <c r="Z134" s="18">
        <v>200</v>
      </c>
      <c r="AA134" s="18">
        <v>0</v>
      </c>
      <c r="AB134" s="18">
        <v>170</v>
      </c>
      <c r="AC134" s="18">
        <v>0</v>
      </c>
      <c r="AD134" s="18">
        <v>0</v>
      </c>
      <c r="AE134" s="45"/>
      <c r="AF134" s="48"/>
      <c r="AG134" s="51"/>
      <c r="AH134" s="51"/>
      <c r="AI134" s="54"/>
      <c r="AJ134" s="56" t="s">
        <v>83</v>
      </c>
    </row>
    <row r="135" spans="1:36" ht="16.2" x14ac:dyDescent="0.25">
      <c r="A135" s="41" t="s">
        <v>77</v>
      </c>
      <c r="B135" s="42" t="s">
        <v>6765</v>
      </c>
      <c r="C135" s="41">
        <v>-2</v>
      </c>
      <c r="D135" s="41" t="s">
        <v>333</v>
      </c>
      <c r="E135" s="41" t="s">
        <v>6753</v>
      </c>
      <c r="F135" s="41" t="s">
        <v>77</v>
      </c>
      <c r="G135" s="43">
        <v>44315</v>
      </c>
      <c r="H135" s="19" t="s">
        <v>96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100</v>
      </c>
      <c r="R135" s="19">
        <v>160</v>
      </c>
      <c r="S135" s="19">
        <v>160</v>
      </c>
      <c r="T135" s="19">
        <v>170</v>
      </c>
      <c r="U135" s="19">
        <v>170</v>
      </c>
      <c r="V135" s="19">
        <v>210</v>
      </c>
      <c r="W135" s="19">
        <v>210</v>
      </c>
      <c r="X135" s="19">
        <v>260</v>
      </c>
      <c r="Y135" s="19">
        <v>110</v>
      </c>
      <c r="Z135" s="19">
        <v>200</v>
      </c>
      <c r="AA135" s="19">
        <v>0</v>
      </c>
      <c r="AB135" s="19">
        <v>170</v>
      </c>
      <c r="AC135" s="19">
        <v>0</v>
      </c>
      <c r="AD135" s="19">
        <v>0</v>
      </c>
      <c r="AE135" s="46"/>
      <c r="AF135" s="49"/>
      <c r="AG135" s="52"/>
      <c r="AH135" s="52"/>
      <c r="AI135" s="55"/>
      <c r="AJ135" s="56" t="s">
        <v>83</v>
      </c>
    </row>
    <row r="136" spans="1:36" ht="16.2" x14ac:dyDescent="0.25">
      <c r="A136" s="41" t="s">
        <v>77</v>
      </c>
      <c r="B136" s="42" t="s">
        <v>6764</v>
      </c>
      <c r="C136" s="41" t="s">
        <v>79</v>
      </c>
      <c r="D136" s="41" t="s">
        <v>6759</v>
      </c>
      <c r="E136" s="41" t="s">
        <v>6762</v>
      </c>
      <c r="F136" s="41" t="s">
        <v>77</v>
      </c>
      <c r="G136" s="43">
        <v>44313</v>
      </c>
      <c r="H136" s="17" t="s">
        <v>82</v>
      </c>
      <c r="I136" s="17">
        <v>0</v>
      </c>
      <c r="J136" s="17">
        <v>8</v>
      </c>
      <c r="K136" s="17">
        <v>10</v>
      </c>
      <c r="L136" s="17">
        <v>21</v>
      </c>
      <c r="M136" s="17">
        <v>27</v>
      </c>
      <c r="N136" s="17">
        <v>21</v>
      </c>
      <c r="O136" s="17">
        <v>22</v>
      </c>
      <c r="P136" s="17">
        <v>14</v>
      </c>
      <c r="Q136" s="17">
        <v>14</v>
      </c>
      <c r="R136" s="17">
        <v>12</v>
      </c>
      <c r="S136" s="17">
        <v>11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44">
        <f t="shared" ref="AE136" si="172">SUM(I136:AD136)</f>
        <v>160</v>
      </c>
      <c r="AF136" s="47">
        <f t="shared" ref="AF136" si="173">SUM(I137:AD137)</f>
        <v>160</v>
      </c>
      <c r="AG136" s="50">
        <f t="shared" ref="AG136" si="174">SUM(I138:AD138)</f>
        <v>160</v>
      </c>
      <c r="AH136" s="50">
        <f t="shared" ref="AH136" si="175">AG136-AE136</f>
        <v>0</v>
      </c>
      <c r="AI136" s="53">
        <v>0.83940000000000003</v>
      </c>
      <c r="AJ136" s="56" t="s">
        <v>83</v>
      </c>
    </row>
    <row r="137" spans="1:36" ht="16.2" x14ac:dyDescent="0.25">
      <c r="A137" s="41" t="s">
        <v>77</v>
      </c>
      <c r="B137" s="42" t="s">
        <v>6764</v>
      </c>
      <c r="C137" s="41" t="s">
        <v>79</v>
      </c>
      <c r="D137" s="41" t="s">
        <v>6759</v>
      </c>
      <c r="E137" s="41" t="s">
        <v>6762</v>
      </c>
      <c r="F137" s="41" t="s">
        <v>77</v>
      </c>
      <c r="G137" s="43">
        <v>44313</v>
      </c>
      <c r="H137" s="18" t="s">
        <v>89</v>
      </c>
      <c r="I137" s="18">
        <v>0</v>
      </c>
      <c r="J137" s="18">
        <v>8</v>
      </c>
      <c r="K137" s="18">
        <v>10</v>
      </c>
      <c r="L137" s="18">
        <v>21</v>
      </c>
      <c r="M137" s="18">
        <v>27</v>
      </c>
      <c r="N137" s="18">
        <v>21</v>
      </c>
      <c r="O137" s="18">
        <v>22</v>
      </c>
      <c r="P137" s="18">
        <v>14</v>
      </c>
      <c r="Q137" s="18">
        <v>14</v>
      </c>
      <c r="R137" s="18">
        <v>12</v>
      </c>
      <c r="S137" s="18">
        <v>11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45"/>
      <c r="AF137" s="48"/>
      <c r="AG137" s="51"/>
      <c r="AH137" s="51"/>
      <c r="AI137" s="54"/>
      <c r="AJ137" s="56" t="s">
        <v>83</v>
      </c>
    </row>
    <row r="138" spans="1:36" ht="16.2" x14ac:dyDescent="0.25">
      <c r="A138" s="41" t="s">
        <v>77</v>
      </c>
      <c r="B138" s="42" t="s">
        <v>6764</v>
      </c>
      <c r="C138" s="41" t="s">
        <v>79</v>
      </c>
      <c r="D138" s="41" t="s">
        <v>6759</v>
      </c>
      <c r="E138" s="41" t="s">
        <v>6762</v>
      </c>
      <c r="F138" s="41" t="s">
        <v>77</v>
      </c>
      <c r="G138" s="43">
        <v>44313</v>
      </c>
      <c r="H138" s="19" t="s">
        <v>96</v>
      </c>
      <c r="I138" s="19">
        <v>0</v>
      </c>
      <c r="J138" s="19">
        <v>8</v>
      </c>
      <c r="K138" s="19">
        <v>10</v>
      </c>
      <c r="L138" s="19">
        <v>21</v>
      </c>
      <c r="M138" s="19">
        <v>27</v>
      </c>
      <c r="N138" s="19">
        <v>21</v>
      </c>
      <c r="O138" s="19">
        <v>22</v>
      </c>
      <c r="P138" s="19">
        <v>14</v>
      </c>
      <c r="Q138" s="19">
        <v>14</v>
      </c>
      <c r="R138" s="19">
        <v>12</v>
      </c>
      <c r="S138" s="19">
        <v>11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46"/>
      <c r="AF138" s="49"/>
      <c r="AG138" s="52"/>
      <c r="AH138" s="52"/>
      <c r="AI138" s="55"/>
      <c r="AJ138" s="56" t="s">
        <v>83</v>
      </c>
    </row>
    <row r="139" spans="1:36" ht="16.2" x14ac:dyDescent="0.25">
      <c r="A139" s="41" t="s">
        <v>77</v>
      </c>
      <c r="B139" s="42" t="s">
        <v>6763</v>
      </c>
      <c r="C139" s="41" t="s">
        <v>79</v>
      </c>
      <c r="D139" s="41" t="s">
        <v>6759</v>
      </c>
      <c r="E139" s="41" t="s">
        <v>6762</v>
      </c>
      <c r="F139" s="41" t="s">
        <v>77</v>
      </c>
      <c r="G139" s="43">
        <v>44303</v>
      </c>
      <c r="H139" s="17" t="s">
        <v>82</v>
      </c>
      <c r="I139" s="17">
        <v>0</v>
      </c>
      <c r="J139" s="17">
        <v>11</v>
      </c>
      <c r="K139" s="17">
        <v>15</v>
      </c>
      <c r="L139" s="17">
        <v>30</v>
      </c>
      <c r="M139" s="17">
        <v>33</v>
      </c>
      <c r="N139" s="17">
        <v>40</v>
      </c>
      <c r="O139" s="17">
        <v>33</v>
      </c>
      <c r="P139" s="17">
        <v>23</v>
      </c>
      <c r="Q139" s="17">
        <v>16</v>
      </c>
      <c r="R139" s="17">
        <v>10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44">
        <f t="shared" ref="AE139" si="176">SUM(I139:AD139)</f>
        <v>211</v>
      </c>
      <c r="AF139" s="47">
        <f t="shared" ref="AF139" si="177">SUM(I140:AD140)</f>
        <v>0</v>
      </c>
      <c r="AG139" s="50">
        <f t="shared" ref="AG139" si="178">SUM(I141:AD141)</f>
        <v>0</v>
      </c>
      <c r="AH139" s="50">
        <f t="shared" ref="AH139" si="179">AG139-AE139</f>
        <v>-211</v>
      </c>
      <c r="AI139" s="53">
        <v>0.87060000000000004</v>
      </c>
      <c r="AJ139" s="56" t="s">
        <v>83</v>
      </c>
    </row>
    <row r="140" spans="1:36" ht="16.2" x14ac:dyDescent="0.25">
      <c r="A140" s="41" t="s">
        <v>77</v>
      </c>
      <c r="B140" s="42" t="s">
        <v>6763</v>
      </c>
      <c r="C140" s="41" t="s">
        <v>79</v>
      </c>
      <c r="D140" s="41" t="s">
        <v>6759</v>
      </c>
      <c r="E140" s="41" t="s">
        <v>6762</v>
      </c>
      <c r="F140" s="41" t="s">
        <v>77</v>
      </c>
      <c r="G140" s="43">
        <v>44303</v>
      </c>
      <c r="H140" s="18" t="s">
        <v>89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5"/>
      <c r="AF140" s="48"/>
      <c r="AG140" s="51"/>
      <c r="AH140" s="51"/>
      <c r="AI140" s="54"/>
      <c r="AJ140" s="56" t="s">
        <v>83</v>
      </c>
    </row>
    <row r="141" spans="1:36" ht="16.2" x14ac:dyDescent="0.25">
      <c r="A141" s="41" t="s">
        <v>77</v>
      </c>
      <c r="B141" s="42" t="s">
        <v>6763</v>
      </c>
      <c r="C141" s="41" t="s">
        <v>79</v>
      </c>
      <c r="D141" s="41" t="s">
        <v>6759</v>
      </c>
      <c r="E141" s="41" t="s">
        <v>6762</v>
      </c>
      <c r="F141" s="41" t="s">
        <v>77</v>
      </c>
      <c r="G141" s="43">
        <v>44303</v>
      </c>
      <c r="H141" s="19" t="s">
        <v>96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6"/>
      <c r="AF141" s="49"/>
      <c r="AG141" s="52"/>
      <c r="AH141" s="52"/>
      <c r="AI141" s="55"/>
      <c r="AJ141" s="56" t="s">
        <v>83</v>
      </c>
    </row>
    <row r="142" spans="1:36" ht="16.2" x14ac:dyDescent="0.25">
      <c r="A142" s="41" t="s">
        <v>77</v>
      </c>
      <c r="B142" s="42" t="s">
        <v>6761</v>
      </c>
      <c r="C142" s="41" t="s">
        <v>79</v>
      </c>
      <c r="D142" s="41" t="s">
        <v>333</v>
      </c>
      <c r="E142" s="41" t="s">
        <v>6753</v>
      </c>
      <c r="F142" s="41" t="s">
        <v>77</v>
      </c>
      <c r="G142" s="43">
        <v>44314</v>
      </c>
      <c r="H142" s="17" t="s">
        <v>82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50</v>
      </c>
      <c r="S142" s="17">
        <v>50</v>
      </c>
      <c r="T142" s="17">
        <v>65</v>
      </c>
      <c r="U142" s="17">
        <v>133</v>
      </c>
      <c r="V142" s="17">
        <v>124</v>
      </c>
      <c r="W142" s="17">
        <v>83</v>
      </c>
      <c r="X142" s="17">
        <v>97</v>
      </c>
      <c r="Y142" s="17">
        <v>66</v>
      </c>
      <c r="Z142" s="17">
        <v>114</v>
      </c>
      <c r="AA142" s="17">
        <v>0</v>
      </c>
      <c r="AB142" s="17">
        <v>47</v>
      </c>
      <c r="AC142" s="17">
        <v>0</v>
      </c>
      <c r="AD142" s="17">
        <v>0</v>
      </c>
      <c r="AE142" s="44">
        <f t="shared" ref="AE142" si="180">SUM(I142:AD142)</f>
        <v>829</v>
      </c>
      <c r="AF142" s="47">
        <f t="shared" ref="AF142" si="181">SUM(I143:AD143)</f>
        <v>0</v>
      </c>
      <c r="AG142" s="50">
        <f t="shared" ref="AG142" si="182">SUM(I144:AD144)</f>
        <v>0</v>
      </c>
      <c r="AH142" s="50">
        <f t="shared" ref="AH142" si="183">AG142-AE142</f>
        <v>-829</v>
      </c>
      <c r="AI142" s="53">
        <v>0.81810000000000005</v>
      </c>
      <c r="AJ142" s="56" t="s">
        <v>83</v>
      </c>
    </row>
    <row r="143" spans="1:36" ht="16.2" x14ac:dyDescent="0.25">
      <c r="A143" s="41" t="s">
        <v>77</v>
      </c>
      <c r="B143" s="42" t="s">
        <v>6761</v>
      </c>
      <c r="C143" s="41" t="s">
        <v>79</v>
      </c>
      <c r="D143" s="41" t="s">
        <v>333</v>
      </c>
      <c r="E143" s="41" t="s">
        <v>6753</v>
      </c>
      <c r="F143" s="41" t="s">
        <v>77</v>
      </c>
      <c r="G143" s="43">
        <v>44314</v>
      </c>
      <c r="H143" s="18" t="s">
        <v>89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45"/>
      <c r="AF143" s="48"/>
      <c r="AG143" s="51"/>
      <c r="AH143" s="51"/>
      <c r="AI143" s="54"/>
      <c r="AJ143" s="56" t="s">
        <v>83</v>
      </c>
    </row>
    <row r="144" spans="1:36" ht="16.2" x14ac:dyDescent="0.25">
      <c r="A144" s="41" t="s">
        <v>77</v>
      </c>
      <c r="B144" s="42" t="s">
        <v>6761</v>
      </c>
      <c r="C144" s="41" t="s">
        <v>79</v>
      </c>
      <c r="D144" s="41" t="s">
        <v>333</v>
      </c>
      <c r="E144" s="41" t="s">
        <v>6753</v>
      </c>
      <c r="F144" s="41" t="s">
        <v>77</v>
      </c>
      <c r="G144" s="43">
        <v>44314</v>
      </c>
      <c r="H144" s="19" t="s">
        <v>96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46"/>
      <c r="AF144" s="49"/>
      <c r="AG144" s="52"/>
      <c r="AH144" s="52"/>
      <c r="AI144" s="55"/>
      <c r="AJ144" s="56" t="s">
        <v>83</v>
      </c>
    </row>
    <row r="145" spans="1:36" ht="16.2" x14ac:dyDescent="0.25">
      <c r="A145" s="41" t="s">
        <v>77</v>
      </c>
      <c r="B145" s="42" t="s">
        <v>6760</v>
      </c>
      <c r="C145" s="41" t="s">
        <v>79</v>
      </c>
      <c r="D145" s="41" t="s">
        <v>6759</v>
      </c>
      <c r="E145" s="41" t="s">
        <v>6758</v>
      </c>
      <c r="F145" s="41" t="s">
        <v>77</v>
      </c>
      <c r="G145" s="43">
        <v>44309</v>
      </c>
      <c r="H145" s="17" t="s">
        <v>82</v>
      </c>
      <c r="I145" s="17">
        <v>5</v>
      </c>
      <c r="J145" s="17">
        <v>29</v>
      </c>
      <c r="K145" s="17">
        <v>53</v>
      </c>
      <c r="L145" s="17">
        <v>97</v>
      </c>
      <c r="M145" s="17">
        <v>142</v>
      </c>
      <c r="N145" s="17">
        <v>136</v>
      </c>
      <c r="O145" s="17">
        <v>158</v>
      </c>
      <c r="P145" s="17">
        <v>129</v>
      </c>
      <c r="Q145" s="17">
        <v>78</v>
      </c>
      <c r="R145" s="17">
        <v>50</v>
      </c>
      <c r="S145" s="17">
        <v>20</v>
      </c>
      <c r="T145" s="17">
        <v>3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44">
        <f t="shared" ref="AE145" si="184">SUM(I145:AD145)</f>
        <v>900</v>
      </c>
      <c r="AF145" s="47">
        <f t="shared" ref="AF145" si="185">SUM(I146:AD146)</f>
        <v>839</v>
      </c>
      <c r="AG145" s="50">
        <f t="shared" ref="AG145" si="186">SUM(I147:AD147)</f>
        <v>684</v>
      </c>
      <c r="AH145" s="50">
        <f t="shared" ref="AH145" si="187">AG145-AE145</f>
        <v>-216</v>
      </c>
      <c r="AI145" s="53">
        <v>0.86260000000000003</v>
      </c>
      <c r="AJ145" s="56" t="s">
        <v>83</v>
      </c>
    </row>
    <row r="146" spans="1:36" ht="16.2" x14ac:dyDescent="0.25">
      <c r="A146" s="41" t="s">
        <v>77</v>
      </c>
      <c r="B146" s="42" t="s">
        <v>6760</v>
      </c>
      <c r="C146" s="41" t="s">
        <v>79</v>
      </c>
      <c r="D146" s="41" t="s">
        <v>6759</v>
      </c>
      <c r="E146" s="41" t="s">
        <v>6758</v>
      </c>
      <c r="F146" s="41" t="s">
        <v>77</v>
      </c>
      <c r="G146" s="43">
        <v>44309</v>
      </c>
      <c r="H146" s="18" t="s">
        <v>89</v>
      </c>
      <c r="I146" s="18">
        <v>1</v>
      </c>
      <c r="J146" s="18">
        <v>29</v>
      </c>
      <c r="K146" s="18">
        <v>26</v>
      </c>
      <c r="L146" s="18">
        <v>97</v>
      </c>
      <c r="M146" s="18">
        <v>142</v>
      </c>
      <c r="N146" s="18">
        <v>136</v>
      </c>
      <c r="O146" s="18">
        <v>128</v>
      </c>
      <c r="P146" s="18">
        <v>129</v>
      </c>
      <c r="Q146" s="18">
        <v>78</v>
      </c>
      <c r="R146" s="18">
        <v>50</v>
      </c>
      <c r="S146" s="18">
        <v>20</v>
      </c>
      <c r="T146" s="18">
        <v>3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45"/>
      <c r="AF146" s="48"/>
      <c r="AG146" s="51"/>
      <c r="AH146" s="51"/>
      <c r="AI146" s="54"/>
      <c r="AJ146" s="56" t="s">
        <v>83</v>
      </c>
    </row>
    <row r="147" spans="1:36" ht="16.2" x14ac:dyDescent="0.25">
      <c r="A147" s="41" t="s">
        <v>77</v>
      </c>
      <c r="B147" s="42" t="s">
        <v>6760</v>
      </c>
      <c r="C147" s="41" t="s">
        <v>79</v>
      </c>
      <c r="D147" s="41" t="s">
        <v>6759</v>
      </c>
      <c r="E147" s="41" t="s">
        <v>6758</v>
      </c>
      <c r="F147" s="41" t="s">
        <v>77</v>
      </c>
      <c r="G147" s="43">
        <v>44309</v>
      </c>
      <c r="H147" s="19" t="s">
        <v>96</v>
      </c>
      <c r="I147" s="19">
        <v>0</v>
      </c>
      <c r="J147" s="19">
        <v>29</v>
      </c>
      <c r="K147" s="19">
        <v>0</v>
      </c>
      <c r="L147" s="19">
        <v>97</v>
      </c>
      <c r="M147" s="19">
        <v>142</v>
      </c>
      <c r="N147" s="19">
        <v>136</v>
      </c>
      <c r="O147" s="19">
        <v>0</v>
      </c>
      <c r="P147" s="19">
        <v>129</v>
      </c>
      <c r="Q147" s="19">
        <v>78</v>
      </c>
      <c r="R147" s="19">
        <v>50</v>
      </c>
      <c r="S147" s="19">
        <v>20</v>
      </c>
      <c r="T147" s="19">
        <v>3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46"/>
      <c r="AF147" s="49"/>
      <c r="AG147" s="52"/>
      <c r="AH147" s="52"/>
      <c r="AI147" s="55"/>
      <c r="AJ147" s="56" t="s">
        <v>83</v>
      </c>
    </row>
    <row r="148" spans="1:36" ht="16.2" x14ac:dyDescent="0.25">
      <c r="A148" s="41" t="s">
        <v>77</v>
      </c>
      <c r="B148" s="42" t="s">
        <v>6757</v>
      </c>
      <c r="C148" s="41" t="s">
        <v>79</v>
      </c>
      <c r="D148" s="41" t="s">
        <v>6749</v>
      </c>
      <c r="E148" s="41" t="s">
        <v>6748</v>
      </c>
      <c r="F148" s="41" t="s">
        <v>77</v>
      </c>
      <c r="G148" s="43">
        <v>44306</v>
      </c>
      <c r="H148" s="17" t="s">
        <v>82</v>
      </c>
      <c r="I148" s="17">
        <v>0</v>
      </c>
      <c r="J148" s="17">
        <v>3</v>
      </c>
      <c r="K148" s="17">
        <v>3</v>
      </c>
      <c r="L148" s="17">
        <v>5</v>
      </c>
      <c r="M148" s="17">
        <v>7</v>
      </c>
      <c r="N148" s="17">
        <v>8</v>
      </c>
      <c r="O148" s="17">
        <v>15</v>
      </c>
      <c r="P148" s="17">
        <v>38</v>
      </c>
      <c r="Q148" s="17">
        <v>51</v>
      </c>
      <c r="R148" s="17">
        <v>90</v>
      </c>
      <c r="S148" s="17">
        <v>149</v>
      </c>
      <c r="T148" s="17">
        <v>150</v>
      </c>
      <c r="U148" s="17">
        <v>170</v>
      </c>
      <c r="V148" s="17">
        <v>161</v>
      </c>
      <c r="W148" s="17">
        <v>119</v>
      </c>
      <c r="X148" s="17">
        <v>104</v>
      </c>
      <c r="Y148" s="17">
        <v>64</v>
      </c>
      <c r="Z148" s="17">
        <v>47</v>
      </c>
      <c r="AA148" s="17">
        <v>26</v>
      </c>
      <c r="AB148" s="17">
        <v>5</v>
      </c>
      <c r="AC148" s="17">
        <v>1</v>
      </c>
      <c r="AD148" s="17">
        <v>1</v>
      </c>
      <c r="AE148" s="44">
        <f t="shared" ref="AE148" si="188">SUM(I148:AD148)</f>
        <v>1217</v>
      </c>
      <c r="AF148" s="47">
        <f t="shared" ref="AF148" si="189">SUM(I149:AD149)</f>
        <v>0</v>
      </c>
      <c r="AG148" s="50">
        <f t="shared" ref="AG148" si="190">SUM(I150:AD150)</f>
        <v>0</v>
      </c>
      <c r="AH148" s="50">
        <f t="shared" ref="AH148" si="191">AG148-AE148</f>
        <v>-1217</v>
      </c>
      <c r="AI148" s="53">
        <v>0.87720000000000009</v>
      </c>
      <c r="AJ148" s="56" t="s">
        <v>83</v>
      </c>
    </row>
    <row r="149" spans="1:36" ht="16.2" x14ac:dyDescent="0.25">
      <c r="A149" s="41" t="s">
        <v>77</v>
      </c>
      <c r="B149" s="42" t="s">
        <v>6757</v>
      </c>
      <c r="C149" s="41" t="s">
        <v>79</v>
      </c>
      <c r="D149" s="41" t="s">
        <v>6749</v>
      </c>
      <c r="E149" s="41" t="s">
        <v>6748</v>
      </c>
      <c r="F149" s="41" t="s">
        <v>77</v>
      </c>
      <c r="G149" s="43">
        <v>44306</v>
      </c>
      <c r="H149" s="18" t="s">
        <v>89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45"/>
      <c r="AF149" s="48"/>
      <c r="AG149" s="51"/>
      <c r="AH149" s="51"/>
      <c r="AI149" s="54"/>
      <c r="AJ149" s="56" t="s">
        <v>83</v>
      </c>
    </row>
    <row r="150" spans="1:36" ht="16.2" x14ac:dyDescent="0.25">
      <c r="A150" s="41" t="s">
        <v>77</v>
      </c>
      <c r="B150" s="42" t="s">
        <v>6757</v>
      </c>
      <c r="C150" s="41" t="s">
        <v>79</v>
      </c>
      <c r="D150" s="41" t="s">
        <v>6749</v>
      </c>
      <c r="E150" s="41" t="s">
        <v>6748</v>
      </c>
      <c r="F150" s="41" t="s">
        <v>77</v>
      </c>
      <c r="G150" s="43">
        <v>44306</v>
      </c>
      <c r="H150" s="19" t="s">
        <v>96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46"/>
      <c r="AF150" s="49"/>
      <c r="AG150" s="52"/>
      <c r="AH150" s="52"/>
      <c r="AI150" s="55"/>
      <c r="AJ150" s="56" t="s">
        <v>83</v>
      </c>
    </row>
    <row r="151" spans="1:36" ht="16.2" x14ac:dyDescent="0.25">
      <c r="A151" s="41" t="s">
        <v>77</v>
      </c>
      <c r="B151" s="42" t="s">
        <v>6756</v>
      </c>
      <c r="C151" s="41" t="s">
        <v>79</v>
      </c>
      <c r="D151" s="41" t="s">
        <v>333</v>
      </c>
      <c r="E151" s="41" t="s">
        <v>6753</v>
      </c>
      <c r="F151" s="41" t="s">
        <v>77</v>
      </c>
      <c r="G151" s="43">
        <v>44288</v>
      </c>
      <c r="H151" s="17" t="s">
        <v>82</v>
      </c>
      <c r="I151" s="17">
        <v>0</v>
      </c>
      <c r="J151" s="17">
        <v>0</v>
      </c>
      <c r="K151" s="17">
        <v>0</v>
      </c>
      <c r="L151" s="17">
        <v>43</v>
      </c>
      <c r="M151" s="17">
        <v>22</v>
      </c>
      <c r="N151" s="17">
        <v>70</v>
      </c>
      <c r="O151" s="17">
        <v>35</v>
      </c>
      <c r="P151" s="17">
        <v>106</v>
      </c>
      <c r="Q151" s="17">
        <v>82</v>
      </c>
      <c r="R151" s="17">
        <v>120</v>
      </c>
      <c r="S151" s="17">
        <v>110</v>
      </c>
      <c r="T151" s="17">
        <v>145</v>
      </c>
      <c r="U151" s="17">
        <v>139</v>
      </c>
      <c r="V151" s="17">
        <v>0</v>
      </c>
      <c r="W151" s="17">
        <v>140</v>
      </c>
      <c r="X151" s="17">
        <v>127</v>
      </c>
      <c r="Y151" s="17">
        <v>67</v>
      </c>
      <c r="Z151" s="17">
        <v>93</v>
      </c>
      <c r="AA151" s="17">
        <v>41</v>
      </c>
      <c r="AB151" s="17">
        <v>61</v>
      </c>
      <c r="AC151" s="17">
        <v>0</v>
      </c>
      <c r="AD151" s="17">
        <v>23</v>
      </c>
      <c r="AE151" s="44">
        <f t="shared" ref="AE151" si="192">SUM(I151:AD151)</f>
        <v>1424</v>
      </c>
      <c r="AF151" s="47">
        <f t="shared" ref="AF151" si="193">SUM(I152:AD152)</f>
        <v>1424</v>
      </c>
      <c r="AG151" s="50">
        <f t="shared" ref="AG151" si="194">SUM(I153:AD153)</f>
        <v>1424</v>
      </c>
      <c r="AH151" s="50">
        <f t="shared" ref="AH151" si="195">AG151-AE151</f>
        <v>0</v>
      </c>
      <c r="AI151" s="53">
        <v>0.86499999999999999</v>
      </c>
      <c r="AJ151" s="56" t="s">
        <v>83</v>
      </c>
    </row>
    <row r="152" spans="1:36" ht="16.2" x14ac:dyDescent="0.25">
      <c r="A152" s="41" t="s">
        <v>77</v>
      </c>
      <c r="B152" s="42" t="s">
        <v>6756</v>
      </c>
      <c r="C152" s="41" t="s">
        <v>79</v>
      </c>
      <c r="D152" s="41" t="s">
        <v>333</v>
      </c>
      <c r="E152" s="41" t="s">
        <v>6753</v>
      </c>
      <c r="F152" s="41" t="s">
        <v>77</v>
      </c>
      <c r="G152" s="43">
        <v>44288</v>
      </c>
      <c r="H152" s="18" t="s">
        <v>89</v>
      </c>
      <c r="I152" s="18">
        <v>0</v>
      </c>
      <c r="J152" s="18">
        <v>0</v>
      </c>
      <c r="K152" s="18">
        <v>0</v>
      </c>
      <c r="L152" s="18">
        <v>43</v>
      </c>
      <c r="M152" s="18">
        <v>22</v>
      </c>
      <c r="N152" s="18">
        <v>70</v>
      </c>
      <c r="O152" s="18">
        <v>35</v>
      </c>
      <c r="P152" s="18">
        <v>106</v>
      </c>
      <c r="Q152" s="18">
        <v>82</v>
      </c>
      <c r="R152" s="18">
        <v>120</v>
      </c>
      <c r="S152" s="18">
        <v>110</v>
      </c>
      <c r="T152" s="18">
        <v>145</v>
      </c>
      <c r="U152" s="18">
        <v>139</v>
      </c>
      <c r="V152" s="18">
        <v>0</v>
      </c>
      <c r="W152" s="18">
        <v>140</v>
      </c>
      <c r="X152" s="18">
        <v>127</v>
      </c>
      <c r="Y152" s="18">
        <v>67</v>
      </c>
      <c r="Z152" s="18">
        <v>93</v>
      </c>
      <c r="AA152" s="18">
        <v>41</v>
      </c>
      <c r="AB152" s="18">
        <v>61</v>
      </c>
      <c r="AC152" s="18">
        <v>0</v>
      </c>
      <c r="AD152" s="18">
        <v>23</v>
      </c>
      <c r="AE152" s="45"/>
      <c r="AF152" s="48"/>
      <c r="AG152" s="51"/>
      <c r="AH152" s="51"/>
      <c r="AI152" s="54"/>
      <c r="AJ152" s="56" t="s">
        <v>83</v>
      </c>
    </row>
    <row r="153" spans="1:36" ht="16.2" x14ac:dyDescent="0.25">
      <c r="A153" s="41" t="s">
        <v>77</v>
      </c>
      <c r="B153" s="42" t="s">
        <v>6756</v>
      </c>
      <c r="C153" s="41" t="s">
        <v>79</v>
      </c>
      <c r="D153" s="41" t="s">
        <v>333</v>
      </c>
      <c r="E153" s="41" t="s">
        <v>6753</v>
      </c>
      <c r="F153" s="41" t="s">
        <v>77</v>
      </c>
      <c r="G153" s="43">
        <v>44288</v>
      </c>
      <c r="H153" s="19" t="s">
        <v>96</v>
      </c>
      <c r="I153" s="19">
        <v>0</v>
      </c>
      <c r="J153" s="19">
        <v>0</v>
      </c>
      <c r="K153" s="19">
        <v>0</v>
      </c>
      <c r="L153" s="19">
        <v>43</v>
      </c>
      <c r="M153" s="19">
        <v>22</v>
      </c>
      <c r="N153" s="19">
        <v>70</v>
      </c>
      <c r="O153" s="19">
        <v>35</v>
      </c>
      <c r="P153" s="19">
        <v>106</v>
      </c>
      <c r="Q153" s="19">
        <v>82</v>
      </c>
      <c r="R153" s="19">
        <v>120</v>
      </c>
      <c r="S153" s="19">
        <v>110</v>
      </c>
      <c r="T153" s="19">
        <v>145</v>
      </c>
      <c r="U153" s="19">
        <v>139</v>
      </c>
      <c r="V153" s="19">
        <v>0</v>
      </c>
      <c r="W153" s="19">
        <v>140</v>
      </c>
      <c r="X153" s="19">
        <v>127</v>
      </c>
      <c r="Y153" s="19">
        <v>67</v>
      </c>
      <c r="Z153" s="19">
        <v>93</v>
      </c>
      <c r="AA153" s="19">
        <v>41</v>
      </c>
      <c r="AB153" s="19">
        <v>61</v>
      </c>
      <c r="AC153" s="19">
        <v>0</v>
      </c>
      <c r="AD153" s="19">
        <v>23</v>
      </c>
      <c r="AE153" s="46"/>
      <c r="AF153" s="49"/>
      <c r="AG153" s="52"/>
      <c r="AH153" s="52"/>
      <c r="AI153" s="55"/>
      <c r="AJ153" s="56" t="s">
        <v>83</v>
      </c>
    </row>
    <row r="154" spans="1:36" ht="16.2" x14ac:dyDescent="0.25">
      <c r="A154" s="41" t="s">
        <v>77</v>
      </c>
      <c r="B154" s="42" t="s">
        <v>6755</v>
      </c>
      <c r="C154" s="41" t="s">
        <v>79</v>
      </c>
      <c r="D154" s="41" t="s">
        <v>333</v>
      </c>
      <c r="E154" s="41" t="s">
        <v>6753</v>
      </c>
      <c r="F154" s="41" t="s">
        <v>77</v>
      </c>
      <c r="G154" s="43">
        <v>44296</v>
      </c>
      <c r="H154" s="17" t="s">
        <v>82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70</v>
      </c>
      <c r="Q154" s="17">
        <v>70</v>
      </c>
      <c r="R154" s="17">
        <v>130</v>
      </c>
      <c r="S154" s="17">
        <v>130</v>
      </c>
      <c r="T154" s="17">
        <v>190</v>
      </c>
      <c r="U154" s="17">
        <v>180</v>
      </c>
      <c r="V154" s="17">
        <v>180</v>
      </c>
      <c r="W154" s="17">
        <v>140</v>
      </c>
      <c r="X154" s="17">
        <v>120</v>
      </c>
      <c r="Y154" s="17">
        <v>50</v>
      </c>
      <c r="Z154" s="17">
        <v>80</v>
      </c>
      <c r="AA154" s="17">
        <v>0</v>
      </c>
      <c r="AB154" s="17">
        <v>50</v>
      </c>
      <c r="AC154" s="17">
        <v>0</v>
      </c>
      <c r="AD154" s="17">
        <v>10</v>
      </c>
      <c r="AE154" s="44">
        <f t="shared" ref="AE154" si="196">SUM(I154:AD154)</f>
        <v>1400</v>
      </c>
      <c r="AF154" s="47">
        <f t="shared" ref="AF154" si="197">SUM(I155:AD155)</f>
        <v>1272</v>
      </c>
      <c r="AG154" s="50">
        <f t="shared" ref="AG154" si="198">SUM(I156:AD156)</f>
        <v>880</v>
      </c>
      <c r="AH154" s="50">
        <f t="shared" ref="AH154" si="199">AG154-AE154</f>
        <v>-520</v>
      </c>
      <c r="AI154" s="53">
        <v>0.8498</v>
      </c>
      <c r="AJ154" s="56" t="s">
        <v>83</v>
      </c>
    </row>
    <row r="155" spans="1:36" ht="16.2" x14ac:dyDescent="0.25">
      <c r="A155" s="41" t="s">
        <v>77</v>
      </c>
      <c r="B155" s="42" t="s">
        <v>6755</v>
      </c>
      <c r="C155" s="41" t="s">
        <v>79</v>
      </c>
      <c r="D155" s="41" t="s">
        <v>333</v>
      </c>
      <c r="E155" s="41" t="s">
        <v>6753</v>
      </c>
      <c r="F155" s="41" t="s">
        <v>77</v>
      </c>
      <c r="G155" s="43">
        <v>44296</v>
      </c>
      <c r="H155" s="18" t="s">
        <v>89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40</v>
      </c>
      <c r="Q155" s="18">
        <v>58</v>
      </c>
      <c r="R155" s="18">
        <v>130</v>
      </c>
      <c r="S155" s="18">
        <v>123</v>
      </c>
      <c r="T155" s="18">
        <v>130</v>
      </c>
      <c r="U155" s="18">
        <v>180</v>
      </c>
      <c r="V155" s="18">
        <v>180</v>
      </c>
      <c r="W155" s="18">
        <v>140</v>
      </c>
      <c r="X155" s="18">
        <v>120</v>
      </c>
      <c r="Y155" s="18">
        <v>41</v>
      </c>
      <c r="Z155" s="18">
        <v>80</v>
      </c>
      <c r="AA155" s="18">
        <v>0</v>
      </c>
      <c r="AB155" s="18">
        <v>50</v>
      </c>
      <c r="AC155" s="18">
        <v>0</v>
      </c>
      <c r="AD155" s="18">
        <v>0</v>
      </c>
      <c r="AE155" s="45"/>
      <c r="AF155" s="48"/>
      <c r="AG155" s="51"/>
      <c r="AH155" s="51"/>
      <c r="AI155" s="54"/>
      <c r="AJ155" s="56" t="s">
        <v>83</v>
      </c>
    </row>
    <row r="156" spans="1:36" ht="16.2" x14ac:dyDescent="0.25">
      <c r="A156" s="41" t="s">
        <v>77</v>
      </c>
      <c r="B156" s="42" t="s">
        <v>6755</v>
      </c>
      <c r="C156" s="41" t="s">
        <v>79</v>
      </c>
      <c r="D156" s="41" t="s">
        <v>333</v>
      </c>
      <c r="E156" s="41" t="s">
        <v>6753</v>
      </c>
      <c r="F156" s="41" t="s">
        <v>77</v>
      </c>
      <c r="G156" s="43">
        <v>44296</v>
      </c>
      <c r="H156" s="19" t="s">
        <v>96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130</v>
      </c>
      <c r="S156" s="19">
        <v>0</v>
      </c>
      <c r="T156" s="19">
        <v>0</v>
      </c>
      <c r="U156" s="19">
        <v>180</v>
      </c>
      <c r="V156" s="19">
        <v>180</v>
      </c>
      <c r="W156" s="19">
        <v>140</v>
      </c>
      <c r="X156" s="19">
        <v>120</v>
      </c>
      <c r="Y156" s="19">
        <v>0</v>
      </c>
      <c r="Z156" s="19">
        <v>80</v>
      </c>
      <c r="AA156" s="19">
        <v>0</v>
      </c>
      <c r="AB156" s="19">
        <v>50</v>
      </c>
      <c r="AC156" s="19">
        <v>0</v>
      </c>
      <c r="AD156" s="19">
        <v>0</v>
      </c>
      <c r="AE156" s="46"/>
      <c r="AF156" s="49"/>
      <c r="AG156" s="52"/>
      <c r="AH156" s="52"/>
      <c r="AI156" s="55"/>
      <c r="AJ156" s="56" t="s">
        <v>83</v>
      </c>
    </row>
    <row r="157" spans="1:36" ht="16.2" x14ac:dyDescent="0.25">
      <c r="A157" s="41" t="s">
        <v>77</v>
      </c>
      <c r="B157" s="42" t="s">
        <v>6754</v>
      </c>
      <c r="C157" s="41" t="s">
        <v>79</v>
      </c>
      <c r="D157" s="41" t="s">
        <v>333</v>
      </c>
      <c r="E157" s="41" t="s">
        <v>6753</v>
      </c>
      <c r="F157" s="41" t="s">
        <v>77</v>
      </c>
      <c r="G157" s="43">
        <v>44289</v>
      </c>
      <c r="H157" s="17" t="s">
        <v>82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78</v>
      </c>
      <c r="Q157" s="17">
        <v>67</v>
      </c>
      <c r="R157" s="17">
        <v>111</v>
      </c>
      <c r="S157" s="17">
        <v>111</v>
      </c>
      <c r="T157" s="17">
        <v>145</v>
      </c>
      <c r="U157" s="17">
        <v>133</v>
      </c>
      <c r="V157" s="17">
        <v>11</v>
      </c>
      <c r="W157" s="17">
        <v>133</v>
      </c>
      <c r="X157" s="17">
        <v>122</v>
      </c>
      <c r="Y157" s="17">
        <v>67</v>
      </c>
      <c r="Z157" s="17">
        <v>78</v>
      </c>
      <c r="AA157" s="17">
        <v>0</v>
      </c>
      <c r="AB157" s="17">
        <v>56</v>
      </c>
      <c r="AC157" s="17">
        <v>0</v>
      </c>
      <c r="AD157" s="17">
        <v>0</v>
      </c>
      <c r="AE157" s="44">
        <f t="shared" ref="AE157" si="200">SUM(I157:AD157)</f>
        <v>1112</v>
      </c>
      <c r="AF157" s="47">
        <f t="shared" ref="AF157" si="201">SUM(I158:AD158)</f>
        <v>1112</v>
      </c>
      <c r="AG157" s="50">
        <f t="shared" ref="AG157" si="202">SUM(I159:AD159)</f>
        <v>1112</v>
      </c>
      <c r="AH157" s="50">
        <f t="shared" ref="AH157" si="203">AG157-AE157</f>
        <v>0</v>
      </c>
      <c r="AI157" s="53">
        <v>0.88970000000000005</v>
      </c>
      <c r="AJ157" s="56" t="s">
        <v>83</v>
      </c>
    </row>
    <row r="158" spans="1:36" ht="16.2" x14ac:dyDescent="0.25">
      <c r="A158" s="41" t="s">
        <v>77</v>
      </c>
      <c r="B158" s="42" t="s">
        <v>6754</v>
      </c>
      <c r="C158" s="41" t="s">
        <v>79</v>
      </c>
      <c r="D158" s="41" t="s">
        <v>333</v>
      </c>
      <c r="E158" s="41" t="s">
        <v>6753</v>
      </c>
      <c r="F158" s="41" t="s">
        <v>77</v>
      </c>
      <c r="G158" s="43">
        <v>44289</v>
      </c>
      <c r="H158" s="18" t="s">
        <v>89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78</v>
      </c>
      <c r="Q158" s="18">
        <v>67</v>
      </c>
      <c r="R158" s="18">
        <v>111</v>
      </c>
      <c r="S158" s="18">
        <v>111</v>
      </c>
      <c r="T158" s="18">
        <v>145</v>
      </c>
      <c r="U158" s="18">
        <v>133</v>
      </c>
      <c r="V158" s="18">
        <v>11</v>
      </c>
      <c r="W158" s="18">
        <v>133</v>
      </c>
      <c r="X158" s="18">
        <v>122</v>
      </c>
      <c r="Y158" s="18">
        <v>67</v>
      </c>
      <c r="Z158" s="18">
        <v>78</v>
      </c>
      <c r="AA158" s="18">
        <v>0</v>
      </c>
      <c r="AB158" s="18">
        <v>56</v>
      </c>
      <c r="AC158" s="18">
        <v>0</v>
      </c>
      <c r="AD158" s="18">
        <v>0</v>
      </c>
      <c r="AE158" s="45"/>
      <c r="AF158" s="48"/>
      <c r="AG158" s="51"/>
      <c r="AH158" s="51"/>
      <c r="AI158" s="54"/>
      <c r="AJ158" s="56" t="s">
        <v>83</v>
      </c>
    </row>
    <row r="159" spans="1:36" ht="16.2" x14ac:dyDescent="0.25">
      <c r="A159" s="41" t="s">
        <v>77</v>
      </c>
      <c r="B159" s="42" t="s">
        <v>6754</v>
      </c>
      <c r="C159" s="41" t="s">
        <v>79</v>
      </c>
      <c r="D159" s="41" t="s">
        <v>333</v>
      </c>
      <c r="E159" s="41" t="s">
        <v>6753</v>
      </c>
      <c r="F159" s="41" t="s">
        <v>77</v>
      </c>
      <c r="G159" s="43">
        <v>44289</v>
      </c>
      <c r="H159" s="19" t="s">
        <v>96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78</v>
      </c>
      <c r="Q159" s="19">
        <v>67</v>
      </c>
      <c r="R159" s="19">
        <v>111</v>
      </c>
      <c r="S159" s="19">
        <v>111</v>
      </c>
      <c r="T159" s="19">
        <v>145</v>
      </c>
      <c r="U159" s="19">
        <v>133</v>
      </c>
      <c r="V159" s="19">
        <v>11</v>
      </c>
      <c r="W159" s="19">
        <v>133</v>
      </c>
      <c r="X159" s="19">
        <v>122</v>
      </c>
      <c r="Y159" s="19">
        <v>67</v>
      </c>
      <c r="Z159" s="19">
        <v>78</v>
      </c>
      <c r="AA159" s="19">
        <v>0</v>
      </c>
      <c r="AB159" s="19">
        <v>56</v>
      </c>
      <c r="AC159" s="19">
        <v>0</v>
      </c>
      <c r="AD159" s="19">
        <v>0</v>
      </c>
      <c r="AE159" s="46"/>
      <c r="AF159" s="49"/>
      <c r="AG159" s="52"/>
      <c r="AH159" s="52"/>
      <c r="AI159" s="55"/>
      <c r="AJ159" s="56" t="s">
        <v>83</v>
      </c>
    </row>
    <row r="160" spans="1:36" ht="16.2" x14ac:dyDescent="0.25">
      <c r="A160" s="41" t="s">
        <v>77</v>
      </c>
      <c r="B160" s="42" t="s">
        <v>6752</v>
      </c>
      <c r="C160" s="41" t="s">
        <v>79</v>
      </c>
      <c r="D160" s="41" t="s">
        <v>6749</v>
      </c>
      <c r="E160" s="41" t="s">
        <v>6748</v>
      </c>
      <c r="F160" s="41" t="s">
        <v>77</v>
      </c>
      <c r="G160" s="43">
        <v>44291</v>
      </c>
      <c r="H160" s="17" t="s">
        <v>82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24</v>
      </c>
      <c r="R160" s="17">
        <v>62</v>
      </c>
      <c r="S160" s="17">
        <v>62</v>
      </c>
      <c r="T160" s="17">
        <v>124</v>
      </c>
      <c r="U160" s="17">
        <v>124</v>
      </c>
      <c r="V160" s="17">
        <v>124</v>
      </c>
      <c r="W160" s="17">
        <v>124</v>
      </c>
      <c r="X160" s="17">
        <v>62</v>
      </c>
      <c r="Y160" s="17">
        <v>0</v>
      </c>
      <c r="Z160" s="17">
        <v>62</v>
      </c>
      <c r="AA160" s="17">
        <v>0</v>
      </c>
      <c r="AB160" s="17">
        <v>24</v>
      </c>
      <c r="AC160" s="17">
        <v>0</v>
      </c>
      <c r="AD160" s="17">
        <v>0</v>
      </c>
      <c r="AE160" s="44">
        <f t="shared" ref="AE160" si="204">SUM(I160:AD160)</f>
        <v>792</v>
      </c>
      <c r="AF160" s="47">
        <f t="shared" ref="AF160" si="205">SUM(I161:AD161)</f>
        <v>792</v>
      </c>
      <c r="AG160" s="50">
        <f t="shared" ref="AG160" si="206">SUM(I162:AD162)</f>
        <v>792</v>
      </c>
      <c r="AH160" s="50">
        <f t="shared" ref="AH160" si="207">AG160-AE160</f>
        <v>0</v>
      </c>
      <c r="AI160" s="53">
        <v>0.81320000000000003</v>
      </c>
      <c r="AJ160" s="56" t="s">
        <v>83</v>
      </c>
    </row>
    <row r="161" spans="1:36" ht="16.2" x14ac:dyDescent="0.25">
      <c r="A161" s="41" t="s">
        <v>77</v>
      </c>
      <c r="B161" s="42" t="s">
        <v>6752</v>
      </c>
      <c r="C161" s="41" t="s">
        <v>79</v>
      </c>
      <c r="D161" s="41" t="s">
        <v>6749</v>
      </c>
      <c r="E161" s="41" t="s">
        <v>6748</v>
      </c>
      <c r="F161" s="41" t="s">
        <v>77</v>
      </c>
      <c r="G161" s="43">
        <v>44291</v>
      </c>
      <c r="H161" s="18" t="s">
        <v>89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24</v>
      </c>
      <c r="R161" s="18">
        <v>62</v>
      </c>
      <c r="S161" s="18">
        <v>62</v>
      </c>
      <c r="T161" s="18">
        <v>124</v>
      </c>
      <c r="U161" s="18">
        <v>124</v>
      </c>
      <c r="V161" s="18">
        <v>124</v>
      </c>
      <c r="W161" s="18">
        <v>124</v>
      </c>
      <c r="X161" s="18">
        <v>62</v>
      </c>
      <c r="Y161" s="18">
        <v>0</v>
      </c>
      <c r="Z161" s="18">
        <v>62</v>
      </c>
      <c r="AA161" s="18">
        <v>0</v>
      </c>
      <c r="AB161" s="18">
        <v>24</v>
      </c>
      <c r="AC161" s="18">
        <v>0</v>
      </c>
      <c r="AD161" s="18">
        <v>0</v>
      </c>
      <c r="AE161" s="45"/>
      <c r="AF161" s="48"/>
      <c r="AG161" s="51"/>
      <c r="AH161" s="51"/>
      <c r="AI161" s="54"/>
      <c r="AJ161" s="56" t="s">
        <v>83</v>
      </c>
    </row>
    <row r="162" spans="1:36" ht="16.2" x14ac:dyDescent="0.25">
      <c r="A162" s="41" t="s">
        <v>77</v>
      </c>
      <c r="B162" s="42" t="s">
        <v>6752</v>
      </c>
      <c r="C162" s="41" t="s">
        <v>79</v>
      </c>
      <c r="D162" s="41" t="s">
        <v>6749</v>
      </c>
      <c r="E162" s="41" t="s">
        <v>6748</v>
      </c>
      <c r="F162" s="41" t="s">
        <v>77</v>
      </c>
      <c r="G162" s="43">
        <v>44291</v>
      </c>
      <c r="H162" s="19" t="s">
        <v>96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24</v>
      </c>
      <c r="R162" s="19">
        <v>62</v>
      </c>
      <c r="S162" s="19">
        <v>62</v>
      </c>
      <c r="T162" s="19">
        <v>124</v>
      </c>
      <c r="U162" s="19">
        <v>124</v>
      </c>
      <c r="V162" s="19">
        <v>124</v>
      </c>
      <c r="W162" s="19">
        <v>124</v>
      </c>
      <c r="X162" s="19">
        <v>62</v>
      </c>
      <c r="Y162" s="19">
        <v>0</v>
      </c>
      <c r="Z162" s="19">
        <v>62</v>
      </c>
      <c r="AA162" s="19">
        <v>0</v>
      </c>
      <c r="AB162" s="19">
        <v>24</v>
      </c>
      <c r="AC162" s="19">
        <v>0</v>
      </c>
      <c r="AD162" s="19">
        <v>0</v>
      </c>
      <c r="AE162" s="46"/>
      <c r="AF162" s="49"/>
      <c r="AG162" s="52"/>
      <c r="AH162" s="52"/>
      <c r="AI162" s="55"/>
      <c r="AJ162" s="56" t="s">
        <v>83</v>
      </c>
    </row>
    <row r="163" spans="1:36" ht="16.2" x14ac:dyDescent="0.25">
      <c r="A163" s="41" t="s">
        <v>77</v>
      </c>
      <c r="B163" s="42" t="s">
        <v>6751</v>
      </c>
      <c r="C163" s="41" t="s">
        <v>79</v>
      </c>
      <c r="D163" s="41" t="s">
        <v>6749</v>
      </c>
      <c r="E163" s="41" t="s">
        <v>6748</v>
      </c>
      <c r="F163" s="41" t="s">
        <v>77</v>
      </c>
      <c r="G163" s="43">
        <v>44289</v>
      </c>
      <c r="H163" s="17" t="s">
        <v>82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101</v>
      </c>
      <c r="R163" s="17">
        <v>137</v>
      </c>
      <c r="S163" s="17">
        <v>120</v>
      </c>
      <c r="T163" s="17">
        <v>178</v>
      </c>
      <c r="U163" s="17">
        <v>195</v>
      </c>
      <c r="V163" s="17">
        <v>241</v>
      </c>
      <c r="W163" s="17">
        <v>264</v>
      </c>
      <c r="X163" s="17">
        <v>243</v>
      </c>
      <c r="Y163" s="17">
        <v>149</v>
      </c>
      <c r="Z163" s="17">
        <v>198</v>
      </c>
      <c r="AA163" s="17">
        <v>0</v>
      </c>
      <c r="AB163" s="17">
        <v>127</v>
      </c>
      <c r="AC163" s="17">
        <v>0</v>
      </c>
      <c r="AD163" s="17">
        <v>52</v>
      </c>
      <c r="AE163" s="44">
        <f t="shared" ref="AE163" si="208">SUM(I163:AD163)</f>
        <v>2005</v>
      </c>
      <c r="AF163" s="47">
        <f t="shared" ref="AF163" si="209">SUM(I164:AD164)</f>
        <v>1994</v>
      </c>
      <c r="AG163" s="50">
        <f t="shared" ref="AG163" si="210">SUM(I165:AD165)</f>
        <v>1953</v>
      </c>
      <c r="AH163" s="50">
        <f t="shared" ref="AH163" si="211">AG163-AE163</f>
        <v>-52</v>
      </c>
      <c r="AI163" s="53">
        <v>0.85189999999999999</v>
      </c>
      <c r="AJ163" s="56" t="s">
        <v>83</v>
      </c>
    </row>
    <row r="164" spans="1:36" ht="16.2" x14ac:dyDescent="0.25">
      <c r="A164" s="41" t="s">
        <v>77</v>
      </c>
      <c r="B164" s="42" t="s">
        <v>6751</v>
      </c>
      <c r="C164" s="41" t="s">
        <v>79</v>
      </c>
      <c r="D164" s="41" t="s">
        <v>6749</v>
      </c>
      <c r="E164" s="41" t="s">
        <v>6748</v>
      </c>
      <c r="F164" s="41" t="s">
        <v>77</v>
      </c>
      <c r="G164" s="43">
        <v>44289</v>
      </c>
      <c r="H164" s="18" t="s">
        <v>89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101</v>
      </c>
      <c r="R164" s="18">
        <v>137</v>
      </c>
      <c r="S164" s="18">
        <v>120</v>
      </c>
      <c r="T164" s="18">
        <v>178</v>
      </c>
      <c r="U164" s="18">
        <v>195</v>
      </c>
      <c r="V164" s="18">
        <v>241</v>
      </c>
      <c r="W164" s="18">
        <v>264</v>
      </c>
      <c r="X164" s="18">
        <v>243</v>
      </c>
      <c r="Y164" s="18">
        <v>149</v>
      </c>
      <c r="Z164" s="18">
        <v>198</v>
      </c>
      <c r="AA164" s="18">
        <v>0</v>
      </c>
      <c r="AB164" s="18">
        <v>127</v>
      </c>
      <c r="AC164" s="18">
        <v>0</v>
      </c>
      <c r="AD164" s="18">
        <v>41</v>
      </c>
      <c r="AE164" s="45"/>
      <c r="AF164" s="48"/>
      <c r="AG164" s="51"/>
      <c r="AH164" s="51"/>
      <c r="AI164" s="54"/>
      <c r="AJ164" s="56" t="s">
        <v>83</v>
      </c>
    </row>
    <row r="165" spans="1:36" ht="16.2" x14ac:dyDescent="0.25">
      <c r="A165" s="41" t="s">
        <v>77</v>
      </c>
      <c r="B165" s="42" t="s">
        <v>6751</v>
      </c>
      <c r="C165" s="41" t="s">
        <v>79</v>
      </c>
      <c r="D165" s="41" t="s">
        <v>6749</v>
      </c>
      <c r="E165" s="41" t="s">
        <v>6748</v>
      </c>
      <c r="F165" s="41" t="s">
        <v>77</v>
      </c>
      <c r="G165" s="43">
        <v>44289</v>
      </c>
      <c r="H165" s="19" t="s">
        <v>96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101</v>
      </c>
      <c r="R165" s="19">
        <v>137</v>
      </c>
      <c r="S165" s="19">
        <v>120</v>
      </c>
      <c r="T165" s="19">
        <v>178</v>
      </c>
      <c r="U165" s="19">
        <v>195</v>
      </c>
      <c r="V165" s="19">
        <v>241</v>
      </c>
      <c r="W165" s="19">
        <v>264</v>
      </c>
      <c r="X165" s="19">
        <v>243</v>
      </c>
      <c r="Y165" s="19">
        <v>149</v>
      </c>
      <c r="Z165" s="19">
        <v>198</v>
      </c>
      <c r="AA165" s="19">
        <v>0</v>
      </c>
      <c r="AB165" s="19">
        <v>127</v>
      </c>
      <c r="AC165" s="19">
        <v>0</v>
      </c>
      <c r="AD165" s="19">
        <v>0</v>
      </c>
      <c r="AE165" s="46"/>
      <c r="AF165" s="49"/>
      <c r="AG165" s="52"/>
      <c r="AH165" s="52"/>
      <c r="AI165" s="55"/>
      <c r="AJ165" s="56" t="s">
        <v>83</v>
      </c>
    </row>
    <row r="166" spans="1:36" ht="16.2" x14ac:dyDescent="0.25">
      <c r="A166" s="41" t="s">
        <v>77</v>
      </c>
      <c r="B166" s="42" t="s">
        <v>6750</v>
      </c>
      <c r="C166" s="41" t="s">
        <v>79</v>
      </c>
      <c r="D166" s="41" t="s">
        <v>6749</v>
      </c>
      <c r="E166" s="41" t="s">
        <v>6748</v>
      </c>
      <c r="F166" s="41" t="s">
        <v>77</v>
      </c>
      <c r="G166" s="43">
        <v>44287</v>
      </c>
      <c r="H166" s="17" t="s">
        <v>82</v>
      </c>
      <c r="I166" s="17">
        <v>0</v>
      </c>
      <c r="J166" s="17">
        <v>0</v>
      </c>
      <c r="K166" s="17">
        <v>3</v>
      </c>
      <c r="L166" s="17">
        <v>3</v>
      </c>
      <c r="M166" s="17">
        <v>3</v>
      </c>
      <c r="N166" s="17">
        <v>5</v>
      </c>
      <c r="O166" s="17">
        <v>5</v>
      </c>
      <c r="P166" s="17">
        <v>75</v>
      </c>
      <c r="Q166" s="17">
        <v>107</v>
      </c>
      <c r="R166" s="17">
        <v>204</v>
      </c>
      <c r="S166" s="17">
        <v>207</v>
      </c>
      <c r="T166" s="17">
        <v>311</v>
      </c>
      <c r="U166" s="17">
        <v>235</v>
      </c>
      <c r="V166" s="17">
        <v>156</v>
      </c>
      <c r="W166" s="17">
        <v>132</v>
      </c>
      <c r="X166" s="17">
        <v>51</v>
      </c>
      <c r="Y166" s="17">
        <v>15</v>
      </c>
      <c r="Z166" s="17">
        <v>21</v>
      </c>
      <c r="AA166" s="17">
        <v>2</v>
      </c>
      <c r="AB166" s="17">
        <v>0</v>
      </c>
      <c r="AC166" s="17">
        <v>0</v>
      </c>
      <c r="AD166" s="17">
        <v>0</v>
      </c>
      <c r="AE166" s="44">
        <f t="shared" ref="AE166" si="212">SUM(I166:AD166)</f>
        <v>1535</v>
      </c>
      <c r="AF166" s="47">
        <f t="shared" ref="AF166" si="213">SUM(I167:AD167)</f>
        <v>1535</v>
      </c>
      <c r="AG166" s="50">
        <f t="shared" ref="AG166" si="214">SUM(I168:AD168)</f>
        <v>1535</v>
      </c>
      <c r="AH166" s="50">
        <f t="shared" ref="AH166" si="215">AG166-AE166</f>
        <v>0</v>
      </c>
      <c r="AI166" s="53">
        <v>0.83340000000000003</v>
      </c>
      <c r="AJ166" s="56" t="s">
        <v>83</v>
      </c>
    </row>
    <row r="167" spans="1:36" ht="16.2" x14ac:dyDescent="0.25">
      <c r="A167" s="41" t="s">
        <v>77</v>
      </c>
      <c r="B167" s="42" t="s">
        <v>6750</v>
      </c>
      <c r="C167" s="41" t="s">
        <v>79</v>
      </c>
      <c r="D167" s="41" t="s">
        <v>6749</v>
      </c>
      <c r="E167" s="41" t="s">
        <v>6748</v>
      </c>
      <c r="F167" s="41" t="s">
        <v>77</v>
      </c>
      <c r="G167" s="43">
        <v>44287</v>
      </c>
      <c r="H167" s="18" t="s">
        <v>89</v>
      </c>
      <c r="I167" s="18">
        <v>0</v>
      </c>
      <c r="J167" s="18">
        <v>0</v>
      </c>
      <c r="K167" s="18">
        <v>3</v>
      </c>
      <c r="L167" s="18">
        <v>3</v>
      </c>
      <c r="M167" s="18">
        <v>3</v>
      </c>
      <c r="N167" s="18">
        <v>5</v>
      </c>
      <c r="O167" s="18">
        <v>5</v>
      </c>
      <c r="P167" s="18">
        <v>75</v>
      </c>
      <c r="Q167" s="18">
        <v>107</v>
      </c>
      <c r="R167" s="18">
        <v>204</v>
      </c>
      <c r="S167" s="18">
        <v>207</v>
      </c>
      <c r="T167" s="18">
        <v>311</v>
      </c>
      <c r="U167" s="18">
        <v>235</v>
      </c>
      <c r="V167" s="18">
        <v>156</v>
      </c>
      <c r="W167" s="18">
        <v>132</v>
      </c>
      <c r="X167" s="18">
        <v>51</v>
      </c>
      <c r="Y167" s="18">
        <v>15</v>
      </c>
      <c r="Z167" s="18">
        <v>21</v>
      </c>
      <c r="AA167" s="18">
        <v>2</v>
      </c>
      <c r="AB167" s="18">
        <v>0</v>
      </c>
      <c r="AC167" s="18">
        <v>0</v>
      </c>
      <c r="AD167" s="18">
        <v>0</v>
      </c>
      <c r="AE167" s="45"/>
      <c r="AF167" s="48"/>
      <c r="AG167" s="51"/>
      <c r="AH167" s="51"/>
      <c r="AI167" s="54"/>
      <c r="AJ167" s="56" t="s">
        <v>83</v>
      </c>
    </row>
    <row r="168" spans="1:36" ht="16.2" x14ac:dyDescent="0.25">
      <c r="A168" s="41" t="s">
        <v>77</v>
      </c>
      <c r="B168" s="42" t="s">
        <v>6750</v>
      </c>
      <c r="C168" s="41" t="s">
        <v>79</v>
      </c>
      <c r="D168" s="41" t="s">
        <v>6749</v>
      </c>
      <c r="E168" s="41" t="s">
        <v>6748</v>
      </c>
      <c r="F168" s="41" t="s">
        <v>77</v>
      </c>
      <c r="G168" s="43">
        <v>44287</v>
      </c>
      <c r="H168" s="19" t="s">
        <v>96</v>
      </c>
      <c r="I168" s="19">
        <v>0</v>
      </c>
      <c r="J168" s="19">
        <v>0</v>
      </c>
      <c r="K168" s="19">
        <v>3</v>
      </c>
      <c r="L168" s="19">
        <v>3</v>
      </c>
      <c r="M168" s="19">
        <v>3</v>
      </c>
      <c r="N168" s="19">
        <v>5</v>
      </c>
      <c r="O168" s="19">
        <v>5</v>
      </c>
      <c r="P168" s="19">
        <v>75</v>
      </c>
      <c r="Q168" s="19">
        <v>107</v>
      </c>
      <c r="R168" s="19">
        <v>204</v>
      </c>
      <c r="S168" s="19">
        <v>207</v>
      </c>
      <c r="T168" s="19">
        <v>311</v>
      </c>
      <c r="U168" s="19">
        <v>235</v>
      </c>
      <c r="V168" s="19">
        <v>156</v>
      </c>
      <c r="W168" s="19">
        <v>132</v>
      </c>
      <c r="X168" s="19">
        <v>51</v>
      </c>
      <c r="Y168" s="19">
        <v>15</v>
      </c>
      <c r="Z168" s="19">
        <v>21</v>
      </c>
      <c r="AA168" s="19">
        <v>2</v>
      </c>
      <c r="AB168" s="19">
        <v>0</v>
      </c>
      <c r="AC168" s="19">
        <v>0</v>
      </c>
      <c r="AD168" s="19">
        <v>0</v>
      </c>
      <c r="AE168" s="46"/>
      <c r="AF168" s="49"/>
      <c r="AG168" s="52"/>
      <c r="AH168" s="52"/>
      <c r="AI168" s="55"/>
      <c r="AJ168" s="56" t="s">
        <v>83</v>
      </c>
    </row>
    <row r="169" spans="1:36" ht="16.2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41" t="s">
        <v>6374</v>
      </c>
      <c r="AB169" s="57"/>
      <c r="AC169" s="57"/>
      <c r="AD169" s="57"/>
      <c r="AE169" s="22">
        <f>SUM(AE4:AE168)</f>
        <v>38314</v>
      </c>
      <c r="AF169" s="31">
        <f>SUM(AF4:AF168)</f>
        <v>33330</v>
      </c>
      <c r="AG169" s="31">
        <f t="shared" ref="AG169:AH169" si="216">SUM(AG4:AG168)</f>
        <v>32071</v>
      </c>
      <c r="AH169" s="31">
        <f t="shared" si="216"/>
        <v>-6243</v>
      </c>
      <c r="AI169" s="34">
        <f>IFERROR(SUMPRODUCT(AF4:AF168,AI4:AI168)/AF169,"-")</f>
        <v>0.84935938793879384</v>
      </c>
      <c r="AJ169" s="23"/>
    </row>
  </sheetData>
  <autoFilter ref="A3:AN3"/>
  <mergeCells count="717">
    <mergeCell ref="AE4:AE6"/>
    <mergeCell ref="AI7:AI9"/>
    <mergeCell ref="AJ7:AJ9"/>
    <mergeCell ref="B1:V2"/>
    <mergeCell ref="A4:A6"/>
    <mergeCell ref="B4:B6"/>
    <mergeCell ref="C4:C6"/>
    <mergeCell ref="D4:D6"/>
    <mergeCell ref="E4:E6"/>
    <mergeCell ref="F4:F6"/>
    <mergeCell ref="G4:G6"/>
    <mergeCell ref="F7:F9"/>
    <mergeCell ref="G7:G9"/>
    <mergeCell ref="AE7:AE9"/>
    <mergeCell ref="AF7:AF9"/>
    <mergeCell ref="AG7:AG9"/>
    <mergeCell ref="AH7:AH9"/>
    <mergeCell ref="AF4:AF6"/>
    <mergeCell ref="AG4:AG6"/>
    <mergeCell ref="AH4:AH6"/>
    <mergeCell ref="AI4:AI6"/>
    <mergeCell ref="AJ4:AJ6"/>
    <mergeCell ref="A7:A9"/>
    <mergeCell ref="B7:B9"/>
    <mergeCell ref="C7:C9"/>
    <mergeCell ref="D7:D9"/>
    <mergeCell ref="E7:E9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AI13:AI15"/>
    <mergeCell ref="AG10:AG12"/>
    <mergeCell ref="AH10:AH12"/>
    <mergeCell ref="AI10:AI12"/>
    <mergeCell ref="AJ10:AJ12"/>
    <mergeCell ref="AJ13:AJ15"/>
    <mergeCell ref="G13:G15"/>
    <mergeCell ref="AE13:AE15"/>
    <mergeCell ref="AF13:AF15"/>
    <mergeCell ref="AG13:AG15"/>
    <mergeCell ref="AH13:AH15"/>
    <mergeCell ref="AI16:AI18"/>
    <mergeCell ref="A13:A15"/>
    <mergeCell ref="B13:B15"/>
    <mergeCell ref="C13:C15"/>
    <mergeCell ref="D13:D15"/>
    <mergeCell ref="E13:E15"/>
    <mergeCell ref="F13:F15"/>
    <mergeCell ref="AJ16:AJ18"/>
    <mergeCell ref="G16:G18"/>
    <mergeCell ref="AE16:AE18"/>
    <mergeCell ref="AF16:AF18"/>
    <mergeCell ref="AG16:AG18"/>
    <mergeCell ref="AH16:AH18"/>
    <mergeCell ref="A16:A18"/>
    <mergeCell ref="B16:B18"/>
    <mergeCell ref="C16:C18"/>
    <mergeCell ref="D16:D18"/>
    <mergeCell ref="E16:E18"/>
    <mergeCell ref="F16:F18"/>
    <mergeCell ref="AJ22:AJ24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G22:G24"/>
    <mergeCell ref="AE22:AE24"/>
    <mergeCell ref="AF22:AF24"/>
    <mergeCell ref="AG22:AG24"/>
    <mergeCell ref="AH22:AH24"/>
    <mergeCell ref="AI22:AI24"/>
    <mergeCell ref="AG19:AG21"/>
    <mergeCell ref="AH19:AH21"/>
    <mergeCell ref="AI19:AI21"/>
    <mergeCell ref="AJ19:AJ21"/>
    <mergeCell ref="A22:A24"/>
    <mergeCell ref="B22:B24"/>
    <mergeCell ref="C22:C24"/>
    <mergeCell ref="D22:D24"/>
    <mergeCell ref="E22:E24"/>
    <mergeCell ref="F22:F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AI28:AI30"/>
    <mergeCell ref="AG25:AG27"/>
    <mergeCell ref="AH25:AH27"/>
    <mergeCell ref="AI25:AI27"/>
    <mergeCell ref="AJ25:AJ27"/>
    <mergeCell ref="AJ31:AJ33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G31:G33"/>
    <mergeCell ref="AE31:AE33"/>
    <mergeCell ref="AF31:AF33"/>
    <mergeCell ref="AG31:AG33"/>
    <mergeCell ref="AH31:AH33"/>
    <mergeCell ref="AI31:AI33"/>
    <mergeCell ref="AG28:AG30"/>
    <mergeCell ref="AH28:AH30"/>
    <mergeCell ref="AJ28:AJ30"/>
    <mergeCell ref="A31:A33"/>
    <mergeCell ref="B31:B33"/>
    <mergeCell ref="C31:C33"/>
    <mergeCell ref="D31:D33"/>
    <mergeCell ref="E31:E33"/>
    <mergeCell ref="F31:F33"/>
    <mergeCell ref="AJ37:AJ39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G37:G39"/>
    <mergeCell ref="AE37:AE39"/>
    <mergeCell ref="AF37:AF39"/>
    <mergeCell ref="AG37:AG39"/>
    <mergeCell ref="AH37:AH39"/>
    <mergeCell ref="AI37:AI39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AJ43:AJ45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G43:G45"/>
    <mergeCell ref="AE43:AE45"/>
    <mergeCell ref="AF43:AF45"/>
    <mergeCell ref="AG43:AG45"/>
    <mergeCell ref="AH43:AH45"/>
    <mergeCell ref="AI43:AI45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AJ49:AJ51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G49:G51"/>
    <mergeCell ref="AE49:AE51"/>
    <mergeCell ref="AF49:AF51"/>
    <mergeCell ref="AG49:AG51"/>
    <mergeCell ref="AH49:AH51"/>
    <mergeCell ref="AI49:AI51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AJ55:AJ57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G55:G57"/>
    <mergeCell ref="AE55:AE57"/>
    <mergeCell ref="AF55:AF57"/>
    <mergeCell ref="AG55:AG57"/>
    <mergeCell ref="AH55:AH57"/>
    <mergeCell ref="AI55:AI57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AJ61:AJ63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G61:G63"/>
    <mergeCell ref="AE61:AE63"/>
    <mergeCell ref="AF61:AF63"/>
    <mergeCell ref="AG61:AG63"/>
    <mergeCell ref="AH61:AH63"/>
    <mergeCell ref="AI61:AI63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AJ67:AJ69"/>
    <mergeCell ref="A64:A66"/>
    <mergeCell ref="B64:B66"/>
    <mergeCell ref="C64:C66"/>
    <mergeCell ref="D64:D66"/>
    <mergeCell ref="E64:E66"/>
    <mergeCell ref="F64:F66"/>
    <mergeCell ref="G64:G66"/>
    <mergeCell ref="AE64:AE66"/>
    <mergeCell ref="AF64:AF66"/>
    <mergeCell ref="G67:G69"/>
    <mergeCell ref="AE67:AE69"/>
    <mergeCell ref="AF67:AF69"/>
    <mergeCell ref="AG67:AG69"/>
    <mergeCell ref="AH67:AH69"/>
    <mergeCell ref="AI67:AI69"/>
    <mergeCell ref="AG70:AG72"/>
    <mergeCell ref="AH70:AH72"/>
    <mergeCell ref="AI70:AI72"/>
    <mergeCell ref="AJ70:AJ72"/>
    <mergeCell ref="A73:A75"/>
    <mergeCell ref="B73:B75"/>
    <mergeCell ref="C73:C75"/>
    <mergeCell ref="D73:D75"/>
    <mergeCell ref="AG64:AG66"/>
    <mergeCell ref="AH64:AH66"/>
    <mergeCell ref="AI64:AI66"/>
    <mergeCell ref="AJ64:AJ66"/>
    <mergeCell ref="A67:A69"/>
    <mergeCell ref="B67:B69"/>
    <mergeCell ref="C67:C69"/>
    <mergeCell ref="D67:D69"/>
    <mergeCell ref="E67:E69"/>
    <mergeCell ref="F67:F69"/>
    <mergeCell ref="A70:A72"/>
    <mergeCell ref="B70:B72"/>
    <mergeCell ref="C70:C72"/>
    <mergeCell ref="D70:D72"/>
    <mergeCell ref="E70:E72"/>
    <mergeCell ref="F70:F72"/>
    <mergeCell ref="G70:G72"/>
    <mergeCell ref="AE70:AE72"/>
    <mergeCell ref="AF70:AF72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A76:A78"/>
    <mergeCell ref="B76:B78"/>
    <mergeCell ref="C76:C78"/>
    <mergeCell ref="D76:D78"/>
    <mergeCell ref="E76:E78"/>
    <mergeCell ref="F76:F78"/>
    <mergeCell ref="G76:G78"/>
    <mergeCell ref="AE76:AE78"/>
    <mergeCell ref="AF76:AF78"/>
    <mergeCell ref="AG76:AG78"/>
    <mergeCell ref="AH76:AH78"/>
    <mergeCell ref="AI76:AI78"/>
    <mergeCell ref="AG79:AG81"/>
    <mergeCell ref="AH79:AH81"/>
    <mergeCell ref="AI79:AI81"/>
    <mergeCell ref="E73:E75"/>
    <mergeCell ref="F73:F75"/>
    <mergeCell ref="AJ79:AJ81"/>
    <mergeCell ref="AJ76:AJ78"/>
    <mergeCell ref="AJ73:AJ75"/>
    <mergeCell ref="G73:G75"/>
    <mergeCell ref="AE73:AE75"/>
    <mergeCell ref="AF73:AF75"/>
    <mergeCell ref="AG73:AG75"/>
    <mergeCell ref="AH73:AH75"/>
    <mergeCell ref="AI73:AI75"/>
    <mergeCell ref="C82:C84"/>
    <mergeCell ref="D82:D84"/>
    <mergeCell ref="E82:E84"/>
    <mergeCell ref="F82:F84"/>
    <mergeCell ref="G85:G87"/>
    <mergeCell ref="AE85:AE87"/>
    <mergeCell ref="AF85:AF87"/>
    <mergeCell ref="G82:G84"/>
    <mergeCell ref="AE82:AE84"/>
    <mergeCell ref="AF82:AF84"/>
    <mergeCell ref="AE88:AE90"/>
    <mergeCell ref="AF88:AF90"/>
    <mergeCell ref="AG82:AG84"/>
    <mergeCell ref="AH82:AH84"/>
    <mergeCell ref="AI82:AI84"/>
    <mergeCell ref="AJ82:AJ84"/>
    <mergeCell ref="AJ85:AJ87"/>
    <mergeCell ref="A88:A90"/>
    <mergeCell ref="B88:B90"/>
    <mergeCell ref="C88:C90"/>
    <mergeCell ref="D88:D90"/>
    <mergeCell ref="E88:E90"/>
    <mergeCell ref="F88:F90"/>
    <mergeCell ref="AG85:AG87"/>
    <mergeCell ref="AH85:AH87"/>
    <mergeCell ref="AI85:AI87"/>
    <mergeCell ref="A85:A87"/>
    <mergeCell ref="B85:B87"/>
    <mergeCell ref="C85:C87"/>
    <mergeCell ref="D85:D87"/>
    <mergeCell ref="E85:E87"/>
    <mergeCell ref="F85:F87"/>
    <mergeCell ref="A82:A84"/>
    <mergeCell ref="B82:B84"/>
    <mergeCell ref="AJ157:AJ159"/>
    <mergeCell ref="AG160:AG162"/>
    <mergeCell ref="AH160:AH162"/>
    <mergeCell ref="AI160:AI162"/>
    <mergeCell ref="AJ160:AJ162"/>
    <mergeCell ref="AG151:AG153"/>
    <mergeCell ref="AH151:AH153"/>
    <mergeCell ref="AI151:AI153"/>
    <mergeCell ref="AJ88:AJ90"/>
    <mergeCell ref="AJ154:AJ156"/>
    <mergeCell ref="AJ148:AJ150"/>
    <mergeCell ref="AJ139:AJ141"/>
    <mergeCell ref="AJ142:AJ144"/>
    <mergeCell ref="AH145:AH147"/>
    <mergeCell ref="AI145:AI147"/>
    <mergeCell ref="AJ145:AJ147"/>
    <mergeCell ref="AG136:AG138"/>
    <mergeCell ref="AH136:AH138"/>
    <mergeCell ref="AI136:AI138"/>
    <mergeCell ref="AJ136:AJ138"/>
    <mergeCell ref="AG127:AG129"/>
    <mergeCell ref="AH127:AH129"/>
    <mergeCell ref="AI127:AI129"/>
    <mergeCell ref="AG130:AG132"/>
    <mergeCell ref="AA169:AD169"/>
    <mergeCell ref="AG163:AG165"/>
    <mergeCell ref="AH163:AH165"/>
    <mergeCell ref="AI163:AI165"/>
    <mergeCell ref="AJ163:AJ165"/>
    <mergeCell ref="AG166:AG168"/>
    <mergeCell ref="AH166:AH168"/>
    <mergeCell ref="AI166:AI168"/>
    <mergeCell ref="AJ166:AJ168"/>
    <mergeCell ref="G166:G168"/>
    <mergeCell ref="AE166:AE168"/>
    <mergeCell ref="AF166:AF168"/>
    <mergeCell ref="AG88:AG90"/>
    <mergeCell ref="AH88:AH90"/>
    <mergeCell ref="AI88:AI90"/>
    <mergeCell ref="AG157:AG159"/>
    <mergeCell ref="AH157:AH159"/>
    <mergeCell ref="AI157:AI159"/>
    <mergeCell ref="G88:G90"/>
    <mergeCell ref="AE157:AE159"/>
    <mergeCell ref="AF157:AF159"/>
    <mergeCell ref="G151:G153"/>
    <mergeCell ref="AE151:AE153"/>
    <mergeCell ref="AF151:AF153"/>
    <mergeCell ref="AI154:AI156"/>
    <mergeCell ref="AF148:AF150"/>
    <mergeCell ref="AG148:AG150"/>
    <mergeCell ref="AH148:AH150"/>
    <mergeCell ref="AI148:AI150"/>
    <mergeCell ref="AH142:AH144"/>
    <mergeCell ref="AI142:AI144"/>
    <mergeCell ref="AH139:AH141"/>
    <mergeCell ref="AI139:AI141"/>
    <mergeCell ref="A166:A168"/>
    <mergeCell ref="B166:B168"/>
    <mergeCell ref="C166:C168"/>
    <mergeCell ref="D166:D168"/>
    <mergeCell ref="E166:E168"/>
    <mergeCell ref="F166:F168"/>
    <mergeCell ref="AF160:AF162"/>
    <mergeCell ref="A163:A165"/>
    <mergeCell ref="B163:B165"/>
    <mergeCell ref="C163:C165"/>
    <mergeCell ref="D163:D165"/>
    <mergeCell ref="E163:E165"/>
    <mergeCell ref="F163:F165"/>
    <mergeCell ref="G163:G165"/>
    <mergeCell ref="AE163:AE165"/>
    <mergeCell ref="AF163:AF165"/>
    <mergeCell ref="A160:A162"/>
    <mergeCell ref="B160:B162"/>
    <mergeCell ref="C160:C162"/>
    <mergeCell ref="D160:D162"/>
    <mergeCell ref="E160:E162"/>
    <mergeCell ref="F160:F162"/>
    <mergeCell ref="G160:G162"/>
    <mergeCell ref="AE160:AE162"/>
    <mergeCell ref="A157:A159"/>
    <mergeCell ref="B157:B159"/>
    <mergeCell ref="C157:C159"/>
    <mergeCell ref="D157:D159"/>
    <mergeCell ref="E157:E159"/>
    <mergeCell ref="F157:F159"/>
    <mergeCell ref="G157:G159"/>
    <mergeCell ref="AG154:AG156"/>
    <mergeCell ref="AH154:AH156"/>
    <mergeCell ref="A151:A153"/>
    <mergeCell ref="B151:B153"/>
    <mergeCell ref="C151:C153"/>
    <mergeCell ref="D151:D153"/>
    <mergeCell ref="E151:E153"/>
    <mergeCell ref="F151:F153"/>
    <mergeCell ref="AJ151:AJ153"/>
    <mergeCell ref="A154:A156"/>
    <mergeCell ref="B154:B156"/>
    <mergeCell ref="C154:C156"/>
    <mergeCell ref="D154:D156"/>
    <mergeCell ref="E154:E156"/>
    <mergeCell ref="F154:F156"/>
    <mergeCell ref="G154:G156"/>
    <mergeCell ref="AE154:AE156"/>
    <mergeCell ref="AF154:AF156"/>
    <mergeCell ref="B145:B147"/>
    <mergeCell ref="C145:C147"/>
    <mergeCell ref="D145:D147"/>
    <mergeCell ref="E145:E147"/>
    <mergeCell ref="F145:F147"/>
    <mergeCell ref="G145:G147"/>
    <mergeCell ref="G148:G150"/>
    <mergeCell ref="AE148:AE150"/>
    <mergeCell ref="A148:A150"/>
    <mergeCell ref="B148:B150"/>
    <mergeCell ref="C148:C150"/>
    <mergeCell ref="D148:D150"/>
    <mergeCell ref="E148:E150"/>
    <mergeCell ref="F148:F150"/>
    <mergeCell ref="A139:A141"/>
    <mergeCell ref="B139:B141"/>
    <mergeCell ref="C139:C141"/>
    <mergeCell ref="D139:D141"/>
    <mergeCell ref="E139:E141"/>
    <mergeCell ref="AG145:AG147"/>
    <mergeCell ref="G142:G144"/>
    <mergeCell ref="AE142:AE144"/>
    <mergeCell ref="AF142:AF144"/>
    <mergeCell ref="AG142:AG144"/>
    <mergeCell ref="A142:A144"/>
    <mergeCell ref="B142:B144"/>
    <mergeCell ref="C142:C144"/>
    <mergeCell ref="D142:D144"/>
    <mergeCell ref="E142:E144"/>
    <mergeCell ref="F142:F144"/>
    <mergeCell ref="AE145:AE147"/>
    <mergeCell ref="AF145:AF147"/>
    <mergeCell ref="AG139:AG141"/>
    <mergeCell ref="F139:F141"/>
    <mergeCell ref="G139:G141"/>
    <mergeCell ref="AE139:AE141"/>
    <mergeCell ref="AF139:AF141"/>
    <mergeCell ref="A145:A147"/>
    <mergeCell ref="AJ133:AJ135"/>
    <mergeCell ref="A136:A138"/>
    <mergeCell ref="B136:B138"/>
    <mergeCell ref="C136:C138"/>
    <mergeCell ref="D136:D138"/>
    <mergeCell ref="E136:E138"/>
    <mergeCell ref="F136:F138"/>
    <mergeCell ref="G136:G138"/>
    <mergeCell ref="AE136:AE138"/>
    <mergeCell ref="AF136:AF138"/>
    <mergeCell ref="AG133:AG135"/>
    <mergeCell ref="AH133:AH135"/>
    <mergeCell ref="AI133:AI135"/>
    <mergeCell ref="D133:D135"/>
    <mergeCell ref="E133:E135"/>
    <mergeCell ref="F133:F135"/>
    <mergeCell ref="G133:G135"/>
    <mergeCell ref="AE133:AE135"/>
    <mergeCell ref="AF133:AF135"/>
    <mergeCell ref="A133:A135"/>
    <mergeCell ref="B133:B135"/>
    <mergeCell ref="C133:C135"/>
    <mergeCell ref="AH130:AH132"/>
    <mergeCell ref="AI130:AI132"/>
    <mergeCell ref="AJ130:AJ132"/>
    <mergeCell ref="A127:A129"/>
    <mergeCell ref="B127:B129"/>
    <mergeCell ref="C127:C129"/>
    <mergeCell ref="D127:D129"/>
    <mergeCell ref="E127:E129"/>
    <mergeCell ref="F127:F129"/>
    <mergeCell ref="AJ127:AJ129"/>
    <mergeCell ref="A130:A132"/>
    <mergeCell ref="B130:B132"/>
    <mergeCell ref="C130:C132"/>
    <mergeCell ref="D130:D132"/>
    <mergeCell ref="E130:E132"/>
    <mergeCell ref="F130:F132"/>
    <mergeCell ref="G130:G132"/>
    <mergeCell ref="AE130:AE132"/>
    <mergeCell ref="AF130:AF132"/>
    <mergeCell ref="G127:G129"/>
    <mergeCell ref="AE127:AE129"/>
    <mergeCell ref="AF127:AF129"/>
    <mergeCell ref="AJ124:AJ126"/>
    <mergeCell ref="A121:A123"/>
    <mergeCell ref="B121:B123"/>
    <mergeCell ref="C121:C123"/>
    <mergeCell ref="D121:D123"/>
    <mergeCell ref="E121:E123"/>
    <mergeCell ref="F121:F123"/>
    <mergeCell ref="G121:G123"/>
    <mergeCell ref="G124:G126"/>
    <mergeCell ref="AE124:AE126"/>
    <mergeCell ref="AF124:AF126"/>
    <mergeCell ref="AG124:AG126"/>
    <mergeCell ref="AH124:AH126"/>
    <mergeCell ref="AI124:AI126"/>
    <mergeCell ref="A124:A126"/>
    <mergeCell ref="B124:B126"/>
    <mergeCell ref="C124:C126"/>
    <mergeCell ref="D124:D126"/>
    <mergeCell ref="E124:E126"/>
    <mergeCell ref="F124:F126"/>
    <mergeCell ref="A118:A120"/>
    <mergeCell ref="B118:B120"/>
    <mergeCell ref="C118:C120"/>
    <mergeCell ref="D118:D120"/>
    <mergeCell ref="E118:E120"/>
    <mergeCell ref="F118:F120"/>
    <mergeCell ref="AE121:AE123"/>
    <mergeCell ref="AF121:AF123"/>
    <mergeCell ref="A115:A117"/>
    <mergeCell ref="B115:B117"/>
    <mergeCell ref="C115:C117"/>
    <mergeCell ref="D115:D117"/>
    <mergeCell ref="E115:E117"/>
    <mergeCell ref="G118:G120"/>
    <mergeCell ref="AE118:AE120"/>
    <mergeCell ref="AF118:AF120"/>
    <mergeCell ref="AJ115:AJ117"/>
    <mergeCell ref="AJ118:AJ120"/>
    <mergeCell ref="AH121:AH123"/>
    <mergeCell ref="AI121:AI123"/>
    <mergeCell ref="AJ121:AJ123"/>
    <mergeCell ref="AG112:AG114"/>
    <mergeCell ref="AH112:AH114"/>
    <mergeCell ref="AI112:AI114"/>
    <mergeCell ref="AJ112:AJ114"/>
    <mergeCell ref="AH118:AH120"/>
    <mergeCell ref="AI118:AI120"/>
    <mergeCell ref="AG121:AG123"/>
    <mergeCell ref="AG118:AG120"/>
    <mergeCell ref="AG115:AG117"/>
    <mergeCell ref="A109:A111"/>
    <mergeCell ref="B109:B111"/>
    <mergeCell ref="C109:C111"/>
    <mergeCell ref="AJ109:AJ111"/>
    <mergeCell ref="A112:A114"/>
    <mergeCell ref="B112:B114"/>
    <mergeCell ref="C112:C114"/>
    <mergeCell ref="D112:D114"/>
    <mergeCell ref="E112:E114"/>
    <mergeCell ref="F112:F114"/>
    <mergeCell ref="G112:G114"/>
    <mergeCell ref="AE112:AE114"/>
    <mergeCell ref="AF112:AF114"/>
    <mergeCell ref="D109:D111"/>
    <mergeCell ref="E109:E111"/>
    <mergeCell ref="AG103:AG105"/>
    <mergeCell ref="AH103:AH105"/>
    <mergeCell ref="AI103:AI105"/>
    <mergeCell ref="F115:F117"/>
    <mergeCell ref="G115:G117"/>
    <mergeCell ref="AE115:AE117"/>
    <mergeCell ref="AF115:AF117"/>
    <mergeCell ref="AG109:AG111"/>
    <mergeCell ref="AH109:AH111"/>
    <mergeCell ref="AI109:AI111"/>
    <mergeCell ref="F103:F105"/>
    <mergeCell ref="G103:G105"/>
    <mergeCell ref="AE103:AE105"/>
    <mergeCell ref="AF103:AF105"/>
    <mergeCell ref="F109:F111"/>
    <mergeCell ref="G109:G111"/>
    <mergeCell ref="AE109:AE111"/>
    <mergeCell ref="AF109:AF111"/>
    <mergeCell ref="AF106:AF108"/>
    <mergeCell ref="AG106:AG108"/>
    <mergeCell ref="AH106:AH108"/>
    <mergeCell ref="AI106:AI108"/>
    <mergeCell ref="AH115:AH117"/>
    <mergeCell ref="AI115:AI117"/>
    <mergeCell ref="AJ106:AJ108"/>
    <mergeCell ref="A103:A105"/>
    <mergeCell ref="B103:B105"/>
    <mergeCell ref="C103:C105"/>
    <mergeCell ref="D103:D105"/>
    <mergeCell ref="E103:E105"/>
    <mergeCell ref="AF97:AF99"/>
    <mergeCell ref="AJ103:AJ105"/>
    <mergeCell ref="A106:A108"/>
    <mergeCell ref="B106:B108"/>
    <mergeCell ref="C106:C108"/>
    <mergeCell ref="D106:D108"/>
    <mergeCell ref="E106:E108"/>
    <mergeCell ref="F106:F108"/>
    <mergeCell ref="G106:G108"/>
    <mergeCell ref="AE106:AE108"/>
    <mergeCell ref="AI100:AI102"/>
    <mergeCell ref="AJ100:AJ102"/>
    <mergeCell ref="A97:A99"/>
    <mergeCell ref="B97:B99"/>
    <mergeCell ref="C97:C99"/>
    <mergeCell ref="D97:D99"/>
    <mergeCell ref="E97:E99"/>
    <mergeCell ref="F97:F99"/>
    <mergeCell ref="AG100:AG102"/>
    <mergeCell ref="AH100:AH102"/>
    <mergeCell ref="G91:G93"/>
    <mergeCell ref="AE91:AE93"/>
    <mergeCell ref="AF91:AF93"/>
    <mergeCell ref="F94:F96"/>
    <mergeCell ref="AG91:AG93"/>
    <mergeCell ref="AH91:AH93"/>
    <mergeCell ref="AG97:AG99"/>
    <mergeCell ref="AH97:AH99"/>
    <mergeCell ref="C94:C96"/>
    <mergeCell ref="D94:D96"/>
    <mergeCell ref="E94:E96"/>
    <mergeCell ref="G97:G99"/>
    <mergeCell ref="AE97:AE99"/>
    <mergeCell ref="F100:F102"/>
    <mergeCell ref="G100:G102"/>
    <mergeCell ref="AE100:AE102"/>
    <mergeCell ref="AF100:AF102"/>
    <mergeCell ref="AI91:AI93"/>
    <mergeCell ref="AJ91:AJ93"/>
    <mergeCell ref="AJ94:AJ96"/>
    <mergeCell ref="AI97:AI99"/>
    <mergeCell ref="AJ97:AJ99"/>
    <mergeCell ref="A100:A102"/>
    <mergeCell ref="B100:B102"/>
    <mergeCell ref="C100:C102"/>
    <mergeCell ref="D100:D102"/>
    <mergeCell ref="E100:E102"/>
    <mergeCell ref="A91:A93"/>
    <mergeCell ref="B91:B93"/>
    <mergeCell ref="C91:C93"/>
    <mergeCell ref="D91:D93"/>
    <mergeCell ref="E91:E93"/>
    <mergeCell ref="F91:F93"/>
    <mergeCell ref="G94:G96"/>
    <mergeCell ref="AE94:AE96"/>
    <mergeCell ref="AF94:AF96"/>
    <mergeCell ref="AG94:AG96"/>
    <mergeCell ref="AH94:AH96"/>
    <mergeCell ref="AI94:AI96"/>
    <mergeCell ref="A94:A96"/>
    <mergeCell ref="B94:B96"/>
  </mergeCells>
  <phoneticPr fontId="0" type="noConversion"/>
  <printOptions horizontalCentered="1" verticalCentered="1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7"/>
  <sheetViews>
    <sheetView topLeftCell="AA1" workbookViewId="0">
      <selection activeCell="AK427" sqref="AK427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9" customWidth="1"/>
    <col min="12" max="12" width="9.625" customWidth="1"/>
    <col min="13" max="13" width="9" customWidth="1"/>
    <col min="14" max="14" width="9.625" customWidth="1"/>
    <col min="15" max="15" width="9" customWidth="1"/>
    <col min="16" max="16" width="9.625" customWidth="1"/>
    <col min="17" max="17" width="9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9" customWidth="1"/>
    <col min="24" max="24" width="9.625" customWidth="1"/>
    <col min="25" max="25" width="9" customWidth="1"/>
    <col min="26" max="26" width="9.625" customWidth="1"/>
    <col min="27" max="27" width="8" customWidth="1"/>
    <col min="28" max="28" width="9.625" customWidth="1"/>
    <col min="29" max="29" width="8" customWidth="1"/>
    <col min="30" max="30" width="9.625" customWidth="1"/>
    <col min="31" max="31" width="16" customWidth="1"/>
    <col min="32" max="32" width="19" customWidth="1"/>
    <col min="33" max="33" width="30.125" customWidth="1"/>
    <col min="34" max="34" width="14.125" customWidth="1"/>
    <col min="35" max="35" width="12.375" customWidth="1"/>
    <col min="36" max="36" width="13.125" customWidth="1"/>
    <col min="37" max="37" width="20.375" customWidth="1"/>
    <col min="38" max="38" width="29.875" customWidth="1"/>
    <col min="39" max="39" width="12.625" customWidth="1"/>
    <col min="40" max="40" width="10.625" customWidth="1"/>
  </cols>
  <sheetData>
    <row r="1" spans="1:40" x14ac:dyDescent="0.25">
      <c r="B1" s="40" t="s">
        <v>6853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40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40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65</v>
      </c>
      <c r="AD3" s="9" t="s">
        <v>66</v>
      </c>
      <c r="AE3" s="10" t="s">
        <v>69</v>
      </c>
      <c r="AF3" s="11" t="s">
        <v>70</v>
      </c>
      <c r="AG3" s="11" t="s">
        <v>71</v>
      </c>
      <c r="AH3" s="11" t="s">
        <v>72</v>
      </c>
      <c r="AI3" s="12" t="s">
        <v>73</v>
      </c>
      <c r="AJ3" s="12"/>
      <c r="AK3" s="13" t="s">
        <v>74</v>
      </c>
      <c r="AL3" s="13" t="s">
        <v>75</v>
      </c>
      <c r="AM3" s="14" t="s">
        <v>76</v>
      </c>
      <c r="AN3" s="14" t="s">
        <v>73</v>
      </c>
    </row>
    <row r="4" spans="1:40" ht="16.2" x14ac:dyDescent="0.25">
      <c r="A4" s="41" t="s">
        <v>77</v>
      </c>
      <c r="B4" s="42" t="s">
        <v>6852</v>
      </c>
      <c r="C4" s="41" t="s">
        <v>79</v>
      </c>
      <c r="D4" s="41" t="s">
        <v>4424</v>
      </c>
      <c r="E4" s="41" t="s">
        <v>4425</v>
      </c>
      <c r="F4" s="41" t="s">
        <v>77</v>
      </c>
      <c r="G4" s="43">
        <v>44298</v>
      </c>
      <c r="H4" s="17" t="s">
        <v>82</v>
      </c>
      <c r="I4" s="17">
        <v>0</v>
      </c>
      <c r="J4" s="17">
        <v>0</v>
      </c>
      <c r="K4" s="17">
        <v>0</v>
      </c>
      <c r="L4" s="17">
        <v>400</v>
      </c>
      <c r="M4" s="17">
        <v>400</v>
      </c>
      <c r="N4" s="17">
        <v>400</v>
      </c>
      <c r="O4" s="17">
        <v>400</v>
      </c>
      <c r="P4" s="17">
        <v>800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44">
        <f t="shared" ref="AE4" si="0">SUM(I4:AD4)</f>
        <v>2400</v>
      </c>
      <c r="AF4" s="47">
        <f>SUM(I5:AD5)</f>
        <v>2400</v>
      </c>
      <c r="AG4" s="50">
        <f t="shared" ref="AG4" si="1">SUM(I6:AD6)</f>
        <v>2400</v>
      </c>
      <c r="AH4" s="50">
        <f>AG4-AE4</f>
        <v>0</v>
      </c>
      <c r="AI4" s="53">
        <v>0.82540000000000002</v>
      </c>
      <c r="AJ4" s="56" t="s">
        <v>83</v>
      </c>
      <c r="AK4" s="20">
        <v>0.84509999999999996</v>
      </c>
      <c r="AL4" s="20">
        <v>0.99450000000000005</v>
      </c>
      <c r="AM4" s="20">
        <v>0.84050000000000002</v>
      </c>
      <c r="AN4" s="20">
        <f>AI427</f>
        <v>0.82474364519774024</v>
      </c>
    </row>
    <row r="5" spans="1:40" ht="16.2" x14ac:dyDescent="0.25">
      <c r="A5" s="41" t="s">
        <v>77</v>
      </c>
      <c r="B5" s="42" t="s">
        <v>6852</v>
      </c>
      <c r="C5" s="41" t="s">
        <v>79</v>
      </c>
      <c r="D5" s="41" t="s">
        <v>4424</v>
      </c>
      <c r="E5" s="41" t="s">
        <v>4425</v>
      </c>
      <c r="F5" s="41" t="s">
        <v>77</v>
      </c>
      <c r="G5" s="43">
        <v>44298</v>
      </c>
      <c r="H5" s="18" t="s">
        <v>89</v>
      </c>
      <c r="I5" s="18">
        <v>0</v>
      </c>
      <c r="J5" s="18">
        <v>0</v>
      </c>
      <c r="K5" s="18">
        <v>0</v>
      </c>
      <c r="L5" s="18">
        <v>400</v>
      </c>
      <c r="M5" s="18">
        <v>400</v>
      </c>
      <c r="N5" s="18">
        <v>400</v>
      </c>
      <c r="O5" s="18">
        <v>400</v>
      </c>
      <c r="P5" s="18">
        <v>800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45"/>
      <c r="AF5" s="48"/>
      <c r="AG5" s="51"/>
      <c r="AH5" s="51"/>
      <c r="AI5" s="54"/>
      <c r="AJ5" s="56" t="s">
        <v>83</v>
      </c>
    </row>
    <row r="6" spans="1:40" ht="16.2" x14ac:dyDescent="0.25">
      <c r="A6" s="41" t="s">
        <v>77</v>
      </c>
      <c r="B6" s="42" t="s">
        <v>6852</v>
      </c>
      <c r="C6" s="41" t="s">
        <v>79</v>
      </c>
      <c r="D6" s="41" t="s">
        <v>4424</v>
      </c>
      <c r="E6" s="41" t="s">
        <v>4425</v>
      </c>
      <c r="F6" s="41" t="s">
        <v>77</v>
      </c>
      <c r="G6" s="43">
        <v>44298</v>
      </c>
      <c r="H6" s="19" t="s">
        <v>96</v>
      </c>
      <c r="I6" s="19">
        <v>0</v>
      </c>
      <c r="J6" s="19">
        <v>0</v>
      </c>
      <c r="K6" s="19">
        <v>0</v>
      </c>
      <c r="L6" s="19">
        <v>400</v>
      </c>
      <c r="M6" s="19">
        <v>400</v>
      </c>
      <c r="N6" s="19">
        <v>400</v>
      </c>
      <c r="O6" s="19">
        <v>400</v>
      </c>
      <c r="P6" s="19">
        <v>800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46"/>
      <c r="AF6" s="49"/>
      <c r="AG6" s="52"/>
      <c r="AH6" s="52"/>
      <c r="AI6" s="55"/>
      <c r="AJ6" s="56" t="s">
        <v>83</v>
      </c>
    </row>
    <row r="7" spans="1:40" ht="16.2" x14ac:dyDescent="0.25">
      <c r="A7" s="41" t="s">
        <v>77</v>
      </c>
      <c r="B7" s="42" t="s">
        <v>6819</v>
      </c>
      <c r="C7" s="41">
        <v>-2</v>
      </c>
      <c r="D7" s="41" t="s">
        <v>333</v>
      </c>
      <c r="E7" s="41" t="s">
        <v>6813</v>
      </c>
      <c r="F7" s="41" t="s">
        <v>77</v>
      </c>
      <c r="G7" s="43">
        <v>44301</v>
      </c>
      <c r="H7" s="17" t="s">
        <v>82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192</v>
      </c>
      <c r="S7" s="17">
        <v>192</v>
      </c>
      <c r="T7" s="17">
        <v>192</v>
      </c>
      <c r="U7" s="17">
        <v>192</v>
      </c>
      <c r="V7" s="17">
        <v>192</v>
      </c>
      <c r="W7" s="17">
        <v>384</v>
      </c>
      <c r="X7" s="17">
        <v>192</v>
      </c>
      <c r="Y7" s="17">
        <v>192</v>
      </c>
      <c r="Z7" s="17">
        <v>192</v>
      </c>
      <c r="AA7" s="17">
        <v>0</v>
      </c>
      <c r="AB7" s="17">
        <v>192</v>
      </c>
      <c r="AC7" s="17">
        <v>0</v>
      </c>
      <c r="AD7" s="17">
        <v>192</v>
      </c>
      <c r="AE7" s="44">
        <f t="shared" ref="AE7" si="2">SUM(I7:AD7)</f>
        <v>2304</v>
      </c>
      <c r="AF7" s="47">
        <f t="shared" ref="AF7" si="3">SUM(I8:AD8)</f>
        <v>2304</v>
      </c>
      <c r="AG7" s="50">
        <f t="shared" ref="AG7" si="4">SUM(I9:AD9)</f>
        <v>2304</v>
      </c>
      <c r="AH7" s="50">
        <f t="shared" ref="AH7" si="5">AG7-AE7</f>
        <v>0</v>
      </c>
      <c r="AI7" s="53">
        <v>0.82710000000000006</v>
      </c>
      <c r="AJ7" s="56" t="s">
        <v>83</v>
      </c>
    </row>
    <row r="8" spans="1:40" ht="16.2" x14ac:dyDescent="0.25">
      <c r="A8" s="41" t="s">
        <v>77</v>
      </c>
      <c r="B8" s="42" t="s">
        <v>6819</v>
      </c>
      <c r="C8" s="41">
        <v>-2</v>
      </c>
      <c r="D8" s="41" t="s">
        <v>333</v>
      </c>
      <c r="E8" s="41" t="s">
        <v>6813</v>
      </c>
      <c r="F8" s="41" t="s">
        <v>77</v>
      </c>
      <c r="G8" s="43">
        <v>44301</v>
      </c>
      <c r="H8" s="18" t="s">
        <v>89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192</v>
      </c>
      <c r="S8" s="18">
        <v>192</v>
      </c>
      <c r="T8" s="18">
        <v>192</v>
      </c>
      <c r="U8" s="18">
        <v>192</v>
      </c>
      <c r="V8" s="18">
        <v>192</v>
      </c>
      <c r="W8" s="18">
        <v>384</v>
      </c>
      <c r="X8" s="18">
        <v>192</v>
      </c>
      <c r="Y8" s="18">
        <v>192</v>
      </c>
      <c r="Z8" s="18">
        <v>192</v>
      </c>
      <c r="AA8" s="18">
        <v>0</v>
      </c>
      <c r="AB8" s="18">
        <v>192</v>
      </c>
      <c r="AC8" s="18">
        <v>0</v>
      </c>
      <c r="AD8" s="18">
        <v>192</v>
      </c>
      <c r="AE8" s="45"/>
      <c r="AF8" s="48"/>
      <c r="AG8" s="51"/>
      <c r="AH8" s="51"/>
      <c r="AI8" s="54"/>
      <c r="AJ8" s="56" t="s">
        <v>83</v>
      </c>
    </row>
    <row r="9" spans="1:40" ht="16.2" x14ac:dyDescent="0.25">
      <c r="A9" s="41" t="s">
        <v>77</v>
      </c>
      <c r="B9" s="42" t="s">
        <v>6819</v>
      </c>
      <c r="C9" s="41">
        <v>-2</v>
      </c>
      <c r="D9" s="41" t="s">
        <v>333</v>
      </c>
      <c r="E9" s="41" t="s">
        <v>6813</v>
      </c>
      <c r="F9" s="41" t="s">
        <v>77</v>
      </c>
      <c r="G9" s="43">
        <v>44301</v>
      </c>
      <c r="H9" s="19" t="s">
        <v>96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192</v>
      </c>
      <c r="S9" s="19">
        <v>192</v>
      </c>
      <c r="T9" s="19">
        <v>192</v>
      </c>
      <c r="U9" s="19">
        <v>192</v>
      </c>
      <c r="V9" s="19">
        <v>192</v>
      </c>
      <c r="W9" s="19">
        <v>384</v>
      </c>
      <c r="X9" s="19">
        <v>192</v>
      </c>
      <c r="Y9" s="19">
        <v>192</v>
      </c>
      <c r="Z9" s="19">
        <v>192</v>
      </c>
      <c r="AA9" s="19">
        <v>0</v>
      </c>
      <c r="AB9" s="19">
        <v>192</v>
      </c>
      <c r="AC9" s="19">
        <v>0</v>
      </c>
      <c r="AD9" s="19">
        <v>192</v>
      </c>
      <c r="AE9" s="46"/>
      <c r="AF9" s="49"/>
      <c r="AG9" s="52"/>
      <c r="AH9" s="52"/>
      <c r="AI9" s="55"/>
      <c r="AJ9" s="56" t="s">
        <v>83</v>
      </c>
    </row>
    <row r="10" spans="1:40" ht="16.2" x14ac:dyDescent="0.25">
      <c r="A10" s="41" t="s">
        <v>77</v>
      </c>
      <c r="B10" s="42" t="s">
        <v>352</v>
      </c>
      <c r="C10" s="41" t="s">
        <v>79</v>
      </c>
      <c r="D10" s="41" t="s">
        <v>228</v>
      </c>
      <c r="E10" s="41" t="s">
        <v>355</v>
      </c>
      <c r="F10" s="41" t="s">
        <v>77</v>
      </c>
      <c r="G10" s="43">
        <v>44296</v>
      </c>
      <c r="H10" s="17" t="s">
        <v>82</v>
      </c>
      <c r="I10" s="17">
        <v>0</v>
      </c>
      <c r="J10" s="17">
        <v>320</v>
      </c>
      <c r="K10" s="17">
        <v>320</v>
      </c>
      <c r="L10" s="17">
        <v>170</v>
      </c>
      <c r="M10" s="17">
        <v>160</v>
      </c>
      <c r="N10" s="17">
        <v>380</v>
      </c>
      <c r="O10" s="17">
        <v>360</v>
      </c>
      <c r="P10" s="17">
        <v>500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44">
        <f t="shared" ref="AE10" si="6">SUM(I10:AD10)</f>
        <v>2210</v>
      </c>
      <c r="AF10" s="47">
        <f t="shared" ref="AF10" si="7">SUM(I11:AD11)</f>
        <v>2210</v>
      </c>
      <c r="AG10" s="50">
        <f t="shared" ref="AG10" si="8">SUM(I12:AD12)</f>
        <v>2210</v>
      </c>
      <c r="AH10" s="50">
        <f t="shared" ref="AH10" si="9">AG10-AE10</f>
        <v>0</v>
      </c>
      <c r="AI10" s="53">
        <v>0.82000000000000006</v>
      </c>
      <c r="AJ10" s="56" t="s">
        <v>83</v>
      </c>
    </row>
    <row r="11" spans="1:40" ht="16.2" x14ac:dyDescent="0.25">
      <c r="A11" s="41" t="s">
        <v>77</v>
      </c>
      <c r="B11" s="42" t="s">
        <v>352</v>
      </c>
      <c r="C11" s="41" t="s">
        <v>79</v>
      </c>
      <c r="D11" s="41" t="s">
        <v>228</v>
      </c>
      <c r="E11" s="41" t="s">
        <v>355</v>
      </c>
      <c r="F11" s="41" t="s">
        <v>77</v>
      </c>
      <c r="G11" s="43">
        <v>44296</v>
      </c>
      <c r="H11" s="18" t="s">
        <v>89</v>
      </c>
      <c r="I11" s="18">
        <v>0</v>
      </c>
      <c r="J11" s="18">
        <v>320</v>
      </c>
      <c r="K11" s="18">
        <v>320</v>
      </c>
      <c r="L11" s="18">
        <v>170</v>
      </c>
      <c r="M11" s="18">
        <v>160</v>
      </c>
      <c r="N11" s="18">
        <v>380</v>
      </c>
      <c r="O11" s="18">
        <v>360</v>
      </c>
      <c r="P11" s="18">
        <v>500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45"/>
      <c r="AF11" s="48"/>
      <c r="AG11" s="51"/>
      <c r="AH11" s="51"/>
      <c r="AI11" s="54"/>
      <c r="AJ11" s="56" t="s">
        <v>83</v>
      </c>
    </row>
    <row r="12" spans="1:40" ht="16.2" x14ac:dyDescent="0.25">
      <c r="A12" s="41" t="s">
        <v>77</v>
      </c>
      <c r="B12" s="42" t="s">
        <v>352</v>
      </c>
      <c r="C12" s="41" t="s">
        <v>79</v>
      </c>
      <c r="D12" s="41" t="s">
        <v>228</v>
      </c>
      <c r="E12" s="41" t="s">
        <v>355</v>
      </c>
      <c r="F12" s="41" t="s">
        <v>77</v>
      </c>
      <c r="G12" s="43">
        <v>44296</v>
      </c>
      <c r="H12" s="19" t="s">
        <v>96</v>
      </c>
      <c r="I12" s="19">
        <v>0</v>
      </c>
      <c r="J12" s="19">
        <v>320</v>
      </c>
      <c r="K12" s="19">
        <v>320</v>
      </c>
      <c r="L12" s="19">
        <v>170</v>
      </c>
      <c r="M12" s="19">
        <v>160</v>
      </c>
      <c r="N12" s="19">
        <v>380</v>
      </c>
      <c r="O12" s="19">
        <v>360</v>
      </c>
      <c r="P12" s="19">
        <v>500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46"/>
      <c r="AF12" s="49"/>
      <c r="AG12" s="52"/>
      <c r="AH12" s="52"/>
      <c r="AI12" s="55"/>
      <c r="AJ12" s="56" t="s">
        <v>83</v>
      </c>
    </row>
    <row r="13" spans="1:40" ht="16.2" x14ac:dyDescent="0.25">
      <c r="A13" s="41" t="s">
        <v>77</v>
      </c>
      <c r="B13" s="42" t="s">
        <v>374</v>
      </c>
      <c r="C13" s="41">
        <v>-3</v>
      </c>
      <c r="D13" s="41" t="s">
        <v>139</v>
      </c>
      <c r="E13" s="41" t="s">
        <v>376</v>
      </c>
      <c r="F13" s="41" t="s">
        <v>77</v>
      </c>
      <c r="G13" s="43">
        <v>44294</v>
      </c>
      <c r="H13" s="17" t="s">
        <v>82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180</v>
      </c>
      <c r="S13" s="17">
        <v>180</v>
      </c>
      <c r="T13" s="17">
        <v>180</v>
      </c>
      <c r="U13" s="17">
        <v>180</v>
      </c>
      <c r="V13" s="17">
        <v>360</v>
      </c>
      <c r="W13" s="17">
        <v>360</v>
      </c>
      <c r="X13" s="17">
        <v>180</v>
      </c>
      <c r="Y13" s="17">
        <v>180</v>
      </c>
      <c r="Z13" s="17">
        <v>180</v>
      </c>
      <c r="AA13" s="17">
        <v>0</v>
      </c>
      <c r="AB13" s="17">
        <v>180</v>
      </c>
      <c r="AC13" s="17">
        <v>0</v>
      </c>
      <c r="AD13" s="17">
        <v>0</v>
      </c>
      <c r="AE13" s="44">
        <f t="shared" ref="AE13" si="10">SUM(I13:AD13)</f>
        <v>2160</v>
      </c>
      <c r="AF13" s="47">
        <f t="shared" ref="AF13" si="11">SUM(I14:AD14)</f>
        <v>2140</v>
      </c>
      <c r="AG13" s="50">
        <f t="shared" ref="AG13" si="12">SUM(I15:AD15)</f>
        <v>1980</v>
      </c>
      <c r="AH13" s="50">
        <f t="shared" ref="AH13" si="13">AG13-AE13</f>
        <v>-180</v>
      </c>
      <c r="AI13" s="53">
        <v>0.82169999999999999</v>
      </c>
      <c r="AJ13" s="56" t="s">
        <v>83</v>
      </c>
    </row>
    <row r="14" spans="1:40" ht="16.2" x14ac:dyDescent="0.25">
      <c r="A14" s="41" t="s">
        <v>77</v>
      </c>
      <c r="B14" s="42" t="s">
        <v>374</v>
      </c>
      <c r="C14" s="41">
        <v>-3</v>
      </c>
      <c r="D14" s="41" t="s">
        <v>139</v>
      </c>
      <c r="E14" s="41" t="s">
        <v>376</v>
      </c>
      <c r="F14" s="41" t="s">
        <v>77</v>
      </c>
      <c r="G14" s="43">
        <v>44294</v>
      </c>
      <c r="H14" s="18" t="s">
        <v>89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180</v>
      </c>
      <c r="S14" s="18">
        <v>180</v>
      </c>
      <c r="T14" s="18">
        <v>180</v>
      </c>
      <c r="U14" s="18">
        <v>160</v>
      </c>
      <c r="V14" s="18">
        <v>360</v>
      </c>
      <c r="W14" s="18">
        <v>360</v>
      </c>
      <c r="X14" s="18">
        <v>180</v>
      </c>
      <c r="Y14" s="18">
        <v>180</v>
      </c>
      <c r="Z14" s="18">
        <v>180</v>
      </c>
      <c r="AA14" s="18">
        <v>0</v>
      </c>
      <c r="AB14" s="18">
        <v>180</v>
      </c>
      <c r="AC14" s="18">
        <v>0</v>
      </c>
      <c r="AD14" s="18">
        <v>0</v>
      </c>
      <c r="AE14" s="45"/>
      <c r="AF14" s="48"/>
      <c r="AG14" s="51"/>
      <c r="AH14" s="51"/>
      <c r="AI14" s="54"/>
      <c r="AJ14" s="56" t="s">
        <v>83</v>
      </c>
    </row>
    <row r="15" spans="1:40" ht="16.2" x14ac:dyDescent="0.25">
      <c r="A15" s="41" t="s">
        <v>77</v>
      </c>
      <c r="B15" s="42" t="s">
        <v>374</v>
      </c>
      <c r="C15" s="41">
        <v>-3</v>
      </c>
      <c r="D15" s="41" t="s">
        <v>139</v>
      </c>
      <c r="E15" s="41" t="s">
        <v>376</v>
      </c>
      <c r="F15" s="41" t="s">
        <v>77</v>
      </c>
      <c r="G15" s="43">
        <v>44294</v>
      </c>
      <c r="H15" s="19" t="s">
        <v>96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180</v>
      </c>
      <c r="S15" s="19">
        <v>180</v>
      </c>
      <c r="T15" s="19">
        <v>180</v>
      </c>
      <c r="U15" s="19">
        <v>0</v>
      </c>
      <c r="V15" s="19">
        <v>360</v>
      </c>
      <c r="W15" s="19">
        <v>360</v>
      </c>
      <c r="X15" s="19">
        <v>180</v>
      </c>
      <c r="Y15" s="19">
        <v>180</v>
      </c>
      <c r="Z15" s="19">
        <v>180</v>
      </c>
      <c r="AA15" s="19">
        <v>0</v>
      </c>
      <c r="AB15" s="19">
        <v>180</v>
      </c>
      <c r="AC15" s="19">
        <v>0</v>
      </c>
      <c r="AD15" s="19">
        <v>0</v>
      </c>
      <c r="AE15" s="46"/>
      <c r="AF15" s="49"/>
      <c r="AG15" s="52"/>
      <c r="AH15" s="52"/>
      <c r="AI15" s="55"/>
      <c r="AJ15" s="56" t="s">
        <v>83</v>
      </c>
    </row>
    <row r="16" spans="1:40" ht="16.2" x14ac:dyDescent="0.25">
      <c r="A16" s="41" t="s">
        <v>77</v>
      </c>
      <c r="B16" s="42" t="s">
        <v>6751</v>
      </c>
      <c r="C16" s="41" t="s">
        <v>79</v>
      </c>
      <c r="D16" s="41" t="s">
        <v>6749</v>
      </c>
      <c r="E16" s="41" t="s">
        <v>6748</v>
      </c>
      <c r="F16" s="41" t="s">
        <v>77</v>
      </c>
      <c r="G16" s="43">
        <v>44289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101</v>
      </c>
      <c r="R16" s="17">
        <v>137</v>
      </c>
      <c r="S16" s="17">
        <v>120</v>
      </c>
      <c r="T16" s="17">
        <v>178</v>
      </c>
      <c r="U16" s="17">
        <v>195</v>
      </c>
      <c r="V16" s="17">
        <v>241</v>
      </c>
      <c r="W16" s="17">
        <v>264</v>
      </c>
      <c r="X16" s="17">
        <v>243</v>
      </c>
      <c r="Y16" s="17">
        <v>149</v>
      </c>
      <c r="Z16" s="17">
        <v>198</v>
      </c>
      <c r="AA16" s="17">
        <v>0</v>
      </c>
      <c r="AB16" s="17">
        <v>127</v>
      </c>
      <c r="AC16" s="17">
        <v>0</v>
      </c>
      <c r="AD16" s="17">
        <v>52</v>
      </c>
      <c r="AE16" s="44">
        <f t="shared" ref="AE16" si="14">SUM(I16:AD16)</f>
        <v>2005</v>
      </c>
      <c r="AF16" s="47">
        <f t="shared" ref="AF16" si="15">SUM(I17:AD17)</f>
        <v>1924</v>
      </c>
      <c r="AG16" s="50">
        <f t="shared" ref="AG16" si="16">SUM(I18:AD18)</f>
        <v>1826</v>
      </c>
      <c r="AH16" s="50">
        <f t="shared" ref="AH16" si="17">AG16-AE16</f>
        <v>-179</v>
      </c>
      <c r="AI16" s="53">
        <v>0.82250000000000001</v>
      </c>
      <c r="AJ16" s="56" t="s">
        <v>83</v>
      </c>
    </row>
    <row r="17" spans="1:36" ht="16.2" x14ac:dyDescent="0.25">
      <c r="A17" s="41" t="s">
        <v>77</v>
      </c>
      <c r="B17" s="42" t="s">
        <v>6751</v>
      </c>
      <c r="C17" s="41" t="s">
        <v>79</v>
      </c>
      <c r="D17" s="41" t="s">
        <v>6749</v>
      </c>
      <c r="E17" s="41" t="s">
        <v>6748</v>
      </c>
      <c r="F17" s="41" t="s">
        <v>77</v>
      </c>
      <c r="G17" s="43">
        <v>44289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101</v>
      </c>
      <c r="R17" s="18">
        <v>137</v>
      </c>
      <c r="S17" s="18">
        <v>120</v>
      </c>
      <c r="T17" s="18">
        <v>178</v>
      </c>
      <c r="U17" s="18">
        <v>195</v>
      </c>
      <c r="V17" s="18">
        <v>241</v>
      </c>
      <c r="W17" s="18">
        <v>264</v>
      </c>
      <c r="X17" s="18">
        <v>243</v>
      </c>
      <c r="Y17" s="18">
        <v>149</v>
      </c>
      <c r="Z17" s="18">
        <v>198</v>
      </c>
      <c r="AA17" s="18">
        <v>0</v>
      </c>
      <c r="AB17" s="18">
        <v>98</v>
      </c>
      <c r="AC17" s="18">
        <v>0</v>
      </c>
      <c r="AD17" s="18">
        <v>0</v>
      </c>
      <c r="AE17" s="45"/>
      <c r="AF17" s="48"/>
      <c r="AG17" s="51"/>
      <c r="AH17" s="51"/>
      <c r="AI17" s="54"/>
      <c r="AJ17" s="56" t="s">
        <v>83</v>
      </c>
    </row>
    <row r="18" spans="1:36" ht="16.2" x14ac:dyDescent="0.25">
      <c r="A18" s="41" t="s">
        <v>77</v>
      </c>
      <c r="B18" s="42" t="s">
        <v>6751</v>
      </c>
      <c r="C18" s="41" t="s">
        <v>79</v>
      </c>
      <c r="D18" s="41" t="s">
        <v>6749</v>
      </c>
      <c r="E18" s="41" t="s">
        <v>6748</v>
      </c>
      <c r="F18" s="41" t="s">
        <v>77</v>
      </c>
      <c r="G18" s="43">
        <v>44289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101</v>
      </c>
      <c r="R18" s="19">
        <v>137</v>
      </c>
      <c r="S18" s="19">
        <v>120</v>
      </c>
      <c r="T18" s="19">
        <v>178</v>
      </c>
      <c r="U18" s="19">
        <v>195</v>
      </c>
      <c r="V18" s="19">
        <v>241</v>
      </c>
      <c r="W18" s="19">
        <v>264</v>
      </c>
      <c r="X18" s="19">
        <v>243</v>
      </c>
      <c r="Y18" s="19">
        <v>149</v>
      </c>
      <c r="Z18" s="19">
        <v>198</v>
      </c>
      <c r="AA18" s="19">
        <v>0</v>
      </c>
      <c r="AB18" s="19">
        <v>0</v>
      </c>
      <c r="AC18" s="19">
        <v>0</v>
      </c>
      <c r="AD18" s="19">
        <v>0</v>
      </c>
      <c r="AE18" s="46"/>
      <c r="AF18" s="49"/>
      <c r="AG18" s="52"/>
      <c r="AH18" s="52"/>
      <c r="AI18" s="55"/>
      <c r="AJ18" s="56" t="s">
        <v>83</v>
      </c>
    </row>
    <row r="19" spans="1:36" ht="16.2" x14ac:dyDescent="0.25">
      <c r="A19" s="41" t="s">
        <v>77</v>
      </c>
      <c r="B19" s="42" t="s">
        <v>460</v>
      </c>
      <c r="C19" s="41" t="s">
        <v>79</v>
      </c>
      <c r="D19" s="41" t="s">
        <v>139</v>
      </c>
      <c r="E19" s="41" t="s">
        <v>376</v>
      </c>
      <c r="F19" s="41" t="s">
        <v>77</v>
      </c>
      <c r="G19" s="43">
        <v>44292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10</v>
      </c>
      <c r="R19" s="17">
        <v>220</v>
      </c>
      <c r="S19" s="17">
        <v>220</v>
      </c>
      <c r="T19" s="17">
        <v>350</v>
      </c>
      <c r="U19" s="17">
        <v>340</v>
      </c>
      <c r="V19" s="17">
        <v>200</v>
      </c>
      <c r="W19" s="17">
        <v>160</v>
      </c>
      <c r="X19" s="17">
        <v>300</v>
      </c>
      <c r="Y19" s="17">
        <v>40</v>
      </c>
      <c r="Z19" s="17">
        <v>120</v>
      </c>
      <c r="AA19" s="17">
        <v>0</v>
      </c>
      <c r="AB19" s="17">
        <v>40</v>
      </c>
      <c r="AC19" s="17">
        <v>0</v>
      </c>
      <c r="AD19" s="17">
        <v>0</v>
      </c>
      <c r="AE19" s="44">
        <f t="shared" ref="AE19" si="18">SUM(I19:AD19)</f>
        <v>2000</v>
      </c>
      <c r="AF19" s="47">
        <f t="shared" ref="AF19" si="19">SUM(I20:AD20)</f>
        <v>2000</v>
      </c>
      <c r="AG19" s="50">
        <f t="shared" ref="AG19" si="20">SUM(I21:AD21)</f>
        <v>2000</v>
      </c>
      <c r="AH19" s="50">
        <f t="shared" ref="AH19" si="21">AG19-AE19</f>
        <v>0</v>
      </c>
      <c r="AI19" s="53">
        <v>0.82800000000000007</v>
      </c>
      <c r="AJ19" s="56" t="s">
        <v>83</v>
      </c>
    </row>
    <row r="20" spans="1:36" ht="16.2" x14ac:dyDescent="0.25">
      <c r="A20" s="41" t="s">
        <v>77</v>
      </c>
      <c r="B20" s="42" t="s">
        <v>460</v>
      </c>
      <c r="C20" s="41" t="s">
        <v>79</v>
      </c>
      <c r="D20" s="41" t="s">
        <v>139</v>
      </c>
      <c r="E20" s="41" t="s">
        <v>376</v>
      </c>
      <c r="F20" s="41" t="s">
        <v>77</v>
      </c>
      <c r="G20" s="43">
        <v>44292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10</v>
      </c>
      <c r="R20" s="18">
        <v>220</v>
      </c>
      <c r="S20" s="18">
        <v>220</v>
      </c>
      <c r="T20" s="18">
        <v>350</v>
      </c>
      <c r="U20" s="18">
        <v>340</v>
      </c>
      <c r="V20" s="18">
        <v>200</v>
      </c>
      <c r="W20" s="18">
        <v>160</v>
      </c>
      <c r="X20" s="18">
        <v>300</v>
      </c>
      <c r="Y20" s="18">
        <v>40</v>
      </c>
      <c r="Z20" s="18">
        <v>120</v>
      </c>
      <c r="AA20" s="18">
        <v>0</v>
      </c>
      <c r="AB20" s="18">
        <v>40</v>
      </c>
      <c r="AC20" s="18">
        <v>0</v>
      </c>
      <c r="AD20" s="18">
        <v>0</v>
      </c>
      <c r="AE20" s="45"/>
      <c r="AF20" s="48"/>
      <c r="AG20" s="51"/>
      <c r="AH20" s="51"/>
      <c r="AI20" s="54"/>
      <c r="AJ20" s="56" t="s">
        <v>83</v>
      </c>
    </row>
    <row r="21" spans="1:36" ht="16.2" x14ac:dyDescent="0.25">
      <c r="A21" s="41" t="s">
        <v>77</v>
      </c>
      <c r="B21" s="42" t="s">
        <v>460</v>
      </c>
      <c r="C21" s="41" t="s">
        <v>79</v>
      </c>
      <c r="D21" s="41" t="s">
        <v>139</v>
      </c>
      <c r="E21" s="41" t="s">
        <v>376</v>
      </c>
      <c r="F21" s="41" t="s">
        <v>77</v>
      </c>
      <c r="G21" s="43">
        <v>44292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10</v>
      </c>
      <c r="R21" s="19">
        <v>220</v>
      </c>
      <c r="S21" s="19">
        <v>220</v>
      </c>
      <c r="T21" s="19">
        <v>350</v>
      </c>
      <c r="U21" s="19">
        <v>340</v>
      </c>
      <c r="V21" s="19">
        <v>200</v>
      </c>
      <c r="W21" s="19">
        <v>160</v>
      </c>
      <c r="X21" s="19">
        <v>300</v>
      </c>
      <c r="Y21" s="19">
        <v>40</v>
      </c>
      <c r="Z21" s="19">
        <v>120</v>
      </c>
      <c r="AA21" s="19">
        <v>0</v>
      </c>
      <c r="AB21" s="19">
        <v>40</v>
      </c>
      <c r="AC21" s="19">
        <v>0</v>
      </c>
      <c r="AD21" s="19">
        <v>0</v>
      </c>
      <c r="AE21" s="46"/>
      <c r="AF21" s="49"/>
      <c r="AG21" s="52"/>
      <c r="AH21" s="52"/>
      <c r="AI21" s="55"/>
      <c r="AJ21" s="56" t="s">
        <v>83</v>
      </c>
    </row>
    <row r="22" spans="1:36" ht="16.2" x14ac:dyDescent="0.25">
      <c r="A22" s="41" t="s">
        <v>77</v>
      </c>
      <c r="B22" s="42" t="s">
        <v>594</v>
      </c>
      <c r="C22" s="41">
        <v>-1</v>
      </c>
      <c r="D22" s="41" t="s">
        <v>228</v>
      </c>
      <c r="E22" s="41" t="s">
        <v>355</v>
      </c>
      <c r="F22" s="41" t="s">
        <v>77</v>
      </c>
      <c r="G22" s="43">
        <v>44292</v>
      </c>
      <c r="H22" s="17" t="s">
        <v>82</v>
      </c>
      <c r="I22" s="17">
        <v>0</v>
      </c>
      <c r="J22" s="17">
        <v>200</v>
      </c>
      <c r="K22" s="17">
        <v>150</v>
      </c>
      <c r="L22" s="17">
        <v>260</v>
      </c>
      <c r="M22" s="17">
        <v>260</v>
      </c>
      <c r="N22" s="17">
        <v>340</v>
      </c>
      <c r="O22" s="17">
        <v>320</v>
      </c>
      <c r="P22" s="17">
        <v>390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44">
        <f t="shared" ref="AE22" si="22">SUM(I22:AD22)</f>
        <v>1920</v>
      </c>
      <c r="AF22" s="47">
        <f t="shared" ref="AF22" si="23">SUM(I23:AD23)</f>
        <v>1920</v>
      </c>
      <c r="AG22" s="50">
        <f t="shared" ref="AG22" si="24">SUM(I24:AD24)</f>
        <v>1920</v>
      </c>
      <c r="AH22" s="50">
        <f t="shared" ref="AH22" si="25">AG22-AE22</f>
        <v>0</v>
      </c>
      <c r="AI22" s="53">
        <v>0.82450000000000001</v>
      </c>
      <c r="AJ22" s="56" t="s">
        <v>83</v>
      </c>
    </row>
    <row r="23" spans="1:36" ht="16.2" x14ac:dyDescent="0.25">
      <c r="A23" s="41" t="s">
        <v>77</v>
      </c>
      <c r="B23" s="42" t="s">
        <v>594</v>
      </c>
      <c r="C23" s="41">
        <v>-1</v>
      </c>
      <c r="D23" s="41" t="s">
        <v>228</v>
      </c>
      <c r="E23" s="41" t="s">
        <v>355</v>
      </c>
      <c r="F23" s="41" t="s">
        <v>77</v>
      </c>
      <c r="G23" s="43">
        <v>44292</v>
      </c>
      <c r="H23" s="18" t="s">
        <v>89</v>
      </c>
      <c r="I23" s="18">
        <v>0</v>
      </c>
      <c r="J23" s="18">
        <v>200</v>
      </c>
      <c r="K23" s="18">
        <v>150</v>
      </c>
      <c r="L23" s="18">
        <v>260</v>
      </c>
      <c r="M23" s="18">
        <v>260</v>
      </c>
      <c r="N23" s="18">
        <v>340</v>
      </c>
      <c r="O23" s="18">
        <v>320</v>
      </c>
      <c r="P23" s="18">
        <v>390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45"/>
      <c r="AF23" s="48"/>
      <c r="AG23" s="51"/>
      <c r="AH23" s="51"/>
      <c r="AI23" s="54"/>
      <c r="AJ23" s="56" t="s">
        <v>83</v>
      </c>
    </row>
    <row r="24" spans="1:36" ht="16.2" x14ac:dyDescent="0.25">
      <c r="A24" s="41" t="s">
        <v>77</v>
      </c>
      <c r="B24" s="42" t="s">
        <v>594</v>
      </c>
      <c r="C24" s="41">
        <v>-1</v>
      </c>
      <c r="D24" s="41" t="s">
        <v>228</v>
      </c>
      <c r="E24" s="41" t="s">
        <v>355</v>
      </c>
      <c r="F24" s="41" t="s">
        <v>77</v>
      </c>
      <c r="G24" s="43">
        <v>44292</v>
      </c>
      <c r="H24" s="19" t="s">
        <v>96</v>
      </c>
      <c r="I24" s="19">
        <v>0</v>
      </c>
      <c r="J24" s="19">
        <v>200</v>
      </c>
      <c r="K24" s="19">
        <v>150</v>
      </c>
      <c r="L24" s="19">
        <v>260</v>
      </c>
      <c r="M24" s="19">
        <v>260</v>
      </c>
      <c r="N24" s="19">
        <v>340</v>
      </c>
      <c r="O24" s="19">
        <v>320</v>
      </c>
      <c r="P24" s="19">
        <v>390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46"/>
      <c r="AF24" s="49"/>
      <c r="AG24" s="52"/>
      <c r="AH24" s="52"/>
      <c r="AI24" s="55"/>
      <c r="AJ24" s="56" t="s">
        <v>83</v>
      </c>
    </row>
    <row r="25" spans="1:36" ht="16.2" x14ac:dyDescent="0.25">
      <c r="A25" s="41" t="s">
        <v>77</v>
      </c>
      <c r="B25" s="42" t="s">
        <v>374</v>
      </c>
      <c r="C25" s="41">
        <v>-1</v>
      </c>
      <c r="D25" s="41" t="s">
        <v>139</v>
      </c>
      <c r="E25" s="41" t="s">
        <v>376</v>
      </c>
      <c r="F25" s="41" t="s">
        <v>77</v>
      </c>
      <c r="G25" s="43">
        <v>44289</v>
      </c>
      <c r="H25" s="17" t="s">
        <v>82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160</v>
      </c>
      <c r="S25" s="17">
        <v>160</v>
      </c>
      <c r="T25" s="17">
        <v>160</v>
      </c>
      <c r="U25" s="17">
        <v>160</v>
      </c>
      <c r="V25" s="17">
        <v>320</v>
      </c>
      <c r="W25" s="17">
        <v>320</v>
      </c>
      <c r="X25" s="17">
        <v>160</v>
      </c>
      <c r="Y25" s="17">
        <v>160</v>
      </c>
      <c r="Z25" s="17">
        <v>160</v>
      </c>
      <c r="AA25" s="17">
        <v>0</v>
      </c>
      <c r="AB25" s="17">
        <v>160</v>
      </c>
      <c r="AC25" s="17">
        <v>0</v>
      </c>
      <c r="AD25" s="17">
        <v>0</v>
      </c>
      <c r="AE25" s="44">
        <f t="shared" ref="AE25" si="26">SUM(I25:AD25)</f>
        <v>1920</v>
      </c>
      <c r="AF25" s="47">
        <f t="shared" ref="AF25" si="27">SUM(I26:AD26)</f>
        <v>1920</v>
      </c>
      <c r="AG25" s="50">
        <f t="shared" ref="AG25" si="28">SUM(I27:AD27)</f>
        <v>1920</v>
      </c>
      <c r="AH25" s="50">
        <f t="shared" ref="AH25" si="29">AG25-AE25</f>
        <v>0</v>
      </c>
      <c r="AI25" s="53">
        <v>0.8286</v>
      </c>
      <c r="AJ25" s="56" t="s">
        <v>83</v>
      </c>
    </row>
    <row r="26" spans="1:36" ht="16.2" x14ac:dyDescent="0.25">
      <c r="A26" s="41" t="s">
        <v>77</v>
      </c>
      <c r="B26" s="42" t="s">
        <v>374</v>
      </c>
      <c r="C26" s="41">
        <v>-1</v>
      </c>
      <c r="D26" s="41" t="s">
        <v>139</v>
      </c>
      <c r="E26" s="41" t="s">
        <v>376</v>
      </c>
      <c r="F26" s="41" t="s">
        <v>77</v>
      </c>
      <c r="G26" s="43">
        <v>44289</v>
      </c>
      <c r="H26" s="18" t="s">
        <v>89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160</v>
      </c>
      <c r="S26" s="18">
        <v>160</v>
      </c>
      <c r="T26" s="18">
        <v>160</v>
      </c>
      <c r="U26" s="18">
        <v>160</v>
      </c>
      <c r="V26" s="18">
        <v>320</v>
      </c>
      <c r="W26" s="18">
        <v>320</v>
      </c>
      <c r="X26" s="18">
        <v>160</v>
      </c>
      <c r="Y26" s="18">
        <v>160</v>
      </c>
      <c r="Z26" s="18">
        <v>160</v>
      </c>
      <c r="AA26" s="18">
        <v>0</v>
      </c>
      <c r="AB26" s="18">
        <v>160</v>
      </c>
      <c r="AC26" s="18">
        <v>0</v>
      </c>
      <c r="AD26" s="18">
        <v>0</v>
      </c>
      <c r="AE26" s="45"/>
      <c r="AF26" s="48"/>
      <c r="AG26" s="51"/>
      <c r="AH26" s="51"/>
      <c r="AI26" s="54"/>
      <c r="AJ26" s="56" t="s">
        <v>83</v>
      </c>
    </row>
    <row r="27" spans="1:36" ht="16.2" x14ac:dyDescent="0.25">
      <c r="A27" s="41" t="s">
        <v>77</v>
      </c>
      <c r="B27" s="42" t="s">
        <v>374</v>
      </c>
      <c r="C27" s="41">
        <v>-1</v>
      </c>
      <c r="D27" s="41" t="s">
        <v>139</v>
      </c>
      <c r="E27" s="41" t="s">
        <v>376</v>
      </c>
      <c r="F27" s="41" t="s">
        <v>77</v>
      </c>
      <c r="G27" s="43">
        <v>44289</v>
      </c>
      <c r="H27" s="19" t="s">
        <v>96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160</v>
      </c>
      <c r="S27" s="19">
        <v>160</v>
      </c>
      <c r="T27" s="19">
        <v>160</v>
      </c>
      <c r="U27" s="19">
        <v>160</v>
      </c>
      <c r="V27" s="19">
        <v>320</v>
      </c>
      <c r="W27" s="19">
        <v>320</v>
      </c>
      <c r="X27" s="19">
        <v>160</v>
      </c>
      <c r="Y27" s="19">
        <v>160</v>
      </c>
      <c r="Z27" s="19">
        <v>160</v>
      </c>
      <c r="AA27" s="19">
        <v>0</v>
      </c>
      <c r="AB27" s="19">
        <v>160</v>
      </c>
      <c r="AC27" s="19">
        <v>0</v>
      </c>
      <c r="AD27" s="19">
        <v>0</v>
      </c>
      <c r="AE27" s="46"/>
      <c r="AF27" s="49"/>
      <c r="AG27" s="52"/>
      <c r="AH27" s="52"/>
      <c r="AI27" s="55"/>
      <c r="AJ27" s="56" t="s">
        <v>83</v>
      </c>
    </row>
    <row r="28" spans="1:36" ht="16.2" x14ac:dyDescent="0.25">
      <c r="A28" s="41" t="s">
        <v>77</v>
      </c>
      <c r="B28" s="42" t="s">
        <v>374</v>
      </c>
      <c r="C28" s="41">
        <v>-2</v>
      </c>
      <c r="D28" s="41" t="s">
        <v>139</v>
      </c>
      <c r="E28" s="41" t="s">
        <v>376</v>
      </c>
      <c r="F28" s="41" t="s">
        <v>77</v>
      </c>
      <c r="G28" s="43">
        <v>44292</v>
      </c>
      <c r="H28" s="17" t="s">
        <v>82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160</v>
      </c>
      <c r="S28" s="17">
        <v>160</v>
      </c>
      <c r="T28" s="17">
        <v>160</v>
      </c>
      <c r="U28" s="17">
        <v>160</v>
      </c>
      <c r="V28" s="17">
        <v>320</v>
      </c>
      <c r="W28" s="17">
        <v>320</v>
      </c>
      <c r="X28" s="17">
        <v>160</v>
      </c>
      <c r="Y28" s="17">
        <v>160</v>
      </c>
      <c r="Z28" s="17">
        <v>160</v>
      </c>
      <c r="AA28" s="17">
        <v>0</v>
      </c>
      <c r="AB28" s="17">
        <v>160</v>
      </c>
      <c r="AC28" s="17">
        <v>0</v>
      </c>
      <c r="AD28" s="17">
        <v>0</v>
      </c>
      <c r="AE28" s="44">
        <f t="shared" ref="AE28" si="30">SUM(I28:AD28)</f>
        <v>1920</v>
      </c>
      <c r="AF28" s="47">
        <f t="shared" ref="AF28" si="31">SUM(I29:AD29)</f>
        <v>1920</v>
      </c>
      <c r="AG28" s="50">
        <f t="shared" ref="AG28" si="32">SUM(I30:AD30)</f>
        <v>1920</v>
      </c>
      <c r="AH28" s="50">
        <f t="shared" ref="AH28" si="33">AG28-AE28</f>
        <v>0</v>
      </c>
      <c r="AI28" s="53">
        <v>0.82850000000000001</v>
      </c>
      <c r="AJ28" s="56" t="s">
        <v>83</v>
      </c>
    </row>
    <row r="29" spans="1:36" ht="16.2" x14ac:dyDescent="0.25">
      <c r="A29" s="41" t="s">
        <v>77</v>
      </c>
      <c r="B29" s="42" t="s">
        <v>374</v>
      </c>
      <c r="C29" s="41">
        <v>-2</v>
      </c>
      <c r="D29" s="41" t="s">
        <v>139</v>
      </c>
      <c r="E29" s="41" t="s">
        <v>376</v>
      </c>
      <c r="F29" s="41" t="s">
        <v>77</v>
      </c>
      <c r="G29" s="43">
        <v>44292</v>
      </c>
      <c r="H29" s="18" t="s">
        <v>89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160</v>
      </c>
      <c r="S29" s="18">
        <v>160</v>
      </c>
      <c r="T29" s="18">
        <v>160</v>
      </c>
      <c r="U29" s="18">
        <v>160</v>
      </c>
      <c r="V29" s="18">
        <v>320</v>
      </c>
      <c r="W29" s="18">
        <v>320</v>
      </c>
      <c r="X29" s="18">
        <v>160</v>
      </c>
      <c r="Y29" s="18">
        <v>160</v>
      </c>
      <c r="Z29" s="18">
        <v>160</v>
      </c>
      <c r="AA29" s="18">
        <v>0</v>
      </c>
      <c r="AB29" s="18">
        <v>160</v>
      </c>
      <c r="AC29" s="18">
        <v>0</v>
      </c>
      <c r="AD29" s="18">
        <v>0</v>
      </c>
      <c r="AE29" s="45"/>
      <c r="AF29" s="48"/>
      <c r="AG29" s="51"/>
      <c r="AH29" s="51"/>
      <c r="AI29" s="54"/>
      <c r="AJ29" s="56" t="s">
        <v>83</v>
      </c>
    </row>
    <row r="30" spans="1:36" ht="16.2" x14ac:dyDescent="0.25">
      <c r="A30" s="41" t="s">
        <v>77</v>
      </c>
      <c r="B30" s="42" t="s">
        <v>374</v>
      </c>
      <c r="C30" s="41">
        <v>-2</v>
      </c>
      <c r="D30" s="41" t="s">
        <v>139</v>
      </c>
      <c r="E30" s="41" t="s">
        <v>376</v>
      </c>
      <c r="F30" s="41" t="s">
        <v>77</v>
      </c>
      <c r="G30" s="43">
        <v>44292</v>
      </c>
      <c r="H30" s="19" t="s">
        <v>96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160</v>
      </c>
      <c r="S30" s="19">
        <v>160</v>
      </c>
      <c r="T30" s="19">
        <v>160</v>
      </c>
      <c r="U30" s="19">
        <v>160</v>
      </c>
      <c r="V30" s="19">
        <v>320</v>
      </c>
      <c r="W30" s="19">
        <v>320</v>
      </c>
      <c r="X30" s="19">
        <v>160</v>
      </c>
      <c r="Y30" s="19">
        <v>160</v>
      </c>
      <c r="Z30" s="19">
        <v>160</v>
      </c>
      <c r="AA30" s="19">
        <v>0</v>
      </c>
      <c r="AB30" s="19">
        <v>160</v>
      </c>
      <c r="AC30" s="19">
        <v>0</v>
      </c>
      <c r="AD30" s="19">
        <v>0</v>
      </c>
      <c r="AE30" s="46"/>
      <c r="AF30" s="49"/>
      <c r="AG30" s="52"/>
      <c r="AH30" s="52"/>
      <c r="AI30" s="55"/>
      <c r="AJ30" s="56" t="s">
        <v>83</v>
      </c>
    </row>
    <row r="31" spans="1:36" ht="16.2" x14ac:dyDescent="0.25">
      <c r="A31" s="41" t="s">
        <v>77</v>
      </c>
      <c r="B31" s="42" t="s">
        <v>684</v>
      </c>
      <c r="C31" s="41">
        <v>-1</v>
      </c>
      <c r="D31" s="41" t="s">
        <v>228</v>
      </c>
      <c r="E31" s="41" t="s">
        <v>355</v>
      </c>
      <c r="F31" s="41" t="s">
        <v>77</v>
      </c>
      <c r="G31" s="43">
        <v>44289</v>
      </c>
      <c r="H31" s="17" t="s">
        <v>82</v>
      </c>
      <c r="I31" s="17">
        <v>0</v>
      </c>
      <c r="J31" s="17">
        <v>210</v>
      </c>
      <c r="K31" s="17">
        <v>190</v>
      </c>
      <c r="L31" s="17">
        <v>260</v>
      </c>
      <c r="M31" s="17">
        <v>260</v>
      </c>
      <c r="N31" s="17">
        <v>310</v>
      </c>
      <c r="O31" s="17">
        <v>280</v>
      </c>
      <c r="P31" s="17">
        <v>410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44">
        <f t="shared" ref="AE31" si="34">SUM(I31:AD31)</f>
        <v>1920</v>
      </c>
      <c r="AF31" s="47">
        <f t="shared" ref="AF31" si="35">SUM(I32:AD32)</f>
        <v>1920</v>
      </c>
      <c r="AG31" s="50">
        <f t="shared" ref="AG31" si="36">SUM(I33:AD33)</f>
        <v>1920</v>
      </c>
      <c r="AH31" s="50">
        <f t="shared" ref="AH31" si="37">AG31-AE31</f>
        <v>0</v>
      </c>
      <c r="AI31" s="53">
        <v>0.8206</v>
      </c>
      <c r="AJ31" s="56" t="s">
        <v>83</v>
      </c>
    </row>
    <row r="32" spans="1:36" ht="16.2" x14ac:dyDescent="0.25">
      <c r="A32" s="41" t="s">
        <v>77</v>
      </c>
      <c r="B32" s="42" t="s">
        <v>684</v>
      </c>
      <c r="C32" s="41">
        <v>-1</v>
      </c>
      <c r="D32" s="41" t="s">
        <v>228</v>
      </c>
      <c r="E32" s="41" t="s">
        <v>355</v>
      </c>
      <c r="F32" s="41" t="s">
        <v>77</v>
      </c>
      <c r="G32" s="43">
        <v>44289</v>
      </c>
      <c r="H32" s="18" t="s">
        <v>89</v>
      </c>
      <c r="I32" s="18">
        <v>0</v>
      </c>
      <c r="J32" s="18">
        <v>210</v>
      </c>
      <c r="K32" s="18">
        <v>190</v>
      </c>
      <c r="L32" s="18">
        <v>260</v>
      </c>
      <c r="M32" s="18">
        <v>260</v>
      </c>
      <c r="N32" s="18">
        <v>310</v>
      </c>
      <c r="O32" s="18">
        <v>280</v>
      </c>
      <c r="P32" s="18">
        <v>410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45"/>
      <c r="AF32" s="48"/>
      <c r="AG32" s="51"/>
      <c r="AH32" s="51"/>
      <c r="AI32" s="54"/>
      <c r="AJ32" s="56" t="s">
        <v>83</v>
      </c>
    </row>
    <row r="33" spans="1:36" ht="16.2" x14ac:dyDescent="0.25">
      <c r="A33" s="41" t="s">
        <v>77</v>
      </c>
      <c r="B33" s="42" t="s">
        <v>684</v>
      </c>
      <c r="C33" s="41">
        <v>-1</v>
      </c>
      <c r="D33" s="41" t="s">
        <v>228</v>
      </c>
      <c r="E33" s="41" t="s">
        <v>355</v>
      </c>
      <c r="F33" s="41" t="s">
        <v>77</v>
      </c>
      <c r="G33" s="43">
        <v>44289</v>
      </c>
      <c r="H33" s="19" t="s">
        <v>96</v>
      </c>
      <c r="I33" s="19">
        <v>0</v>
      </c>
      <c r="J33" s="19">
        <v>210</v>
      </c>
      <c r="K33" s="19">
        <v>190</v>
      </c>
      <c r="L33" s="19">
        <v>260</v>
      </c>
      <c r="M33" s="19">
        <v>260</v>
      </c>
      <c r="N33" s="19">
        <v>310</v>
      </c>
      <c r="O33" s="19">
        <v>280</v>
      </c>
      <c r="P33" s="19">
        <v>410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46"/>
      <c r="AF33" s="49"/>
      <c r="AG33" s="52"/>
      <c r="AH33" s="52"/>
      <c r="AI33" s="55"/>
      <c r="AJ33" s="56" t="s">
        <v>83</v>
      </c>
    </row>
    <row r="34" spans="1:36" ht="16.2" x14ac:dyDescent="0.25">
      <c r="A34" s="41" t="s">
        <v>77</v>
      </c>
      <c r="B34" s="42" t="s">
        <v>702</v>
      </c>
      <c r="C34" s="41">
        <v>-1</v>
      </c>
      <c r="D34" s="41" t="s">
        <v>139</v>
      </c>
      <c r="E34" s="41" t="s">
        <v>140</v>
      </c>
      <c r="F34" s="41" t="s">
        <v>77</v>
      </c>
      <c r="G34" s="43">
        <v>44291</v>
      </c>
      <c r="H34" s="17" t="s">
        <v>82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160</v>
      </c>
      <c r="S34" s="17">
        <v>160</v>
      </c>
      <c r="T34" s="17">
        <v>320</v>
      </c>
      <c r="U34" s="17">
        <v>320</v>
      </c>
      <c r="V34" s="17">
        <v>320</v>
      </c>
      <c r="W34" s="17">
        <v>160</v>
      </c>
      <c r="X34" s="17">
        <v>160</v>
      </c>
      <c r="Y34" s="17">
        <v>160</v>
      </c>
      <c r="Z34" s="17">
        <v>160</v>
      </c>
      <c r="AA34" s="17">
        <v>0</v>
      </c>
      <c r="AB34" s="17">
        <v>0</v>
      </c>
      <c r="AC34" s="17">
        <v>0</v>
      </c>
      <c r="AD34" s="17">
        <v>0</v>
      </c>
      <c r="AE34" s="44">
        <f t="shared" ref="AE34" si="38">SUM(I34:AD34)</f>
        <v>1920</v>
      </c>
      <c r="AF34" s="47">
        <f t="shared" ref="AF34" si="39">SUM(I35:AD35)</f>
        <v>1920</v>
      </c>
      <c r="AG34" s="50">
        <f t="shared" ref="AG34" si="40">SUM(I36:AD36)</f>
        <v>1920</v>
      </c>
      <c r="AH34" s="50">
        <f t="shared" ref="AH34" si="41">AG34-AE34</f>
        <v>0</v>
      </c>
      <c r="AI34" s="53">
        <v>0.82680000000000009</v>
      </c>
      <c r="AJ34" s="56" t="s">
        <v>83</v>
      </c>
    </row>
    <row r="35" spans="1:36" ht="16.2" x14ac:dyDescent="0.25">
      <c r="A35" s="41" t="s">
        <v>77</v>
      </c>
      <c r="B35" s="42" t="s">
        <v>702</v>
      </c>
      <c r="C35" s="41">
        <v>-1</v>
      </c>
      <c r="D35" s="41" t="s">
        <v>139</v>
      </c>
      <c r="E35" s="41" t="s">
        <v>140</v>
      </c>
      <c r="F35" s="41" t="s">
        <v>77</v>
      </c>
      <c r="G35" s="43">
        <v>44291</v>
      </c>
      <c r="H35" s="18" t="s">
        <v>89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160</v>
      </c>
      <c r="S35" s="18">
        <v>160</v>
      </c>
      <c r="T35" s="18">
        <v>320</v>
      </c>
      <c r="U35" s="18">
        <v>320</v>
      </c>
      <c r="V35" s="18">
        <v>320</v>
      </c>
      <c r="W35" s="18">
        <v>160</v>
      </c>
      <c r="X35" s="18">
        <v>160</v>
      </c>
      <c r="Y35" s="18">
        <v>160</v>
      </c>
      <c r="Z35" s="18">
        <v>160</v>
      </c>
      <c r="AA35" s="18">
        <v>0</v>
      </c>
      <c r="AB35" s="18">
        <v>0</v>
      </c>
      <c r="AC35" s="18">
        <v>0</v>
      </c>
      <c r="AD35" s="18">
        <v>0</v>
      </c>
      <c r="AE35" s="45"/>
      <c r="AF35" s="48"/>
      <c r="AG35" s="51"/>
      <c r="AH35" s="51"/>
      <c r="AI35" s="54"/>
      <c r="AJ35" s="56" t="s">
        <v>83</v>
      </c>
    </row>
    <row r="36" spans="1:36" ht="16.2" x14ac:dyDescent="0.25">
      <c r="A36" s="41" t="s">
        <v>77</v>
      </c>
      <c r="B36" s="42" t="s">
        <v>702</v>
      </c>
      <c r="C36" s="41">
        <v>-1</v>
      </c>
      <c r="D36" s="41" t="s">
        <v>139</v>
      </c>
      <c r="E36" s="41" t="s">
        <v>140</v>
      </c>
      <c r="F36" s="41" t="s">
        <v>77</v>
      </c>
      <c r="G36" s="43">
        <v>44291</v>
      </c>
      <c r="H36" s="19" t="s">
        <v>96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160</v>
      </c>
      <c r="S36" s="19">
        <v>160</v>
      </c>
      <c r="T36" s="19">
        <v>320</v>
      </c>
      <c r="U36" s="19">
        <v>320</v>
      </c>
      <c r="V36" s="19">
        <v>320</v>
      </c>
      <c r="W36" s="19">
        <v>160</v>
      </c>
      <c r="X36" s="19">
        <v>160</v>
      </c>
      <c r="Y36" s="19">
        <v>160</v>
      </c>
      <c r="Z36" s="19">
        <v>160</v>
      </c>
      <c r="AA36" s="19">
        <v>0</v>
      </c>
      <c r="AB36" s="19">
        <v>0</v>
      </c>
      <c r="AC36" s="19">
        <v>0</v>
      </c>
      <c r="AD36" s="19">
        <v>0</v>
      </c>
      <c r="AE36" s="46"/>
      <c r="AF36" s="49"/>
      <c r="AG36" s="52"/>
      <c r="AH36" s="52"/>
      <c r="AI36" s="55"/>
      <c r="AJ36" s="56" t="s">
        <v>83</v>
      </c>
    </row>
    <row r="37" spans="1:36" ht="16.2" x14ac:dyDescent="0.25">
      <c r="A37" s="41" t="s">
        <v>77</v>
      </c>
      <c r="B37" s="42" t="s">
        <v>702</v>
      </c>
      <c r="C37" s="41">
        <v>-2</v>
      </c>
      <c r="D37" s="41" t="s">
        <v>139</v>
      </c>
      <c r="E37" s="41" t="s">
        <v>140</v>
      </c>
      <c r="F37" s="41" t="s">
        <v>77</v>
      </c>
      <c r="G37" s="43">
        <v>44292</v>
      </c>
      <c r="H37" s="17" t="s">
        <v>82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160</v>
      </c>
      <c r="S37" s="17">
        <v>160</v>
      </c>
      <c r="T37" s="17">
        <v>320</v>
      </c>
      <c r="U37" s="17">
        <v>320</v>
      </c>
      <c r="V37" s="17">
        <v>320</v>
      </c>
      <c r="W37" s="17">
        <v>160</v>
      </c>
      <c r="X37" s="17">
        <v>160</v>
      </c>
      <c r="Y37" s="17">
        <v>160</v>
      </c>
      <c r="Z37" s="17">
        <v>160</v>
      </c>
      <c r="AA37" s="17">
        <v>0</v>
      </c>
      <c r="AB37" s="17">
        <v>0</v>
      </c>
      <c r="AC37" s="17">
        <v>0</v>
      </c>
      <c r="AD37" s="17">
        <v>0</v>
      </c>
      <c r="AE37" s="44">
        <f t="shared" ref="AE37" si="42">SUM(I37:AD37)</f>
        <v>1920</v>
      </c>
      <c r="AF37" s="47">
        <f t="shared" ref="AF37" si="43">SUM(I38:AD38)</f>
        <v>1920</v>
      </c>
      <c r="AG37" s="50">
        <f t="shared" ref="AG37" si="44">SUM(I39:AD39)</f>
        <v>1920</v>
      </c>
      <c r="AH37" s="50">
        <f t="shared" ref="AH37" si="45">AG37-AE37</f>
        <v>0</v>
      </c>
      <c r="AI37" s="53">
        <v>0.8286</v>
      </c>
      <c r="AJ37" s="56" t="s">
        <v>83</v>
      </c>
    </row>
    <row r="38" spans="1:36" ht="16.2" x14ac:dyDescent="0.25">
      <c r="A38" s="41" t="s">
        <v>77</v>
      </c>
      <c r="B38" s="42" t="s">
        <v>702</v>
      </c>
      <c r="C38" s="41">
        <v>-2</v>
      </c>
      <c r="D38" s="41" t="s">
        <v>139</v>
      </c>
      <c r="E38" s="41" t="s">
        <v>140</v>
      </c>
      <c r="F38" s="41" t="s">
        <v>77</v>
      </c>
      <c r="G38" s="43">
        <v>44292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160</v>
      </c>
      <c r="S38" s="18">
        <v>160</v>
      </c>
      <c r="T38" s="18">
        <v>320</v>
      </c>
      <c r="U38" s="18">
        <v>320</v>
      </c>
      <c r="V38" s="18">
        <v>320</v>
      </c>
      <c r="W38" s="18">
        <v>160</v>
      </c>
      <c r="X38" s="18">
        <v>160</v>
      </c>
      <c r="Y38" s="18">
        <v>160</v>
      </c>
      <c r="Z38" s="18">
        <v>160</v>
      </c>
      <c r="AA38" s="18">
        <v>0</v>
      </c>
      <c r="AB38" s="18">
        <v>0</v>
      </c>
      <c r="AC38" s="18">
        <v>0</v>
      </c>
      <c r="AD38" s="18">
        <v>0</v>
      </c>
      <c r="AE38" s="45"/>
      <c r="AF38" s="48"/>
      <c r="AG38" s="51"/>
      <c r="AH38" s="51"/>
      <c r="AI38" s="54"/>
      <c r="AJ38" s="56" t="s">
        <v>83</v>
      </c>
    </row>
    <row r="39" spans="1:36" ht="16.2" x14ac:dyDescent="0.25">
      <c r="A39" s="41" t="s">
        <v>77</v>
      </c>
      <c r="B39" s="42" t="s">
        <v>702</v>
      </c>
      <c r="C39" s="41">
        <v>-2</v>
      </c>
      <c r="D39" s="41" t="s">
        <v>139</v>
      </c>
      <c r="E39" s="41" t="s">
        <v>140</v>
      </c>
      <c r="F39" s="41" t="s">
        <v>77</v>
      </c>
      <c r="G39" s="43">
        <v>44292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160</v>
      </c>
      <c r="S39" s="19">
        <v>160</v>
      </c>
      <c r="T39" s="19">
        <v>320</v>
      </c>
      <c r="U39" s="19">
        <v>320</v>
      </c>
      <c r="V39" s="19">
        <v>320</v>
      </c>
      <c r="W39" s="19">
        <v>160</v>
      </c>
      <c r="X39" s="19">
        <v>160</v>
      </c>
      <c r="Y39" s="19">
        <v>160</v>
      </c>
      <c r="Z39" s="19">
        <v>160</v>
      </c>
      <c r="AA39" s="19">
        <v>0</v>
      </c>
      <c r="AB39" s="19">
        <v>0</v>
      </c>
      <c r="AC39" s="19">
        <v>0</v>
      </c>
      <c r="AD39" s="19">
        <v>0</v>
      </c>
      <c r="AE39" s="46"/>
      <c r="AF39" s="49"/>
      <c r="AG39" s="52"/>
      <c r="AH39" s="52"/>
      <c r="AI39" s="55"/>
      <c r="AJ39" s="56" t="s">
        <v>83</v>
      </c>
    </row>
    <row r="40" spans="1:36" ht="16.2" x14ac:dyDescent="0.25">
      <c r="A40" s="41" t="s">
        <v>77</v>
      </c>
      <c r="B40" s="42" t="s">
        <v>738</v>
      </c>
      <c r="C40" s="41">
        <v>-1</v>
      </c>
      <c r="D40" s="41" t="s">
        <v>228</v>
      </c>
      <c r="E40" s="41" t="s">
        <v>355</v>
      </c>
      <c r="F40" s="41" t="s">
        <v>77</v>
      </c>
      <c r="G40" s="43">
        <v>44292</v>
      </c>
      <c r="H40" s="17" t="s">
        <v>82</v>
      </c>
      <c r="I40" s="17">
        <v>0</v>
      </c>
      <c r="J40" s="17">
        <v>0</v>
      </c>
      <c r="K40" s="17">
        <v>0</v>
      </c>
      <c r="L40" s="17">
        <v>320</v>
      </c>
      <c r="M40" s="17">
        <v>320</v>
      </c>
      <c r="N40" s="17">
        <v>320</v>
      </c>
      <c r="O40" s="17">
        <v>320</v>
      </c>
      <c r="P40" s="17">
        <v>640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4">
        <f t="shared" ref="AE40" si="46">SUM(I40:AD40)</f>
        <v>1920</v>
      </c>
      <c r="AF40" s="47">
        <f t="shared" ref="AF40" si="47">SUM(I41:AD41)</f>
        <v>1920</v>
      </c>
      <c r="AG40" s="50">
        <f t="shared" ref="AG40" si="48">SUM(I42:AD42)</f>
        <v>1920</v>
      </c>
      <c r="AH40" s="50">
        <f t="shared" ref="AH40" si="49">AG40-AE40</f>
        <v>0</v>
      </c>
      <c r="AI40" s="53">
        <v>0.82420000000000004</v>
      </c>
      <c r="AJ40" s="56" t="s">
        <v>83</v>
      </c>
    </row>
    <row r="41" spans="1:36" ht="16.2" x14ac:dyDescent="0.25">
      <c r="A41" s="41" t="s">
        <v>77</v>
      </c>
      <c r="B41" s="42" t="s">
        <v>738</v>
      </c>
      <c r="C41" s="41">
        <v>-1</v>
      </c>
      <c r="D41" s="41" t="s">
        <v>228</v>
      </c>
      <c r="E41" s="41" t="s">
        <v>355</v>
      </c>
      <c r="F41" s="41" t="s">
        <v>77</v>
      </c>
      <c r="G41" s="43">
        <v>44292</v>
      </c>
      <c r="H41" s="18" t="s">
        <v>89</v>
      </c>
      <c r="I41" s="18">
        <v>0</v>
      </c>
      <c r="J41" s="18">
        <v>0</v>
      </c>
      <c r="K41" s="18">
        <v>0</v>
      </c>
      <c r="L41" s="18">
        <v>320</v>
      </c>
      <c r="M41" s="18">
        <v>320</v>
      </c>
      <c r="N41" s="18">
        <v>320</v>
      </c>
      <c r="O41" s="18">
        <v>320</v>
      </c>
      <c r="P41" s="18">
        <v>640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5"/>
      <c r="AF41" s="48"/>
      <c r="AG41" s="51"/>
      <c r="AH41" s="51"/>
      <c r="AI41" s="54"/>
      <c r="AJ41" s="56" t="s">
        <v>83</v>
      </c>
    </row>
    <row r="42" spans="1:36" ht="16.2" x14ac:dyDescent="0.25">
      <c r="A42" s="41" t="s">
        <v>77</v>
      </c>
      <c r="B42" s="42" t="s">
        <v>738</v>
      </c>
      <c r="C42" s="41">
        <v>-1</v>
      </c>
      <c r="D42" s="41" t="s">
        <v>228</v>
      </c>
      <c r="E42" s="41" t="s">
        <v>355</v>
      </c>
      <c r="F42" s="41" t="s">
        <v>77</v>
      </c>
      <c r="G42" s="43">
        <v>44292</v>
      </c>
      <c r="H42" s="19" t="s">
        <v>96</v>
      </c>
      <c r="I42" s="19">
        <v>0</v>
      </c>
      <c r="J42" s="19">
        <v>0</v>
      </c>
      <c r="K42" s="19">
        <v>0</v>
      </c>
      <c r="L42" s="19">
        <v>320</v>
      </c>
      <c r="M42" s="19">
        <v>320</v>
      </c>
      <c r="N42" s="19">
        <v>320</v>
      </c>
      <c r="O42" s="19">
        <v>320</v>
      </c>
      <c r="P42" s="19">
        <v>640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6"/>
      <c r="AF42" s="49"/>
      <c r="AG42" s="52"/>
      <c r="AH42" s="52"/>
      <c r="AI42" s="55"/>
      <c r="AJ42" s="56" t="s">
        <v>83</v>
      </c>
    </row>
    <row r="43" spans="1:36" ht="16.2" x14ac:dyDescent="0.25">
      <c r="A43" s="41" t="s">
        <v>77</v>
      </c>
      <c r="B43" s="42" t="s">
        <v>755</v>
      </c>
      <c r="C43" s="41">
        <v>-1</v>
      </c>
      <c r="D43" s="41" t="s">
        <v>228</v>
      </c>
      <c r="E43" s="41" t="s">
        <v>229</v>
      </c>
      <c r="F43" s="41" t="s">
        <v>77</v>
      </c>
      <c r="G43" s="43">
        <v>44301</v>
      </c>
      <c r="H43" s="17" t="s">
        <v>82</v>
      </c>
      <c r="I43" s="17">
        <v>0</v>
      </c>
      <c r="J43" s="17">
        <v>0</v>
      </c>
      <c r="K43" s="17">
        <v>0</v>
      </c>
      <c r="L43" s="17">
        <v>320</v>
      </c>
      <c r="M43" s="17">
        <v>320</v>
      </c>
      <c r="N43" s="17">
        <v>320</v>
      </c>
      <c r="O43" s="17">
        <v>320</v>
      </c>
      <c r="P43" s="17">
        <v>640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44">
        <f t="shared" ref="AE43" si="50">SUM(I43:AD43)</f>
        <v>1920</v>
      </c>
      <c r="AF43" s="47">
        <f t="shared" ref="AF43" si="51">SUM(I44:AD44)</f>
        <v>1920</v>
      </c>
      <c r="AG43" s="50">
        <f t="shared" ref="AG43" si="52">SUM(I45:AD45)</f>
        <v>1920</v>
      </c>
      <c r="AH43" s="50">
        <f t="shared" ref="AH43" si="53">AG43-AE43</f>
        <v>0</v>
      </c>
      <c r="AI43" s="53">
        <v>0.82900000000000007</v>
      </c>
      <c r="AJ43" s="56" t="s">
        <v>83</v>
      </c>
    </row>
    <row r="44" spans="1:36" ht="16.2" x14ac:dyDescent="0.25">
      <c r="A44" s="41" t="s">
        <v>77</v>
      </c>
      <c r="B44" s="42" t="s">
        <v>755</v>
      </c>
      <c r="C44" s="41">
        <v>-1</v>
      </c>
      <c r="D44" s="41" t="s">
        <v>228</v>
      </c>
      <c r="E44" s="41" t="s">
        <v>229</v>
      </c>
      <c r="F44" s="41" t="s">
        <v>77</v>
      </c>
      <c r="G44" s="43">
        <v>44301</v>
      </c>
      <c r="H44" s="18" t="s">
        <v>89</v>
      </c>
      <c r="I44" s="18">
        <v>0</v>
      </c>
      <c r="J44" s="18">
        <v>0</v>
      </c>
      <c r="K44" s="18">
        <v>0</v>
      </c>
      <c r="L44" s="18">
        <v>320</v>
      </c>
      <c r="M44" s="18">
        <v>320</v>
      </c>
      <c r="N44" s="18">
        <v>320</v>
      </c>
      <c r="O44" s="18">
        <v>320</v>
      </c>
      <c r="P44" s="18">
        <v>640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5"/>
      <c r="AF44" s="48"/>
      <c r="AG44" s="51"/>
      <c r="AH44" s="51"/>
      <c r="AI44" s="54"/>
      <c r="AJ44" s="56" t="s">
        <v>83</v>
      </c>
    </row>
    <row r="45" spans="1:36" ht="16.2" x14ac:dyDescent="0.25">
      <c r="A45" s="41" t="s">
        <v>77</v>
      </c>
      <c r="B45" s="42" t="s">
        <v>755</v>
      </c>
      <c r="C45" s="41">
        <v>-1</v>
      </c>
      <c r="D45" s="41" t="s">
        <v>228</v>
      </c>
      <c r="E45" s="41" t="s">
        <v>229</v>
      </c>
      <c r="F45" s="41" t="s">
        <v>77</v>
      </c>
      <c r="G45" s="43">
        <v>44301</v>
      </c>
      <c r="H45" s="19" t="s">
        <v>96</v>
      </c>
      <c r="I45" s="19">
        <v>0</v>
      </c>
      <c r="J45" s="19">
        <v>0</v>
      </c>
      <c r="K45" s="19">
        <v>0</v>
      </c>
      <c r="L45" s="19">
        <v>320</v>
      </c>
      <c r="M45" s="19">
        <v>320</v>
      </c>
      <c r="N45" s="19">
        <v>320</v>
      </c>
      <c r="O45" s="19">
        <v>320</v>
      </c>
      <c r="P45" s="19">
        <v>640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6"/>
      <c r="AF45" s="49"/>
      <c r="AG45" s="52"/>
      <c r="AH45" s="52"/>
      <c r="AI45" s="55"/>
      <c r="AJ45" s="56" t="s">
        <v>83</v>
      </c>
    </row>
    <row r="46" spans="1:36" ht="16.2" x14ac:dyDescent="0.25">
      <c r="A46" s="41" t="s">
        <v>77</v>
      </c>
      <c r="B46" s="42" t="s">
        <v>757</v>
      </c>
      <c r="C46" s="41">
        <v>-1</v>
      </c>
      <c r="D46" s="41" t="s">
        <v>139</v>
      </c>
      <c r="E46" s="41" t="s">
        <v>376</v>
      </c>
      <c r="F46" s="41" t="s">
        <v>77</v>
      </c>
      <c r="G46" s="43">
        <v>44292</v>
      </c>
      <c r="H46" s="17" t="s">
        <v>82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160</v>
      </c>
      <c r="S46" s="17">
        <v>160</v>
      </c>
      <c r="T46" s="17">
        <v>320</v>
      </c>
      <c r="U46" s="17">
        <v>320</v>
      </c>
      <c r="V46" s="17">
        <v>320</v>
      </c>
      <c r="W46" s="17">
        <v>160</v>
      </c>
      <c r="X46" s="17">
        <v>160</v>
      </c>
      <c r="Y46" s="17">
        <v>160</v>
      </c>
      <c r="Z46" s="17">
        <v>160</v>
      </c>
      <c r="AA46" s="17">
        <v>0</v>
      </c>
      <c r="AB46" s="17">
        <v>0</v>
      </c>
      <c r="AC46" s="17">
        <v>0</v>
      </c>
      <c r="AD46" s="17">
        <v>0</v>
      </c>
      <c r="AE46" s="44">
        <f t="shared" ref="AE46" si="54">SUM(I46:AD46)</f>
        <v>1920</v>
      </c>
      <c r="AF46" s="47">
        <f t="shared" ref="AF46" si="55">SUM(I47:AD47)</f>
        <v>1920</v>
      </c>
      <c r="AG46" s="50">
        <f t="shared" ref="AG46" si="56">SUM(I48:AD48)</f>
        <v>1920</v>
      </c>
      <c r="AH46" s="50">
        <f t="shared" ref="AH46" si="57">AG46-AE46</f>
        <v>0</v>
      </c>
      <c r="AI46" s="53">
        <v>0.82100000000000006</v>
      </c>
      <c r="AJ46" s="56" t="s">
        <v>83</v>
      </c>
    </row>
    <row r="47" spans="1:36" ht="16.2" x14ac:dyDescent="0.25">
      <c r="A47" s="41" t="s">
        <v>77</v>
      </c>
      <c r="B47" s="42" t="s">
        <v>757</v>
      </c>
      <c r="C47" s="41">
        <v>-1</v>
      </c>
      <c r="D47" s="41" t="s">
        <v>139</v>
      </c>
      <c r="E47" s="41" t="s">
        <v>376</v>
      </c>
      <c r="F47" s="41" t="s">
        <v>77</v>
      </c>
      <c r="G47" s="43">
        <v>44292</v>
      </c>
      <c r="H47" s="18" t="s">
        <v>89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160</v>
      </c>
      <c r="S47" s="18">
        <v>160</v>
      </c>
      <c r="T47" s="18">
        <v>320</v>
      </c>
      <c r="U47" s="18">
        <v>320</v>
      </c>
      <c r="V47" s="18">
        <v>320</v>
      </c>
      <c r="W47" s="18">
        <v>160</v>
      </c>
      <c r="X47" s="18">
        <v>160</v>
      </c>
      <c r="Y47" s="18">
        <v>160</v>
      </c>
      <c r="Z47" s="18">
        <v>160</v>
      </c>
      <c r="AA47" s="18">
        <v>0</v>
      </c>
      <c r="AB47" s="18">
        <v>0</v>
      </c>
      <c r="AC47" s="18">
        <v>0</v>
      </c>
      <c r="AD47" s="18">
        <v>0</v>
      </c>
      <c r="AE47" s="45"/>
      <c r="AF47" s="48"/>
      <c r="AG47" s="51"/>
      <c r="AH47" s="51"/>
      <c r="AI47" s="54"/>
      <c r="AJ47" s="56" t="s">
        <v>83</v>
      </c>
    </row>
    <row r="48" spans="1:36" ht="16.2" x14ac:dyDescent="0.25">
      <c r="A48" s="41" t="s">
        <v>77</v>
      </c>
      <c r="B48" s="42" t="s">
        <v>757</v>
      </c>
      <c r="C48" s="41">
        <v>-1</v>
      </c>
      <c r="D48" s="41" t="s">
        <v>139</v>
      </c>
      <c r="E48" s="41" t="s">
        <v>376</v>
      </c>
      <c r="F48" s="41" t="s">
        <v>77</v>
      </c>
      <c r="G48" s="43">
        <v>44292</v>
      </c>
      <c r="H48" s="19" t="s">
        <v>96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160</v>
      </c>
      <c r="S48" s="19">
        <v>160</v>
      </c>
      <c r="T48" s="19">
        <v>320</v>
      </c>
      <c r="U48" s="19">
        <v>320</v>
      </c>
      <c r="V48" s="19">
        <v>320</v>
      </c>
      <c r="W48" s="19">
        <v>160</v>
      </c>
      <c r="X48" s="19">
        <v>160</v>
      </c>
      <c r="Y48" s="19">
        <v>160</v>
      </c>
      <c r="Z48" s="19">
        <v>160</v>
      </c>
      <c r="AA48" s="19">
        <v>0</v>
      </c>
      <c r="AB48" s="19">
        <v>0</v>
      </c>
      <c r="AC48" s="19">
        <v>0</v>
      </c>
      <c r="AD48" s="19">
        <v>0</v>
      </c>
      <c r="AE48" s="46"/>
      <c r="AF48" s="49"/>
      <c r="AG48" s="52"/>
      <c r="AH48" s="52"/>
      <c r="AI48" s="55"/>
      <c r="AJ48" s="56" t="s">
        <v>83</v>
      </c>
    </row>
    <row r="49" spans="1:36" ht="16.2" x14ac:dyDescent="0.25">
      <c r="A49" s="41" t="s">
        <v>77</v>
      </c>
      <c r="B49" s="42" t="s">
        <v>1000</v>
      </c>
      <c r="C49" s="41">
        <v>-1</v>
      </c>
      <c r="D49" s="41" t="s">
        <v>139</v>
      </c>
      <c r="E49" s="41" t="s">
        <v>376</v>
      </c>
      <c r="F49" s="41" t="s">
        <v>77</v>
      </c>
      <c r="G49" s="43">
        <v>44292</v>
      </c>
      <c r="H49" s="17" t="s">
        <v>82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100</v>
      </c>
      <c r="R49" s="17">
        <v>240</v>
      </c>
      <c r="S49" s="17">
        <v>260</v>
      </c>
      <c r="T49" s="17">
        <v>140</v>
      </c>
      <c r="U49" s="17">
        <v>110</v>
      </c>
      <c r="V49" s="17">
        <v>150</v>
      </c>
      <c r="W49" s="17">
        <v>370</v>
      </c>
      <c r="X49" s="17">
        <v>300</v>
      </c>
      <c r="Y49" s="17">
        <v>30</v>
      </c>
      <c r="Z49" s="17">
        <v>30</v>
      </c>
      <c r="AA49" s="17">
        <v>0</v>
      </c>
      <c r="AB49" s="17">
        <v>170</v>
      </c>
      <c r="AC49" s="17">
        <v>0</v>
      </c>
      <c r="AD49" s="17">
        <v>20</v>
      </c>
      <c r="AE49" s="44">
        <f t="shared" ref="AE49" si="58">SUM(I49:AD49)</f>
        <v>1920</v>
      </c>
      <c r="AF49" s="47">
        <f t="shared" ref="AF49" si="59">SUM(I50:AD50)</f>
        <v>1920</v>
      </c>
      <c r="AG49" s="50">
        <f t="shared" ref="AG49" si="60">SUM(I51:AD51)</f>
        <v>1920</v>
      </c>
      <c r="AH49" s="50">
        <f t="shared" ref="AH49" si="61">AG49-AE49</f>
        <v>0</v>
      </c>
      <c r="AI49" s="53">
        <v>0.82110000000000005</v>
      </c>
      <c r="AJ49" s="56" t="s">
        <v>83</v>
      </c>
    </row>
    <row r="50" spans="1:36" ht="16.2" x14ac:dyDescent="0.25">
      <c r="A50" s="41" t="s">
        <v>77</v>
      </c>
      <c r="B50" s="42" t="s">
        <v>1000</v>
      </c>
      <c r="C50" s="41">
        <v>-1</v>
      </c>
      <c r="D50" s="41" t="s">
        <v>139</v>
      </c>
      <c r="E50" s="41" t="s">
        <v>376</v>
      </c>
      <c r="F50" s="41" t="s">
        <v>77</v>
      </c>
      <c r="G50" s="43">
        <v>44292</v>
      </c>
      <c r="H50" s="18" t="s">
        <v>89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100</v>
      </c>
      <c r="R50" s="18">
        <v>240</v>
      </c>
      <c r="S50" s="18">
        <v>260</v>
      </c>
      <c r="T50" s="18">
        <v>140</v>
      </c>
      <c r="U50" s="18">
        <v>110</v>
      </c>
      <c r="V50" s="18">
        <v>150</v>
      </c>
      <c r="W50" s="18">
        <v>370</v>
      </c>
      <c r="X50" s="18">
        <v>300</v>
      </c>
      <c r="Y50" s="18">
        <v>30</v>
      </c>
      <c r="Z50" s="18">
        <v>30</v>
      </c>
      <c r="AA50" s="18">
        <v>0</v>
      </c>
      <c r="AB50" s="18">
        <v>170</v>
      </c>
      <c r="AC50" s="18">
        <v>0</v>
      </c>
      <c r="AD50" s="18">
        <v>20</v>
      </c>
      <c r="AE50" s="45"/>
      <c r="AF50" s="48"/>
      <c r="AG50" s="51"/>
      <c r="AH50" s="51"/>
      <c r="AI50" s="54"/>
      <c r="AJ50" s="56" t="s">
        <v>83</v>
      </c>
    </row>
    <row r="51" spans="1:36" ht="16.2" x14ac:dyDescent="0.25">
      <c r="A51" s="41" t="s">
        <v>77</v>
      </c>
      <c r="B51" s="42" t="s">
        <v>1000</v>
      </c>
      <c r="C51" s="41">
        <v>-1</v>
      </c>
      <c r="D51" s="41" t="s">
        <v>139</v>
      </c>
      <c r="E51" s="41" t="s">
        <v>376</v>
      </c>
      <c r="F51" s="41" t="s">
        <v>77</v>
      </c>
      <c r="G51" s="43">
        <v>44292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100</v>
      </c>
      <c r="R51" s="19">
        <v>240</v>
      </c>
      <c r="S51" s="19">
        <v>260</v>
      </c>
      <c r="T51" s="19">
        <v>140</v>
      </c>
      <c r="U51" s="19">
        <v>110</v>
      </c>
      <c r="V51" s="19">
        <v>150</v>
      </c>
      <c r="W51" s="19">
        <v>370</v>
      </c>
      <c r="X51" s="19">
        <v>300</v>
      </c>
      <c r="Y51" s="19">
        <v>30</v>
      </c>
      <c r="Z51" s="19">
        <v>30</v>
      </c>
      <c r="AA51" s="19">
        <v>0</v>
      </c>
      <c r="AB51" s="19">
        <v>170</v>
      </c>
      <c r="AC51" s="19">
        <v>0</v>
      </c>
      <c r="AD51" s="19">
        <v>20</v>
      </c>
      <c r="AE51" s="46"/>
      <c r="AF51" s="49"/>
      <c r="AG51" s="52"/>
      <c r="AH51" s="52"/>
      <c r="AI51" s="55"/>
      <c r="AJ51" s="56" t="s">
        <v>83</v>
      </c>
    </row>
    <row r="52" spans="1:36" ht="16.2" x14ac:dyDescent="0.25">
      <c r="A52" s="41" t="s">
        <v>77</v>
      </c>
      <c r="B52" s="42" t="s">
        <v>775</v>
      </c>
      <c r="C52" s="41">
        <v>-1</v>
      </c>
      <c r="D52" s="41" t="s">
        <v>139</v>
      </c>
      <c r="E52" s="41" t="s">
        <v>376</v>
      </c>
      <c r="F52" s="41" t="s">
        <v>77</v>
      </c>
      <c r="G52" s="43">
        <v>44291</v>
      </c>
      <c r="H52" s="17" t="s">
        <v>82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160</v>
      </c>
      <c r="S52" s="17">
        <v>160</v>
      </c>
      <c r="T52" s="17">
        <v>320</v>
      </c>
      <c r="U52" s="17">
        <v>320</v>
      </c>
      <c r="V52" s="17">
        <v>320</v>
      </c>
      <c r="W52" s="17">
        <v>160</v>
      </c>
      <c r="X52" s="17">
        <v>160</v>
      </c>
      <c r="Y52" s="17">
        <v>160</v>
      </c>
      <c r="Z52" s="17">
        <v>160</v>
      </c>
      <c r="AA52" s="17">
        <v>0</v>
      </c>
      <c r="AB52" s="17">
        <v>0</v>
      </c>
      <c r="AC52" s="17">
        <v>0</v>
      </c>
      <c r="AD52" s="17">
        <v>0</v>
      </c>
      <c r="AE52" s="44">
        <f t="shared" ref="AE52" si="62">SUM(I52:AD52)</f>
        <v>1920</v>
      </c>
      <c r="AF52" s="47">
        <f t="shared" ref="AF52" si="63">SUM(I53:AD53)</f>
        <v>1920</v>
      </c>
      <c r="AG52" s="50">
        <f t="shared" ref="AG52" si="64">SUM(I54:AD54)</f>
        <v>1920</v>
      </c>
      <c r="AH52" s="50">
        <f t="shared" ref="AH52" si="65">AG52-AE52</f>
        <v>0</v>
      </c>
      <c r="AI52" s="53">
        <v>0.82840000000000003</v>
      </c>
      <c r="AJ52" s="56" t="s">
        <v>83</v>
      </c>
    </row>
    <row r="53" spans="1:36" ht="16.2" x14ac:dyDescent="0.25">
      <c r="A53" s="41" t="s">
        <v>77</v>
      </c>
      <c r="B53" s="42" t="s">
        <v>775</v>
      </c>
      <c r="C53" s="41">
        <v>-1</v>
      </c>
      <c r="D53" s="41" t="s">
        <v>139</v>
      </c>
      <c r="E53" s="41" t="s">
        <v>376</v>
      </c>
      <c r="F53" s="41" t="s">
        <v>77</v>
      </c>
      <c r="G53" s="43">
        <v>44291</v>
      </c>
      <c r="H53" s="18" t="s">
        <v>89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160</v>
      </c>
      <c r="S53" s="18">
        <v>160</v>
      </c>
      <c r="T53" s="18">
        <v>320</v>
      </c>
      <c r="U53" s="18">
        <v>320</v>
      </c>
      <c r="V53" s="18">
        <v>320</v>
      </c>
      <c r="W53" s="18">
        <v>160</v>
      </c>
      <c r="X53" s="18">
        <v>160</v>
      </c>
      <c r="Y53" s="18">
        <v>160</v>
      </c>
      <c r="Z53" s="18">
        <v>160</v>
      </c>
      <c r="AA53" s="18">
        <v>0</v>
      </c>
      <c r="AB53" s="18">
        <v>0</v>
      </c>
      <c r="AC53" s="18">
        <v>0</v>
      </c>
      <c r="AD53" s="18">
        <v>0</v>
      </c>
      <c r="AE53" s="45"/>
      <c r="AF53" s="48"/>
      <c r="AG53" s="51"/>
      <c r="AH53" s="51"/>
      <c r="AI53" s="54"/>
      <c r="AJ53" s="56" t="s">
        <v>83</v>
      </c>
    </row>
    <row r="54" spans="1:36" ht="16.2" x14ac:dyDescent="0.25">
      <c r="A54" s="41" t="s">
        <v>77</v>
      </c>
      <c r="B54" s="42" t="s">
        <v>775</v>
      </c>
      <c r="C54" s="41">
        <v>-1</v>
      </c>
      <c r="D54" s="41" t="s">
        <v>139</v>
      </c>
      <c r="E54" s="41" t="s">
        <v>376</v>
      </c>
      <c r="F54" s="41" t="s">
        <v>77</v>
      </c>
      <c r="G54" s="43">
        <v>44291</v>
      </c>
      <c r="H54" s="19" t="s">
        <v>96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160</v>
      </c>
      <c r="S54" s="19">
        <v>160</v>
      </c>
      <c r="T54" s="19">
        <v>320</v>
      </c>
      <c r="U54" s="19">
        <v>320</v>
      </c>
      <c r="V54" s="19">
        <v>320</v>
      </c>
      <c r="W54" s="19">
        <v>160</v>
      </c>
      <c r="X54" s="19">
        <v>160</v>
      </c>
      <c r="Y54" s="19">
        <v>160</v>
      </c>
      <c r="Z54" s="19">
        <v>160</v>
      </c>
      <c r="AA54" s="19">
        <v>0</v>
      </c>
      <c r="AB54" s="19">
        <v>0</v>
      </c>
      <c r="AC54" s="19">
        <v>0</v>
      </c>
      <c r="AD54" s="19">
        <v>0</v>
      </c>
      <c r="AE54" s="46"/>
      <c r="AF54" s="49"/>
      <c r="AG54" s="52"/>
      <c r="AH54" s="52"/>
      <c r="AI54" s="55"/>
      <c r="AJ54" s="56" t="s">
        <v>83</v>
      </c>
    </row>
    <row r="55" spans="1:36" ht="16.2" x14ac:dyDescent="0.25">
      <c r="A55" s="41" t="s">
        <v>77</v>
      </c>
      <c r="B55" s="42" t="s">
        <v>775</v>
      </c>
      <c r="C55" s="41">
        <v>-2</v>
      </c>
      <c r="D55" s="41" t="s">
        <v>139</v>
      </c>
      <c r="E55" s="41" t="s">
        <v>376</v>
      </c>
      <c r="F55" s="41" t="s">
        <v>77</v>
      </c>
      <c r="G55" s="43">
        <v>44298</v>
      </c>
      <c r="H55" s="17" t="s">
        <v>82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160</v>
      </c>
      <c r="S55" s="17">
        <v>160</v>
      </c>
      <c r="T55" s="17">
        <v>320</v>
      </c>
      <c r="U55" s="17">
        <v>320</v>
      </c>
      <c r="V55" s="17">
        <v>320</v>
      </c>
      <c r="W55" s="17">
        <v>160</v>
      </c>
      <c r="X55" s="17">
        <v>160</v>
      </c>
      <c r="Y55" s="17">
        <v>160</v>
      </c>
      <c r="Z55" s="17">
        <v>160</v>
      </c>
      <c r="AA55" s="17">
        <v>0</v>
      </c>
      <c r="AB55" s="17">
        <v>0</v>
      </c>
      <c r="AC55" s="17">
        <v>0</v>
      </c>
      <c r="AD55" s="17">
        <v>0</v>
      </c>
      <c r="AE55" s="44">
        <f t="shared" ref="AE55" si="66">SUM(I55:AD55)</f>
        <v>1920</v>
      </c>
      <c r="AF55" s="47">
        <f t="shared" ref="AF55" si="67">SUM(I56:AD56)</f>
        <v>1920</v>
      </c>
      <c r="AG55" s="50">
        <f t="shared" ref="AG55" si="68">SUM(I57:AD57)</f>
        <v>1920</v>
      </c>
      <c r="AH55" s="50">
        <f t="shared" ref="AH55" si="69">AG55-AE55</f>
        <v>0</v>
      </c>
      <c r="AI55" s="53">
        <v>0.82040000000000002</v>
      </c>
      <c r="AJ55" s="56" t="s">
        <v>83</v>
      </c>
    </row>
    <row r="56" spans="1:36" ht="16.2" x14ac:dyDescent="0.25">
      <c r="A56" s="41" t="s">
        <v>77</v>
      </c>
      <c r="B56" s="42" t="s">
        <v>775</v>
      </c>
      <c r="C56" s="41">
        <v>-2</v>
      </c>
      <c r="D56" s="41" t="s">
        <v>139</v>
      </c>
      <c r="E56" s="41" t="s">
        <v>376</v>
      </c>
      <c r="F56" s="41" t="s">
        <v>77</v>
      </c>
      <c r="G56" s="43">
        <v>44298</v>
      </c>
      <c r="H56" s="18" t="s">
        <v>89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160</v>
      </c>
      <c r="S56" s="18">
        <v>160</v>
      </c>
      <c r="T56" s="18">
        <v>320</v>
      </c>
      <c r="U56" s="18">
        <v>320</v>
      </c>
      <c r="V56" s="18">
        <v>320</v>
      </c>
      <c r="W56" s="18">
        <v>160</v>
      </c>
      <c r="X56" s="18">
        <v>160</v>
      </c>
      <c r="Y56" s="18">
        <v>160</v>
      </c>
      <c r="Z56" s="18">
        <v>160</v>
      </c>
      <c r="AA56" s="18">
        <v>0</v>
      </c>
      <c r="AB56" s="18">
        <v>0</v>
      </c>
      <c r="AC56" s="18">
        <v>0</v>
      </c>
      <c r="AD56" s="18">
        <v>0</v>
      </c>
      <c r="AE56" s="45"/>
      <c r="AF56" s="48"/>
      <c r="AG56" s="51"/>
      <c r="AH56" s="51"/>
      <c r="AI56" s="54"/>
      <c r="AJ56" s="56" t="s">
        <v>83</v>
      </c>
    </row>
    <row r="57" spans="1:36" ht="16.2" x14ac:dyDescent="0.25">
      <c r="A57" s="41" t="s">
        <v>77</v>
      </c>
      <c r="B57" s="42" t="s">
        <v>775</v>
      </c>
      <c r="C57" s="41">
        <v>-2</v>
      </c>
      <c r="D57" s="41" t="s">
        <v>139</v>
      </c>
      <c r="E57" s="41" t="s">
        <v>376</v>
      </c>
      <c r="F57" s="41" t="s">
        <v>77</v>
      </c>
      <c r="G57" s="43">
        <v>44298</v>
      </c>
      <c r="H57" s="19" t="s">
        <v>96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160</v>
      </c>
      <c r="S57" s="19">
        <v>160</v>
      </c>
      <c r="T57" s="19">
        <v>320</v>
      </c>
      <c r="U57" s="19">
        <v>320</v>
      </c>
      <c r="V57" s="19">
        <v>320</v>
      </c>
      <c r="W57" s="19">
        <v>160</v>
      </c>
      <c r="X57" s="19">
        <v>160</v>
      </c>
      <c r="Y57" s="19">
        <v>160</v>
      </c>
      <c r="Z57" s="19">
        <v>160</v>
      </c>
      <c r="AA57" s="19">
        <v>0</v>
      </c>
      <c r="AB57" s="19">
        <v>0</v>
      </c>
      <c r="AC57" s="19">
        <v>0</v>
      </c>
      <c r="AD57" s="19">
        <v>0</v>
      </c>
      <c r="AE57" s="46"/>
      <c r="AF57" s="49"/>
      <c r="AG57" s="52"/>
      <c r="AH57" s="52"/>
      <c r="AI57" s="55"/>
      <c r="AJ57" s="56" t="s">
        <v>83</v>
      </c>
    </row>
    <row r="58" spans="1:36" ht="16.2" x14ac:dyDescent="0.25">
      <c r="A58" s="41" t="s">
        <v>77</v>
      </c>
      <c r="B58" s="42" t="s">
        <v>1112</v>
      </c>
      <c r="C58" s="41" t="s">
        <v>79</v>
      </c>
      <c r="D58" s="41" t="s">
        <v>139</v>
      </c>
      <c r="E58" s="41" t="s">
        <v>376</v>
      </c>
      <c r="F58" s="41" t="s">
        <v>77</v>
      </c>
      <c r="G58" s="43">
        <v>44301</v>
      </c>
      <c r="H58" s="17" t="s">
        <v>82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150</v>
      </c>
      <c r="S58" s="17">
        <v>150</v>
      </c>
      <c r="T58" s="17">
        <v>150</v>
      </c>
      <c r="U58" s="17">
        <v>150</v>
      </c>
      <c r="V58" s="17">
        <v>300</v>
      </c>
      <c r="W58" s="17">
        <v>300</v>
      </c>
      <c r="X58" s="17">
        <v>150</v>
      </c>
      <c r="Y58" s="17">
        <v>150</v>
      </c>
      <c r="Z58" s="17">
        <v>150</v>
      </c>
      <c r="AA58" s="17">
        <v>0</v>
      </c>
      <c r="AB58" s="17">
        <v>150</v>
      </c>
      <c r="AC58" s="17">
        <v>0</v>
      </c>
      <c r="AD58" s="17">
        <v>0</v>
      </c>
      <c r="AE58" s="44">
        <f t="shared" ref="AE58" si="70">SUM(I58:AD58)</f>
        <v>1800</v>
      </c>
      <c r="AF58" s="47">
        <f t="shared" ref="AF58" si="71">SUM(I59:AD59)</f>
        <v>1800</v>
      </c>
      <c r="AG58" s="50">
        <f t="shared" ref="AG58" si="72">SUM(I60:AD60)</f>
        <v>1800</v>
      </c>
      <c r="AH58" s="50">
        <f t="shared" ref="AH58" si="73">AG58-AE58</f>
        <v>0</v>
      </c>
      <c r="AI58" s="53">
        <v>0.82110000000000005</v>
      </c>
      <c r="AJ58" s="56" t="s">
        <v>83</v>
      </c>
    </row>
    <row r="59" spans="1:36" ht="16.2" x14ac:dyDescent="0.25">
      <c r="A59" s="41" t="s">
        <v>77</v>
      </c>
      <c r="B59" s="42" t="s">
        <v>1112</v>
      </c>
      <c r="C59" s="41" t="s">
        <v>79</v>
      </c>
      <c r="D59" s="41" t="s">
        <v>139</v>
      </c>
      <c r="E59" s="41" t="s">
        <v>376</v>
      </c>
      <c r="F59" s="41" t="s">
        <v>77</v>
      </c>
      <c r="G59" s="43">
        <v>44301</v>
      </c>
      <c r="H59" s="18" t="s">
        <v>89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150</v>
      </c>
      <c r="S59" s="18">
        <v>150</v>
      </c>
      <c r="T59" s="18">
        <v>150</v>
      </c>
      <c r="U59" s="18">
        <v>150</v>
      </c>
      <c r="V59" s="18">
        <v>300</v>
      </c>
      <c r="W59" s="18">
        <v>300</v>
      </c>
      <c r="X59" s="18">
        <v>150</v>
      </c>
      <c r="Y59" s="18">
        <v>150</v>
      </c>
      <c r="Z59" s="18">
        <v>150</v>
      </c>
      <c r="AA59" s="18">
        <v>0</v>
      </c>
      <c r="AB59" s="18">
        <v>150</v>
      </c>
      <c r="AC59" s="18">
        <v>0</v>
      </c>
      <c r="AD59" s="18">
        <v>0</v>
      </c>
      <c r="AE59" s="45"/>
      <c r="AF59" s="48"/>
      <c r="AG59" s="51"/>
      <c r="AH59" s="51"/>
      <c r="AI59" s="54"/>
      <c r="AJ59" s="56" t="s">
        <v>83</v>
      </c>
    </row>
    <row r="60" spans="1:36" ht="16.2" x14ac:dyDescent="0.25">
      <c r="A60" s="41" t="s">
        <v>77</v>
      </c>
      <c r="B60" s="42" t="s">
        <v>1112</v>
      </c>
      <c r="C60" s="41" t="s">
        <v>79</v>
      </c>
      <c r="D60" s="41" t="s">
        <v>139</v>
      </c>
      <c r="E60" s="41" t="s">
        <v>376</v>
      </c>
      <c r="F60" s="41" t="s">
        <v>77</v>
      </c>
      <c r="G60" s="43">
        <v>44301</v>
      </c>
      <c r="H60" s="19" t="s">
        <v>96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150</v>
      </c>
      <c r="S60" s="19">
        <v>150</v>
      </c>
      <c r="T60" s="19">
        <v>150</v>
      </c>
      <c r="U60" s="19">
        <v>150</v>
      </c>
      <c r="V60" s="19">
        <v>300</v>
      </c>
      <c r="W60" s="19">
        <v>300</v>
      </c>
      <c r="X60" s="19">
        <v>150</v>
      </c>
      <c r="Y60" s="19">
        <v>150</v>
      </c>
      <c r="Z60" s="19">
        <v>150</v>
      </c>
      <c r="AA60" s="19">
        <v>0</v>
      </c>
      <c r="AB60" s="19">
        <v>150</v>
      </c>
      <c r="AC60" s="19">
        <v>0</v>
      </c>
      <c r="AD60" s="19">
        <v>0</v>
      </c>
      <c r="AE60" s="46"/>
      <c r="AF60" s="49"/>
      <c r="AG60" s="52"/>
      <c r="AH60" s="52"/>
      <c r="AI60" s="55"/>
      <c r="AJ60" s="56" t="s">
        <v>83</v>
      </c>
    </row>
    <row r="61" spans="1:36" ht="16.2" x14ac:dyDescent="0.25">
      <c r="A61" s="41" t="s">
        <v>77</v>
      </c>
      <c r="B61" s="42" t="s">
        <v>775</v>
      </c>
      <c r="C61" s="41">
        <v>-3</v>
      </c>
      <c r="D61" s="41" t="s">
        <v>139</v>
      </c>
      <c r="E61" s="41" t="s">
        <v>376</v>
      </c>
      <c r="F61" s="41" t="s">
        <v>77</v>
      </c>
      <c r="G61" s="43">
        <v>44296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130</v>
      </c>
      <c r="S61" s="17">
        <v>130</v>
      </c>
      <c r="T61" s="17">
        <v>260</v>
      </c>
      <c r="U61" s="17">
        <v>260</v>
      </c>
      <c r="V61" s="17">
        <v>260</v>
      </c>
      <c r="W61" s="17">
        <v>130</v>
      </c>
      <c r="X61" s="17">
        <v>130</v>
      </c>
      <c r="Y61" s="17">
        <v>130</v>
      </c>
      <c r="Z61" s="17">
        <v>130</v>
      </c>
      <c r="AA61" s="17">
        <v>0</v>
      </c>
      <c r="AB61" s="17">
        <v>0</v>
      </c>
      <c r="AC61" s="17">
        <v>0</v>
      </c>
      <c r="AD61" s="17">
        <v>0</v>
      </c>
      <c r="AE61" s="44">
        <f t="shared" ref="AE61" si="74">SUM(I61:AD61)</f>
        <v>1560</v>
      </c>
      <c r="AF61" s="47">
        <f t="shared" ref="AF61" si="75">SUM(I62:AD62)</f>
        <v>1560</v>
      </c>
      <c r="AG61" s="50">
        <f t="shared" ref="AG61" si="76">SUM(I63:AD63)</f>
        <v>1560</v>
      </c>
      <c r="AH61" s="50">
        <f t="shared" ref="AH61" si="77">AG61-AE61</f>
        <v>0</v>
      </c>
      <c r="AI61" s="53">
        <v>0.82320000000000004</v>
      </c>
      <c r="AJ61" s="56" t="s">
        <v>83</v>
      </c>
    </row>
    <row r="62" spans="1:36" ht="16.2" x14ac:dyDescent="0.25">
      <c r="A62" s="41" t="s">
        <v>77</v>
      </c>
      <c r="B62" s="42" t="s">
        <v>775</v>
      </c>
      <c r="C62" s="41">
        <v>-3</v>
      </c>
      <c r="D62" s="41" t="s">
        <v>139</v>
      </c>
      <c r="E62" s="41" t="s">
        <v>376</v>
      </c>
      <c r="F62" s="41" t="s">
        <v>77</v>
      </c>
      <c r="G62" s="43">
        <v>44296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130</v>
      </c>
      <c r="S62" s="18">
        <v>130</v>
      </c>
      <c r="T62" s="18">
        <v>260</v>
      </c>
      <c r="U62" s="18">
        <v>260</v>
      </c>
      <c r="V62" s="18">
        <v>260</v>
      </c>
      <c r="W62" s="18">
        <v>130</v>
      </c>
      <c r="X62" s="18">
        <v>130</v>
      </c>
      <c r="Y62" s="18">
        <v>130</v>
      </c>
      <c r="Z62" s="18">
        <v>130</v>
      </c>
      <c r="AA62" s="18">
        <v>0</v>
      </c>
      <c r="AB62" s="18">
        <v>0</v>
      </c>
      <c r="AC62" s="18">
        <v>0</v>
      </c>
      <c r="AD62" s="18">
        <v>0</v>
      </c>
      <c r="AE62" s="45"/>
      <c r="AF62" s="48"/>
      <c r="AG62" s="51"/>
      <c r="AH62" s="51"/>
      <c r="AI62" s="54"/>
      <c r="AJ62" s="56" t="s">
        <v>83</v>
      </c>
    </row>
    <row r="63" spans="1:36" ht="16.2" x14ac:dyDescent="0.25">
      <c r="A63" s="41" t="s">
        <v>77</v>
      </c>
      <c r="B63" s="42" t="s">
        <v>775</v>
      </c>
      <c r="C63" s="41">
        <v>-3</v>
      </c>
      <c r="D63" s="41" t="s">
        <v>139</v>
      </c>
      <c r="E63" s="41" t="s">
        <v>376</v>
      </c>
      <c r="F63" s="41" t="s">
        <v>77</v>
      </c>
      <c r="G63" s="43">
        <v>44296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130</v>
      </c>
      <c r="S63" s="19">
        <v>130</v>
      </c>
      <c r="T63" s="19">
        <v>260</v>
      </c>
      <c r="U63" s="19">
        <v>260</v>
      </c>
      <c r="V63" s="19">
        <v>260</v>
      </c>
      <c r="W63" s="19">
        <v>130</v>
      </c>
      <c r="X63" s="19">
        <v>130</v>
      </c>
      <c r="Y63" s="19">
        <v>130</v>
      </c>
      <c r="Z63" s="19">
        <v>130</v>
      </c>
      <c r="AA63" s="19">
        <v>0</v>
      </c>
      <c r="AB63" s="19">
        <v>0</v>
      </c>
      <c r="AC63" s="19">
        <v>0</v>
      </c>
      <c r="AD63" s="19">
        <v>0</v>
      </c>
      <c r="AE63" s="46"/>
      <c r="AF63" s="49"/>
      <c r="AG63" s="52"/>
      <c r="AH63" s="52"/>
      <c r="AI63" s="55"/>
      <c r="AJ63" s="56" t="s">
        <v>83</v>
      </c>
    </row>
    <row r="64" spans="1:36" ht="16.2" x14ac:dyDescent="0.25">
      <c r="A64" s="41" t="s">
        <v>77</v>
      </c>
      <c r="B64" s="42" t="s">
        <v>6750</v>
      </c>
      <c r="C64" s="41" t="s">
        <v>79</v>
      </c>
      <c r="D64" s="41" t="s">
        <v>6749</v>
      </c>
      <c r="E64" s="41" t="s">
        <v>6748</v>
      </c>
      <c r="F64" s="41" t="s">
        <v>77</v>
      </c>
      <c r="G64" s="43">
        <v>44287</v>
      </c>
      <c r="H64" s="17" t="s">
        <v>82</v>
      </c>
      <c r="I64" s="17">
        <v>0</v>
      </c>
      <c r="J64" s="17">
        <v>0</v>
      </c>
      <c r="K64" s="17">
        <v>3</v>
      </c>
      <c r="L64" s="17">
        <v>3</v>
      </c>
      <c r="M64" s="17">
        <v>3</v>
      </c>
      <c r="N64" s="17">
        <v>5</v>
      </c>
      <c r="O64" s="17">
        <v>5</v>
      </c>
      <c r="P64" s="17">
        <v>75</v>
      </c>
      <c r="Q64" s="17">
        <v>107</v>
      </c>
      <c r="R64" s="17">
        <v>204</v>
      </c>
      <c r="S64" s="17">
        <v>207</v>
      </c>
      <c r="T64" s="17">
        <v>311</v>
      </c>
      <c r="U64" s="17">
        <v>235</v>
      </c>
      <c r="V64" s="17">
        <v>156</v>
      </c>
      <c r="W64" s="17">
        <v>132</v>
      </c>
      <c r="X64" s="17">
        <v>51</v>
      </c>
      <c r="Y64" s="17">
        <v>15</v>
      </c>
      <c r="Z64" s="17">
        <v>21</v>
      </c>
      <c r="AA64" s="17">
        <v>2</v>
      </c>
      <c r="AB64" s="17">
        <v>0</v>
      </c>
      <c r="AC64" s="17">
        <v>0</v>
      </c>
      <c r="AD64" s="17">
        <v>0</v>
      </c>
      <c r="AE64" s="44">
        <f t="shared" ref="AE64" si="78">SUM(I64:AD64)</f>
        <v>1535</v>
      </c>
      <c r="AF64" s="47">
        <f t="shared" ref="AF64" si="79">SUM(I65:AD65)</f>
        <v>1478</v>
      </c>
      <c r="AG64" s="50">
        <f t="shared" ref="AG64" si="80">SUM(I66:AD66)</f>
        <v>1478</v>
      </c>
      <c r="AH64" s="50">
        <f t="shared" ref="AH64" si="81">AG64-AE64</f>
        <v>-57</v>
      </c>
      <c r="AI64" s="53">
        <v>0.82420000000000004</v>
      </c>
      <c r="AJ64" s="56" t="s">
        <v>83</v>
      </c>
    </row>
    <row r="65" spans="1:36" ht="16.2" x14ac:dyDescent="0.25">
      <c r="A65" s="41" t="s">
        <v>77</v>
      </c>
      <c r="B65" s="42" t="s">
        <v>6750</v>
      </c>
      <c r="C65" s="41" t="s">
        <v>79</v>
      </c>
      <c r="D65" s="41" t="s">
        <v>6749</v>
      </c>
      <c r="E65" s="41" t="s">
        <v>6748</v>
      </c>
      <c r="F65" s="41" t="s">
        <v>77</v>
      </c>
      <c r="G65" s="43">
        <v>44287</v>
      </c>
      <c r="H65" s="18" t="s">
        <v>89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75</v>
      </c>
      <c r="Q65" s="18">
        <v>107</v>
      </c>
      <c r="R65" s="18">
        <v>204</v>
      </c>
      <c r="S65" s="18">
        <v>207</v>
      </c>
      <c r="T65" s="18">
        <v>311</v>
      </c>
      <c r="U65" s="18">
        <v>235</v>
      </c>
      <c r="V65" s="18">
        <v>156</v>
      </c>
      <c r="W65" s="18">
        <v>132</v>
      </c>
      <c r="X65" s="18">
        <v>51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45"/>
      <c r="AF65" s="48"/>
      <c r="AG65" s="51"/>
      <c r="AH65" s="51"/>
      <c r="AI65" s="54"/>
      <c r="AJ65" s="56" t="s">
        <v>83</v>
      </c>
    </row>
    <row r="66" spans="1:36" ht="16.2" x14ac:dyDescent="0.25">
      <c r="A66" s="41" t="s">
        <v>77</v>
      </c>
      <c r="B66" s="42" t="s">
        <v>6750</v>
      </c>
      <c r="C66" s="41" t="s">
        <v>79</v>
      </c>
      <c r="D66" s="41" t="s">
        <v>6749</v>
      </c>
      <c r="E66" s="41" t="s">
        <v>6748</v>
      </c>
      <c r="F66" s="41" t="s">
        <v>77</v>
      </c>
      <c r="G66" s="43">
        <v>44287</v>
      </c>
      <c r="H66" s="19" t="s">
        <v>96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75</v>
      </c>
      <c r="Q66" s="19">
        <v>107</v>
      </c>
      <c r="R66" s="19">
        <v>204</v>
      </c>
      <c r="S66" s="19">
        <v>207</v>
      </c>
      <c r="T66" s="19">
        <v>311</v>
      </c>
      <c r="U66" s="19">
        <v>235</v>
      </c>
      <c r="V66" s="19">
        <v>156</v>
      </c>
      <c r="W66" s="19">
        <v>132</v>
      </c>
      <c r="X66" s="19">
        <v>51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46"/>
      <c r="AF66" s="49"/>
      <c r="AG66" s="52"/>
      <c r="AH66" s="52"/>
      <c r="AI66" s="55"/>
      <c r="AJ66" s="56" t="s">
        <v>83</v>
      </c>
    </row>
    <row r="67" spans="1:36" ht="16.2" x14ac:dyDescent="0.25">
      <c r="A67" s="41" t="s">
        <v>77</v>
      </c>
      <c r="B67" s="42" t="s">
        <v>6851</v>
      </c>
      <c r="C67" s="41" t="s">
        <v>79</v>
      </c>
      <c r="D67" s="41" t="s">
        <v>4424</v>
      </c>
      <c r="E67" s="41" t="s">
        <v>4425</v>
      </c>
      <c r="F67" s="41" t="s">
        <v>77</v>
      </c>
      <c r="G67" s="43">
        <v>44300</v>
      </c>
      <c r="H67" s="17" t="s">
        <v>82</v>
      </c>
      <c r="I67" s="17">
        <v>27</v>
      </c>
      <c r="J67" s="17">
        <v>130</v>
      </c>
      <c r="K67" s="17">
        <v>150</v>
      </c>
      <c r="L67" s="17">
        <v>200</v>
      </c>
      <c r="M67" s="17">
        <v>212</v>
      </c>
      <c r="N67" s="17">
        <v>272</v>
      </c>
      <c r="O67" s="17">
        <v>243</v>
      </c>
      <c r="P67" s="17">
        <v>283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44">
        <f t="shared" ref="AE67" si="82">SUM(I67:AD67)</f>
        <v>1517</v>
      </c>
      <c r="AF67" s="47">
        <f t="shared" ref="AF67" si="83">SUM(I68:AD68)</f>
        <v>1517</v>
      </c>
      <c r="AG67" s="50">
        <f t="shared" ref="AG67" si="84">SUM(I69:AD69)</f>
        <v>1517</v>
      </c>
      <c r="AH67" s="50">
        <f t="shared" ref="AH67" si="85">AG67-AE67</f>
        <v>0</v>
      </c>
      <c r="AI67" s="53">
        <v>0.82050000000000001</v>
      </c>
      <c r="AJ67" s="56" t="s">
        <v>83</v>
      </c>
    </row>
    <row r="68" spans="1:36" ht="16.2" x14ac:dyDescent="0.25">
      <c r="A68" s="41" t="s">
        <v>77</v>
      </c>
      <c r="B68" s="42" t="s">
        <v>6851</v>
      </c>
      <c r="C68" s="41" t="s">
        <v>79</v>
      </c>
      <c r="D68" s="41" t="s">
        <v>4424</v>
      </c>
      <c r="E68" s="41" t="s">
        <v>4425</v>
      </c>
      <c r="F68" s="41" t="s">
        <v>77</v>
      </c>
      <c r="G68" s="43">
        <v>44300</v>
      </c>
      <c r="H68" s="18" t="s">
        <v>89</v>
      </c>
      <c r="I68" s="18">
        <v>27</v>
      </c>
      <c r="J68" s="18">
        <v>130</v>
      </c>
      <c r="K68" s="18">
        <v>150</v>
      </c>
      <c r="L68" s="18">
        <v>200</v>
      </c>
      <c r="M68" s="18">
        <v>212</v>
      </c>
      <c r="N68" s="18">
        <v>272</v>
      </c>
      <c r="O68" s="18">
        <v>243</v>
      </c>
      <c r="P68" s="18">
        <v>283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45"/>
      <c r="AF68" s="48"/>
      <c r="AG68" s="51"/>
      <c r="AH68" s="51"/>
      <c r="AI68" s="54"/>
      <c r="AJ68" s="56" t="s">
        <v>83</v>
      </c>
    </row>
    <row r="69" spans="1:36" ht="16.2" x14ac:dyDescent="0.25">
      <c r="A69" s="41" t="s">
        <v>77</v>
      </c>
      <c r="B69" s="42" t="s">
        <v>6851</v>
      </c>
      <c r="C69" s="41" t="s">
        <v>79</v>
      </c>
      <c r="D69" s="41" t="s">
        <v>4424</v>
      </c>
      <c r="E69" s="41" t="s">
        <v>4425</v>
      </c>
      <c r="F69" s="41" t="s">
        <v>77</v>
      </c>
      <c r="G69" s="43">
        <v>44300</v>
      </c>
      <c r="H69" s="19" t="s">
        <v>96</v>
      </c>
      <c r="I69" s="19">
        <v>27</v>
      </c>
      <c r="J69" s="19">
        <v>130</v>
      </c>
      <c r="K69" s="19">
        <v>150</v>
      </c>
      <c r="L69" s="19">
        <v>200</v>
      </c>
      <c r="M69" s="19">
        <v>212</v>
      </c>
      <c r="N69" s="19">
        <v>272</v>
      </c>
      <c r="O69" s="19">
        <v>243</v>
      </c>
      <c r="P69" s="19">
        <v>283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46"/>
      <c r="AF69" s="49"/>
      <c r="AG69" s="52"/>
      <c r="AH69" s="52"/>
      <c r="AI69" s="55"/>
      <c r="AJ69" s="56" t="s">
        <v>83</v>
      </c>
    </row>
    <row r="70" spans="1:36" ht="16.2" x14ac:dyDescent="0.25">
      <c r="A70" s="41" t="s">
        <v>77</v>
      </c>
      <c r="B70" s="42" t="s">
        <v>6850</v>
      </c>
      <c r="C70" s="41" t="s">
        <v>79</v>
      </c>
      <c r="D70" s="41" t="s">
        <v>333</v>
      </c>
      <c r="E70" s="41" t="s">
        <v>6813</v>
      </c>
      <c r="F70" s="41" t="s">
        <v>77</v>
      </c>
      <c r="G70" s="43">
        <v>44289</v>
      </c>
      <c r="H70" s="17" t="s">
        <v>82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125</v>
      </c>
      <c r="S70" s="17">
        <v>125</v>
      </c>
      <c r="T70" s="17">
        <v>250</v>
      </c>
      <c r="U70" s="17">
        <v>250</v>
      </c>
      <c r="V70" s="17">
        <v>250</v>
      </c>
      <c r="W70" s="17">
        <v>125</v>
      </c>
      <c r="X70" s="17">
        <v>125</v>
      </c>
      <c r="Y70" s="17">
        <v>0</v>
      </c>
      <c r="Z70" s="17">
        <v>125</v>
      </c>
      <c r="AA70" s="17">
        <v>0</v>
      </c>
      <c r="AB70" s="17">
        <v>125</v>
      </c>
      <c r="AC70" s="17">
        <v>0</v>
      </c>
      <c r="AD70" s="17">
        <v>0</v>
      </c>
      <c r="AE70" s="44">
        <f t="shared" ref="AE70" si="86">SUM(I70:AD70)</f>
        <v>1500</v>
      </c>
      <c r="AF70" s="47">
        <f t="shared" ref="AF70" si="87">SUM(I71:AD71)</f>
        <v>1500</v>
      </c>
      <c r="AG70" s="50">
        <f t="shared" ref="AG70" si="88">SUM(I72:AD72)</f>
        <v>1500</v>
      </c>
      <c r="AH70" s="50">
        <f t="shared" ref="AH70" si="89">AG70-AE70</f>
        <v>0</v>
      </c>
      <c r="AI70" s="53">
        <v>0.82390000000000008</v>
      </c>
      <c r="AJ70" s="56" t="s">
        <v>83</v>
      </c>
    </row>
    <row r="71" spans="1:36" ht="16.2" x14ac:dyDescent="0.25">
      <c r="A71" s="41" t="s">
        <v>77</v>
      </c>
      <c r="B71" s="42" t="s">
        <v>6850</v>
      </c>
      <c r="C71" s="41" t="s">
        <v>79</v>
      </c>
      <c r="D71" s="41" t="s">
        <v>333</v>
      </c>
      <c r="E71" s="41" t="s">
        <v>6813</v>
      </c>
      <c r="F71" s="41" t="s">
        <v>77</v>
      </c>
      <c r="G71" s="43">
        <v>44289</v>
      </c>
      <c r="H71" s="18" t="s">
        <v>89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125</v>
      </c>
      <c r="S71" s="18">
        <v>125</v>
      </c>
      <c r="T71" s="18">
        <v>250</v>
      </c>
      <c r="U71" s="18">
        <v>250</v>
      </c>
      <c r="V71" s="18">
        <v>250</v>
      </c>
      <c r="W71" s="18">
        <v>125</v>
      </c>
      <c r="X71" s="18">
        <v>125</v>
      </c>
      <c r="Y71" s="18">
        <v>0</v>
      </c>
      <c r="Z71" s="18">
        <v>125</v>
      </c>
      <c r="AA71" s="18">
        <v>0</v>
      </c>
      <c r="AB71" s="18">
        <v>125</v>
      </c>
      <c r="AC71" s="18">
        <v>0</v>
      </c>
      <c r="AD71" s="18">
        <v>0</v>
      </c>
      <c r="AE71" s="45"/>
      <c r="AF71" s="48"/>
      <c r="AG71" s="51"/>
      <c r="AH71" s="51"/>
      <c r="AI71" s="54"/>
      <c r="AJ71" s="56" t="s">
        <v>83</v>
      </c>
    </row>
    <row r="72" spans="1:36" ht="16.2" x14ac:dyDescent="0.25">
      <c r="A72" s="41" t="s">
        <v>77</v>
      </c>
      <c r="B72" s="42" t="s">
        <v>6850</v>
      </c>
      <c r="C72" s="41" t="s">
        <v>79</v>
      </c>
      <c r="D72" s="41" t="s">
        <v>333</v>
      </c>
      <c r="E72" s="41" t="s">
        <v>6813</v>
      </c>
      <c r="F72" s="41" t="s">
        <v>77</v>
      </c>
      <c r="G72" s="43">
        <v>44289</v>
      </c>
      <c r="H72" s="19" t="s">
        <v>96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125</v>
      </c>
      <c r="S72" s="19">
        <v>125</v>
      </c>
      <c r="T72" s="19">
        <v>250</v>
      </c>
      <c r="U72" s="19">
        <v>250</v>
      </c>
      <c r="V72" s="19">
        <v>250</v>
      </c>
      <c r="W72" s="19">
        <v>125</v>
      </c>
      <c r="X72" s="19">
        <v>125</v>
      </c>
      <c r="Y72" s="19">
        <v>0</v>
      </c>
      <c r="Z72" s="19">
        <v>125</v>
      </c>
      <c r="AA72" s="19">
        <v>0</v>
      </c>
      <c r="AB72" s="19">
        <v>125</v>
      </c>
      <c r="AC72" s="19">
        <v>0</v>
      </c>
      <c r="AD72" s="19">
        <v>0</v>
      </c>
      <c r="AE72" s="46"/>
      <c r="AF72" s="49"/>
      <c r="AG72" s="52"/>
      <c r="AH72" s="52"/>
      <c r="AI72" s="55"/>
      <c r="AJ72" s="56" t="s">
        <v>83</v>
      </c>
    </row>
    <row r="73" spans="1:36" ht="16.2" x14ac:dyDescent="0.25">
      <c r="A73" s="41" t="s">
        <v>77</v>
      </c>
      <c r="B73" s="42" t="s">
        <v>6850</v>
      </c>
      <c r="C73" s="41" t="s">
        <v>79</v>
      </c>
      <c r="D73" s="41" t="s">
        <v>333</v>
      </c>
      <c r="E73" s="41" t="s">
        <v>6813</v>
      </c>
      <c r="F73" s="41" t="s">
        <v>77</v>
      </c>
      <c r="G73" s="43">
        <v>44289</v>
      </c>
      <c r="H73" s="17" t="s">
        <v>82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125</v>
      </c>
      <c r="S73" s="17">
        <v>125</v>
      </c>
      <c r="T73" s="17">
        <v>250</v>
      </c>
      <c r="U73" s="17">
        <v>250</v>
      </c>
      <c r="V73" s="17">
        <v>250</v>
      </c>
      <c r="W73" s="17">
        <v>125</v>
      </c>
      <c r="X73" s="17">
        <v>125</v>
      </c>
      <c r="Y73" s="17">
        <v>0</v>
      </c>
      <c r="Z73" s="17">
        <v>125</v>
      </c>
      <c r="AA73" s="17">
        <v>0</v>
      </c>
      <c r="AB73" s="17">
        <v>125</v>
      </c>
      <c r="AC73" s="17">
        <v>0</v>
      </c>
      <c r="AD73" s="17">
        <v>0</v>
      </c>
      <c r="AE73" s="44">
        <f t="shared" ref="AE73" si="90">SUM(I73:AD73)</f>
        <v>1500</v>
      </c>
      <c r="AF73" s="47">
        <f t="shared" ref="AF73" si="91">SUM(I74:AD74)</f>
        <v>1478</v>
      </c>
      <c r="AG73" s="50">
        <f t="shared" ref="AG73" si="92">SUM(I75:AD75)</f>
        <v>1375</v>
      </c>
      <c r="AH73" s="50">
        <f t="shared" ref="AH73" si="93">AG73-AE73</f>
        <v>-125</v>
      </c>
      <c r="AI73" s="53">
        <v>0.82110000000000005</v>
      </c>
      <c r="AJ73" s="56" t="s">
        <v>83</v>
      </c>
    </row>
    <row r="74" spans="1:36" ht="16.2" x14ac:dyDescent="0.25">
      <c r="A74" s="41" t="s">
        <v>77</v>
      </c>
      <c r="B74" s="42" t="s">
        <v>6850</v>
      </c>
      <c r="C74" s="41" t="s">
        <v>79</v>
      </c>
      <c r="D74" s="41" t="s">
        <v>333</v>
      </c>
      <c r="E74" s="41" t="s">
        <v>6813</v>
      </c>
      <c r="F74" s="41" t="s">
        <v>77</v>
      </c>
      <c r="G74" s="43">
        <v>44289</v>
      </c>
      <c r="H74" s="18" t="s">
        <v>89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125</v>
      </c>
      <c r="S74" s="18">
        <v>125</v>
      </c>
      <c r="T74" s="18">
        <v>250</v>
      </c>
      <c r="U74" s="18">
        <v>250</v>
      </c>
      <c r="V74" s="18">
        <v>250</v>
      </c>
      <c r="W74" s="18">
        <v>125</v>
      </c>
      <c r="X74" s="18">
        <v>125</v>
      </c>
      <c r="Y74" s="18">
        <v>0</v>
      </c>
      <c r="Z74" s="18">
        <v>125</v>
      </c>
      <c r="AA74" s="18">
        <v>0</v>
      </c>
      <c r="AB74" s="18">
        <v>103</v>
      </c>
      <c r="AC74" s="18">
        <v>0</v>
      </c>
      <c r="AD74" s="18">
        <v>0</v>
      </c>
      <c r="AE74" s="45"/>
      <c r="AF74" s="48"/>
      <c r="AG74" s="51"/>
      <c r="AH74" s="51"/>
      <c r="AI74" s="54"/>
      <c r="AJ74" s="56" t="s">
        <v>83</v>
      </c>
    </row>
    <row r="75" spans="1:36" ht="16.2" x14ac:dyDescent="0.25">
      <c r="A75" s="41" t="s">
        <v>77</v>
      </c>
      <c r="B75" s="42" t="s">
        <v>6850</v>
      </c>
      <c r="C75" s="41" t="s">
        <v>79</v>
      </c>
      <c r="D75" s="41" t="s">
        <v>333</v>
      </c>
      <c r="E75" s="41" t="s">
        <v>6813</v>
      </c>
      <c r="F75" s="41" t="s">
        <v>77</v>
      </c>
      <c r="G75" s="43">
        <v>44289</v>
      </c>
      <c r="H75" s="19" t="s">
        <v>96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125</v>
      </c>
      <c r="S75" s="19">
        <v>125</v>
      </c>
      <c r="T75" s="19">
        <v>250</v>
      </c>
      <c r="U75" s="19">
        <v>250</v>
      </c>
      <c r="V75" s="19">
        <v>250</v>
      </c>
      <c r="W75" s="19">
        <v>125</v>
      </c>
      <c r="X75" s="19">
        <v>125</v>
      </c>
      <c r="Y75" s="19">
        <v>0</v>
      </c>
      <c r="Z75" s="19">
        <v>125</v>
      </c>
      <c r="AA75" s="19">
        <v>0</v>
      </c>
      <c r="AB75" s="19">
        <v>0</v>
      </c>
      <c r="AC75" s="19">
        <v>0</v>
      </c>
      <c r="AD75" s="19">
        <v>0</v>
      </c>
      <c r="AE75" s="46"/>
      <c r="AF75" s="49"/>
      <c r="AG75" s="52"/>
      <c r="AH75" s="52"/>
      <c r="AI75" s="55"/>
      <c r="AJ75" s="56" t="s">
        <v>83</v>
      </c>
    </row>
    <row r="76" spans="1:36" ht="16.2" x14ac:dyDescent="0.25">
      <c r="A76" s="41" t="s">
        <v>77</v>
      </c>
      <c r="B76" s="42" t="s">
        <v>6849</v>
      </c>
      <c r="C76" s="41" t="s">
        <v>79</v>
      </c>
      <c r="D76" s="41" t="s">
        <v>4424</v>
      </c>
      <c r="E76" s="41" t="s">
        <v>6811</v>
      </c>
      <c r="F76" s="41" t="s">
        <v>77</v>
      </c>
      <c r="G76" s="43">
        <v>44298</v>
      </c>
      <c r="H76" s="17" t="s">
        <v>82</v>
      </c>
      <c r="I76" s="17">
        <v>27</v>
      </c>
      <c r="J76" s="17">
        <v>211</v>
      </c>
      <c r="K76" s="17">
        <v>191</v>
      </c>
      <c r="L76" s="17">
        <v>191</v>
      </c>
      <c r="M76" s="17">
        <v>223</v>
      </c>
      <c r="N76" s="17">
        <v>233</v>
      </c>
      <c r="O76" s="17">
        <v>224</v>
      </c>
      <c r="P76" s="17">
        <v>197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44">
        <f t="shared" ref="AE76" si="94">SUM(I76:AD76)</f>
        <v>1497</v>
      </c>
      <c r="AF76" s="47">
        <f t="shared" ref="AF76" si="95">SUM(I77:AD77)</f>
        <v>1497</v>
      </c>
      <c r="AG76" s="50">
        <f t="shared" ref="AG76" si="96">SUM(I78:AD78)</f>
        <v>1497</v>
      </c>
      <c r="AH76" s="50">
        <f t="shared" ref="AH76" si="97">AG76-AE76</f>
        <v>0</v>
      </c>
      <c r="AI76" s="53">
        <v>0.82320000000000004</v>
      </c>
      <c r="AJ76" s="56" t="s">
        <v>83</v>
      </c>
    </row>
    <row r="77" spans="1:36" ht="16.2" x14ac:dyDescent="0.25">
      <c r="A77" s="41" t="s">
        <v>77</v>
      </c>
      <c r="B77" s="42" t="s">
        <v>6849</v>
      </c>
      <c r="C77" s="41" t="s">
        <v>79</v>
      </c>
      <c r="D77" s="41" t="s">
        <v>4424</v>
      </c>
      <c r="E77" s="41" t="s">
        <v>6811</v>
      </c>
      <c r="F77" s="41" t="s">
        <v>77</v>
      </c>
      <c r="G77" s="43">
        <v>44298</v>
      </c>
      <c r="H77" s="18" t="s">
        <v>89</v>
      </c>
      <c r="I77" s="18">
        <v>27</v>
      </c>
      <c r="J77" s="18">
        <v>211</v>
      </c>
      <c r="K77" s="18">
        <v>191</v>
      </c>
      <c r="L77" s="18">
        <v>191</v>
      </c>
      <c r="M77" s="18">
        <v>223</v>
      </c>
      <c r="N77" s="18">
        <v>233</v>
      </c>
      <c r="O77" s="18">
        <v>224</v>
      </c>
      <c r="P77" s="18">
        <v>197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45"/>
      <c r="AF77" s="48"/>
      <c r="AG77" s="51"/>
      <c r="AH77" s="51"/>
      <c r="AI77" s="54"/>
      <c r="AJ77" s="56" t="s">
        <v>83</v>
      </c>
    </row>
    <row r="78" spans="1:36" ht="16.2" x14ac:dyDescent="0.25">
      <c r="A78" s="41" t="s">
        <v>77</v>
      </c>
      <c r="B78" s="42" t="s">
        <v>6849</v>
      </c>
      <c r="C78" s="41" t="s">
        <v>79</v>
      </c>
      <c r="D78" s="41" t="s">
        <v>4424</v>
      </c>
      <c r="E78" s="41" t="s">
        <v>6811</v>
      </c>
      <c r="F78" s="41" t="s">
        <v>77</v>
      </c>
      <c r="G78" s="43">
        <v>44298</v>
      </c>
      <c r="H78" s="19" t="s">
        <v>96</v>
      </c>
      <c r="I78" s="19">
        <v>27</v>
      </c>
      <c r="J78" s="19">
        <v>211</v>
      </c>
      <c r="K78" s="19">
        <v>191</v>
      </c>
      <c r="L78" s="19">
        <v>191</v>
      </c>
      <c r="M78" s="19">
        <v>223</v>
      </c>
      <c r="N78" s="19">
        <v>233</v>
      </c>
      <c r="O78" s="19">
        <v>224</v>
      </c>
      <c r="P78" s="19">
        <v>197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46"/>
      <c r="AF78" s="49"/>
      <c r="AG78" s="52"/>
      <c r="AH78" s="52"/>
      <c r="AI78" s="55"/>
      <c r="AJ78" s="56" t="s">
        <v>83</v>
      </c>
    </row>
    <row r="79" spans="1:36" ht="16.2" x14ac:dyDescent="0.25">
      <c r="A79" s="41" t="s">
        <v>77</v>
      </c>
      <c r="B79" s="42" t="s">
        <v>6806</v>
      </c>
      <c r="C79" s="41" t="s">
        <v>79</v>
      </c>
      <c r="D79" s="41" t="s">
        <v>333</v>
      </c>
      <c r="E79" s="41" t="s">
        <v>6753</v>
      </c>
      <c r="F79" s="41" t="s">
        <v>77</v>
      </c>
      <c r="G79" s="43">
        <v>44289</v>
      </c>
      <c r="H79" s="17" t="s">
        <v>82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80</v>
      </c>
      <c r="R79" s="17">
        <v>90</v>
      </c>
      <c r="S79" s="17">
        <v>100</v>
      </c>
      <c r="T79" s="17">
        <v>140</v>
      </c>
      <c r="U79" s="17">
        <v>150</v>
      </c>
      <c r="V79" s="17">
        <v>180</v>
      </c>
      <c r="W79" s="17">
        <v>190</v>
      </c>
      <c r="X79" s="17">
        <v>180</v>
      </c>
      <c r="Y79" s="17">
        <v>110</v>
      </c>
      <c r="Z79" s="17">
        <v>150</v>
      </c>
      <c r="AA79" s="17">
        <v>0</v>
      </c>
      <c r="AB79" s="17">
        <v>90</v>
      </c>
      <c r="AC79" s="17">
        <v>0</v>
      </c>
      <c r="AD79" s="17">
        <v>30</v>
      </c>
      <c r="AE79" s="44">
        <f t="shared" ref="AE79" si="98">SUM(I79:AD79)</f>
        <v>1490</v>
      </c>
      <c r="AF79" s="47">
        <f t="shared" ref="AF79" si="99">SUM(I80:AD80)</f>
        <v>0</v>
      </c>
      <c r="AG79" s="50">
        <f t="shared" ref="AG79" si="100">SUM(I81:AD81)</f>
        <v>0</v>
      </c>
      <c r="AH79" s="50">
        <f t="shared" ref="AH79" si="101">AG79-AE79</f>
        <v>-1490</v>
      </c>
      <c r="AI79" s="53">
        <v>0.82169999999999999</v>
      </c>
      <c r="AJ79" s="56" t="s">
        <v>83</v>
      </c>
    </row>
    <row r="80" spans="1:36" ht="16.2" x14ac:dyDescent="0.25">
      <c r="A80" s="41" t="s">
        <v>77</v>
      </c>
      <c r="B80" s="42" t="s">
        <v>6806</v>
      </c>
      <c r="C80" s="41" t="s">
        <v>79</v>
      </c>
      <c r="D80" s="41" t="s">
        <v>333</v>
      </c>
      <c r="E80" s="41" t="s">
        <v>6753</v>
      </c>
      <c r="F80" s="41" t="s">
        <v>77</v>
      </c>
      <c r="G80" s="43">
        <v>44289</v>
      </c>
      <c r="H80" s="18" t="s">
        <v>89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45"/>
      <c r="AF80" s="48"/>
      <c r="AG80" s="51"/>
      <c r="AH80" s="51"/>
      <c r="AI80" s="54"/>
      <c r="AJ80" s="56" t="s">
        <v>83</v>
      </c>
    </row>
    <row r="81" spans="1:36" ht="16.2" x14ac:dyDescent="0.25">
      <c r="A81" s="41" t="s">
        <v>77</v>
      </c>
      <c r="B81" s="42" t="s">
        <v>6806</v>
      </c>
      <c r="C81" s="41" t="s">
        <v>79</v>
      </c>
      <c r="D81" s="41" t="s">
        <v>333</v>
      </c>
      <c r="E81" s="41" t="s">
        <v>6753</v>
      </c>
      <c r="F81" s="41" t="s">
        <v>77</v>
      </c>
      <c r="G81" s="43">
        <v>44289</v>
      </c>
      <c r="H81" s="19" t="s">
        <v>96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46"/>
      <c r="AF81" s="49"/>
      <c r="AG81" s="52"/>
      <c r="AH81" s="52"/>
      <c r="AI81" s="55"/>
      <c r="AJ81" s="56" t="s">
        <v>83</v>
      </c>
    </row>
    <row r="82" spans="1:36" ht="16.2" x14ac:dyDescent="0.25">
      <c r="A82" s="41" t="s">
        <v>77</v>
      </c>
      <c r="B82" s="42" t="s">
        <v>1398</v>
      </c>
      <c r="C82" s="41" t="s">
        <v>79</v>
      </c>
      <c r="D82" s="41" t="s">
        <v>139</v>
      </c>
      <c r="E82" s="41" t="s">
        <v>140</v>
      </c>
      <c r="F82" s="41" t="s">
        <v>77</v>
      </c>
      <c r="G82" s="43">
        <v>44296</v>
      </c>
      <c r="H82" s="17" t="s">
        <v>82</v>
      </c>
      <c r="I82" s="17">
        <v>0</v>
      </c>
      <c r="J82" s="17">
        <v>0</v>
      </c>
      <c r="K82" s="17">
        <v>0</v>
      </c>
      <c r="L82" s="17">
        <v>34</v>
      </c>
      <c r="M82" s="17">
        <v>16</v>
      </c>
      <c r="N82" s="17">
        <v>55</v>
      </c>
      <c r="O82" s="17">
        <v>27</v>
      </c>
      <c r="P82" s="17">
        <v>88</v>
      </c>
      <c r="Q82" s="17">
        <v>71</v>
      </c>
      <c r="R82" s="17">
        <v>109</v>
      </c>
      <c r="S82" s="17">
        <v>105</v>
      </c>
      <c r="T82" s="17">
        <v>138</v>
      </c>
      <c r="U82" s="17">
        <v>135</v>
      </c>
      <c r="V82" s="17">
        <v>145</v>
      </c>
      <c r="W82" s="17">
        <v>143</v>
      </c>
      <c r="X82" s="17">
        <v>130</v>
      </c>
      <c r="Y82" s="17">
        <v>70</v>
      </c>
      <c r="Z82" s="17">
        <v>97</v>
      </c>
      <c r="AA82" s="17">
        <v>19</v>
      </c>
      <c r="AB82" s="17">
        <v>64</v>
      </c>
      <c r="AC82" s="17">
        <v>0</v>
      </c>
      <c r="AD82" s="17">
        <v>24</v>
      </c>
      <c r="AE82" s="44">
        <f t="shared" ref="AE82" si="102">SUM(I82:AD82)</f>
        <v>1470</v>
      </c>
      <c r="AF82" s="47">
        <f t="shared" ref="AF82" si="103">SUM(I83:AD83)</f>
        <v>1470</v>
      </c>
      <c r="AG82" s="50">
        <f t="shared" ref="AG82" si="104">SUM(I84:AD84)</f>
        <v>1470</v>
      </c>
      <c r="AH82" s="50">
        <f t="shared" ref="AH82" si="105">AG82-AE82</f>
        <v>0</v>
      </c>
      <c r="AI82" s="53">
        <v>0.81990000000000007</v>
      </c>
      <c r="AJ82" s="56" t="s">
        <v>83</v>
      </c>
    </row>
    <row r="83" spans="1:36" ht="16.2" x14ac:dyDescent="0.25">
      <c r="A83" s="41" t="s">
        <v>77</v>
      </c>
      <c r="B83" s="42" t="s">
        <v>1398</v>
      </c>
      <c r="C83" s="41" t="s">
        <v>79</v>
      </c>
      <c r="D83" s="41" t="s">
        <v>139</v>
      </c>
      <c r="E83" s="41" t="s">
        <v>140</v>
      </c>
      <c r="F83" s="41" t="s">
        <v>77</v>
      </c>
      <c r="G83" s="43">
        <v>44296</v>
      </c>
      <c r="H83" s="18" t="s">
        <v>89</v>
      </c>
      <c r="I83" s="18">
        <v>0</v>
      </c>
      <c r="J83" s="18">
        <v>0</v>
      </c>
      <c r="K83" s="18">
        <v>0</v>
      </c>
      <c r="L83" s="18">
        <v>34</v>
      </c>
      <c r="M83" s="18">
        <v>16</v>
      </c>
      <c r="N83" s="18">
        <v>55</v>
      </c>
      <c r="O83" s="18">
        <v>27</v>
      </c>
      <c r="P83" s="18">
        <v>88</v>
      </c>
      <c r="Q83" s="18">
        <v>71</v>
      </c>
      <c r="R83" s="18">
        <v>109</v>
      </c>
      <c r="S83" s="18">
        <v>105</v>
      </c>
      <c r="T83" s="18">
        <v>138</v>
      </c>
      <c r="U83" s="18">
        <v>135</v>
      </c>
      <c r="V83" s="18">
        <v>145</v>
      </c>
      <c r="W83" s="18">
        <v>143</v>
      </c>
      <c r="X83" s="18">
        <v>130</v>
      </c>
      <c r="Y83" s="18">
        <v>70</v>
      </c>
      <c r="Z83" s="18">
        <v>97</v>
      </c>
      <c r="AA83" s="18">
        <v>19</v>
      </c>
      <c r="AB83" s="18">
        <v>64</v>
      </c>
      <c r="AC83" s="18">
        <v>0</v>
      </c>
      <c r="AD83" s="18">
        <v>24</v>
      </c>
      <c r="AE83" s="45"/>
      <c r="AF83" s="48"/>
      <c r="AG83" s="51"/>
      <c r="AH83" s="51"/>
      <c r="AI83" s="54"/>
      <c r="AJ83" s="56" t="s">
        <v>83</v>
      </c>
    </row>
    <row r="84" spans="1:36" ht="16.2" x14ac:dyDescent="0.25">
      <c r="A84" s="41" t="s">
        <v>77</v>
      </c>
      <c r="B84" s="42" t="s">
        <v>1398</v>
      </c>
      <c r="C84" s="41" t="s">
        <v>79</v>
      </c>
      <c r="D84" s="41" t="s">
        <v>139</v>
      </c>
      <c r="E84" s="41" t="s">
        <v>140</v>
      </c>
      <c r="F84" s="41" t="s">
        <v>77</v>
      </c>
      <c r="G84" s="43">
        <v>44296</v>
      </c>
      <c r="H84" s="19" t="s">
        <v>96</v>
      </c>
      <c r="I84" s="19">
        <v>0</v>
      </c>
      <c r="J84" s="19">
        <v>0</v>
      </c>
      <c r="K84" s="19">
        <v>0</v>
      </c>
      <c r="L84" s="19">
        <v>34</v>
      </c>
      <c r="M84" s="19">
        <v>16</v>
      </c>
      <c r="N84" s="19">
        <v>55</v>
      </c>
      <c r="O84" s="19">
        <v>27</v>
      </c>
      <c r="P84" s="19">
        <v>88</v>
      </c>
      <c r="Q84" s="19">
        <v>71</v>
      </c>
      <c r="R84" s="19">
        <v>109</v>
      </c>
      <c r="S84" s="19">
        <v>105</v>
      </c>
      <c r="T84" s="19">
        <v>138</v>
      </c>
      <c r="U84" s="19">
        <v>135</v>
      </c>
      <c r="V84" s="19">
        <v>145</v>
      </c>
      <c r="W84" s="19">
        <v>143</v>
      </c>
      <c r="X84" s="19">
        <v>130</v>
      </c>
      <c r="Y84" s="19">
        <v>70</v>
      </c>
      <c r="Z84" s="19">
        <v>97</v>
      </c>
      <c r="AA84" s="19">
        <v>19</v>
      </c>
      <c r="AB84" s="19">
        <v>64</v>
      </c>
      <c r="AC84" s="19">
        <v>0</v>
      </c>
      <c r="AD84" s="19">
        <v>24</v>
      </c>
      <c r="AE84" s="46"/>
      <c r="AF84" s="49"/>
      <c r="AG84" s="52"/>
      <c r="AH84" s="52"/>
      <c r="AI84" s="55"/>
      <c r="AJ84" s="56" t="s">
        <v>83</v>
      </c>
    </row>
    <row r="85" spans="1:36" ht="16.2" x14ac:dyDescent="0.25">
      <c r="A85" s="41" t="s">
        <v>77</v>
      </c>
      <c r="B85" s="42" t="s">
        <v>6756</v>
      </c>
      <c r="C85" s="41" t="s">
        <v>79</v>
      </c>
      <c r="D85" s="41" t="s">
        <v>333</v>
      </c>
      <c r="E85" s="41" t="s">
        <v>6753</v>
      </c>
      <c r="F85" s="41" t="s">
        <v>77</v>
      </c>
      <c r="G85" s="43">
        <v>44287</v>
      </c>
      <c r="H85" s="17" t="s">
        <v>82</v>
      </c>
      <c r="I85" s="17">
        <v>0</v>
      </c>
      <c r="J85" s="17">
        <v>0</v>
      </c>
      <c r="K85" s="17">
        <v>0</v>
      </c>
      <c r="L85" s="17">
        <v>43</v>
      </c>
      <c r="M85" s="17">
        <v>22</v>
      </c>
      <c r="N85" s="17">
        <v>70</v>
      </c>
      <c r="O85" s="17">
        <v>35</v>
      </c>
      <c r="P85" s="17">
        <v>106</v>
      </c>
      <c r="Q85" s="17">
        <v>82</v>
      </c>
      <c r="R85" s="17">
        <v>120</v>
      </c>
      <c r="S85" s="17">
        <v>110</v>
      </c>
      <c r="T85" s="17">
        <v>145</v>
      </c>
      <c r="U85" s="17">
        <v>139</v>
      </c>
      <c r="V85" s="17">
        <v>0</v>
      </c>
      <c r="W85" s="17">
        <v>140</v>
      </c>
      <c r="X85" s="17">
        <v>127</v>
      </c>
      <c r="Y85" s="17">
        <v>67</v>
      </c>
      <c r="Z85" s="17">
        <v>93</v>
      </c>
      <c r="AA85" s="17">
        <v>41</v>
      </c>
      <c r="AB85" s="17">
        <v>61</v>
      </c>
      <c r="AC85" s="17">
        <v>0</v>
      </c>
      <c r="AD85" s="17">
        <v>23</v>
      </c>
      <c r="AE85" s="44">
        <f t="shared" ref="AE85" si="106">SUM(I85:AD85)</f>
        <v>1424</v>
      </c>
      <c r="AF85" s="47">
        <f t="shared" ref="AF85" si="107">SUM(I86:AD86)</f>
        <v>0</v>
      </c>
      <c r="AG85" s="50">
        <f t="shared" ref="AG85" si="108">SUM(I87:AD87)</f>
        <v>0</v>
      </c>
      <c r="AH85" s="50">
        <f t="shared" ref="AH85" si="109">AG85-AE85</f>
        <v>-1424</v>
      </c>
      <c r="AI85" s="53">
        <v>0.82340000000000002</v>
      </c>
      <c r="AJ85" s="56" t="s">
        <v>83</v>
      </c>
    </row>
    <row r="86" spans="1:36" ht="16.2" x14ac:dyDescent="0.25">
      <c r="A86" s="41" t="s">
        <v>77</v>
      </c>
      <c r="B86" s="42" t="s">
        <v>6756</v>
      </c>
      <c r="C86" s="41" t="s">
        <v>79</v>
      </c>
      <c r="D86" s="41" t="s">
        <v>333</v>
      </c>
      <c r="E86" s="41" t="s">
        <v>6753</v>
      </c>
      <c r="F86" s="41" t="s">
        <v>77</v>
      </c>
      <c r="G86" s="43">
        <v>44287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45"/>
      <c r="AF86" s="48"/>
      <c r="AG86" s="51"/>
      <c r="AH86" s="51"/>
      <c r="AI86" s="54"/>
      <c r="AJ86" s="56" t="s">
        <v>83</v>
      </c>
    </row>
    <row r="87" spans="1:36" ht="16.2" x14ac:dyDescent="0.25">
      <c r="A87" s="41" t="s">
        <v>77</v>
      </c>
      <c r="B87" s="42" t="s">
        <v>6756</v>
      </c>
      <c r="C87" s="41" t="s">
        <v>79</v>
      </c>
      <c r="D87" s="41" t="s">
        <v>333</v>
      </c>
      <c r="E87" s="41" t="s">
        <v>6753</v>
      </c>
      <c r="F87" s="41" t="s">
        <v>77</v>
      </c>
      <c r="G87" s="43">
        <v>44287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46"/>
      <c r="AF87" s="49"/>
      <c r="AG87" s="52"/>
      <c r="AH87" s="52"/>
      <c r="AI87" s="55"/>
      <c r="AJ87" s="56" t="s">
        <v>83</v>
      </c>
    </row>
    <row r="88" spans="1:36" ht="16.2" x14ac:dyDescent="0.25">
      <c r="A88" s="41" t="s">
        <v>77</v>
      </c>
      <c r="B88" s="42" t="s">
        <v>6755</v>
      </c>
      <c r="C88" s="41" t="s">
        <v>79</v>
      </c>
      <c r="D88" s="41" t="s">
        <v>333</v>
      </c>
      <c r="E88" s="41" t="s">
        <v>6753</v>
      </c>
      <c r="F88" s="41" t="s">
        <v>77</v>
      </c>
      <c r="G88" s="43">
        <v>44295</v>
      </c>
      <c r="H88" s="17" t="s">
        <v>82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70</v>
      </c>
      <c r="Q88" s="17">
        <v>70</v>
      </c>
      <c r="R88" s="17">
        <v>130</v>
      </c>
      <c r="S88" s="17">
        <v>130</v>
      </c>
      <c r="T88" s="17">
        <v>190</v>
      </c>
      <c r="U88" s="17">
        <v>180</v>
      </c>
      <c r="V88" s="17">
        <v>180</v>
      </c>
      <c r="W88" s="17">
        <v>140</v>
      </c>
      <c r="X88" s="17">
        <v>120</v>
      </c>
      <c r="Y88" s="17">
        <v>50</v>
      </c>
      <c r="Z88" s="17">
        <v>80</v>
      </c>
      <c r="AA88" s="17">
        <v>0</v>
      </c>
      <c r="AB88" s="17">
        <v>50</v>
      </c>
      <c r="AC88" s="17">
        <v>0</v>
      </c>
      <c r="AD88" s="17">
        <v>10</v>
      </c>
      <c r="AE88" s="44">
        <f t="shared" ref="AE88" si="110">SUM(I88:AD88)</f>
        <v>1400</v>
      </c>
      <c r="AF88" s="47">
        <f t="shared" ref="AF88" si="111">SUM(I89:AD89)</f>
        <v>1400</v>
      </c>
      <c r="AG88" s="50">
        <f t="shared" ref="AG88" si="112">SUM(I90:AD90)</f>
        <v>1400</v>
      </c>
      <c r="AH88" s="50">
        <f t="shared" ref="AH88" si="113">AG88-AE88</f>
        <v>0</v>
      </c>
      <c r="AI88" s="53">
        <v>0.82230000000000003</v>
      </c>
      <c r="AJ88" s="56" t="s">
        <v>83</v>
      </c>
    </row>
    <row r="89" spans="1:36" ht="16.2" x14ac:dyDescent="0.25">
      <c r="A89" s="41" t="s">
        <v>77</v>
      </c>
      <c r="B89" s="42" t="s">
        <v>6755</v>
      </c>
      <c r="C89" s="41" t="s">
        <v>79</v>
      </c>
      <c r="D89" s="41" t="s">
        <v>333</v>
      </c>
      <c r="E89" s="41" t="s">
        <v>6753</v>
      </c>
      <c r="F89" s="41" t="s">
        <v>77</v>
      </c>
      <c r="G89" s="43">
        <v>44295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70</v>
      </c>
      <c r="Q89" s="18">
        <v>70</v>
      </c>
      <c r="R89" s="18">
        <v>130</v>
      </c>
      <c r="S89" s="18">
        <v>130</v>
      </c>
      <c r="T89" s="18">
        <v>190</v>
      </c>
      <c r="U89" s="18">
        <v>180</v>
      </c>
      <c r="V89" s="18">
        <v>180</v>
      </c>
      <c r="W89" s="18">
        <v>140</v>
      </c>
      <c r="X89" s="18">
        <v>120</v>
      </c>
      <c r="Y89" s="18">
        <v>50</v>
      </c>
      <c r="Z89" s="18">
        <v>80</v>
      </c>
      <c r="AA89" s="18">
        <v>0</v>
      </c>
      <c r="AB89" s="18">
        <v>50</v>
      </c>
      <c r="AC89" s="18">
        <v>0</v>
      </c>
      <c r="AD89" s="18">
        <v>10</v>
      </c>
      <c r="AE89" s="45"/>
      <c r="AF89" s="48"/>
      <c r="AG89" s="51"/>
      <c r="AH89" s="51"/>
      <c r="AI89" s="54"/>
      <c r="AJ89" s="56" t="s">
        <v>83</v>
      </c>
    </row>
    <row r="90" spans="1:36" ht="16.2" x14ac:dyDescent="0.25">
      <c r="A90" s="41" t="s">
        <v>77</v>
      </c>
      <c r="B90" s="42" t="s">
        <v>6755</v>
      </c>
      <c r="C90" s="41" t="s">
        <v>79</v>
      </c>
      <c r="D90" s="41" t="s">
        <v>333</v>
      </c>
      <c r="E90" s="41" t="s">
        <v>6753</v>
      </c>
      <c r="F90" s="41" t="s">
        <v>77</v>
      </c>
      <c r="G90" s="43">
        <v>44295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70</v>
      </c>
      <c r="Q90" s="19">
        <v>70</v>
      </c>
      <c r="R90" s="19">
        <v>130</v>
      </c>
      <c r="S90" s="19">
        <v>130</v>
      </c>
      <c r="T90" s="19">
        <v>190</v>
      </c>
      <c r="U90" s="19">
        <v>180</v>
      </c>
      <c r="V90" s="19">
        <v>180</v>
      </c>
      <c r="W90" s="19">
        <v>140</v>
      </c>
      <c r="X90" s="19">
        <v>120</v>
      </c>
      <c r="Y90" s="19">
        <v>50</v>
      </c>
      <c r="Z90" s="19">
        <v>80</v>
      </c>
      <c r="AA90" s="19">
        <v>0</v>
      </c>
      <c r="AB90" s="19">
        <v>50</v>
      </c>
      <c r="AC90" s="19">
        <v>0</v>
      </c>
      <c r="AD90" s="19">
        <v>10</v>
      </c>
      <c r="AE90" s="46"/>
      <c r="AF90" s="49"/>
      <c r="AG90" s="52"/>
      <c r="AH90" s="52"/>
      <c r="AI90" s="55"/>
      <c r="AJ90" s="56" t="s">
        <v>83</v>
      </c>
    </row>
    <row r="91" spans="1:36" ht="16.2" x14ac:dyDescent="0.25">
      <c r="A91" s="41" t="s">
        <v>77</v>
      </c>
      <c r="B91" s="42" t="s">
        <v>738</v>
      </c>
      <c r="C91" s="41">
        <v>-2</v>
      </c>
      <c r="D91" s="41" t="s">
        <v>228</v>
      </c>
      <c r="E91" s="41" t="s">
        <v>355</v>
      </c>
      <c r="F91" s="41" t="s">
        <v>77</v>
      </c>
      <c r="G91" s="43">
        <v>44298</v>
      </c>
      <c r="H91" s="17" t="s">
        <v>82</v>
      </c>
      <c r="I91" s="17">
        <v>0</v>
      </c>
      <c r="J91" s="17">
        <v>0</v>
      </c>
      <c r="K91" s="17">
        <v>0</v>
      </c>
      <c r="L91" s="17">
        <v>230</v>
      </c>
      <c r="M91" s="17">
        <v>230</v>
      </c>
      <c r="N91" s="17">
        <v>230</v>
      </c>
      <c r="O91" s="17">
        <v>230</v>
      </c>
      <c r="P91" s="17">
        <v>460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44">
        <f t="shared" ref="AE91" si="114">SUM(I91:AD91)</f>
        <v>1380</v>
      </c>
      <c r="AF91" s="47">
        <f t="shared" ref="AF91" si="115">SUM(I92:AD92)</f>
        <v>1380</v>
      </c>
      <c r="AG91" s="50">
        <f t="shared" ref="AG91" si="116">SUM(I93:AD93)</f>
        <v>1380</v>
      </c>
      <c r="AH91" s="50">
        <f t="shared" ref="AH91" si="117">AG91-AE91</f>
        <v>0</v>
      </c>
      <c r="AI91" s="53">
        <v>0.82369999999999999</v>
      </c>
      <c r="AJ91" s="56" t="s">
        <v>83</v>
      </c>
    </row>
    <row r="92" spans="1:36" ht="16.2" x14ac:dyDescent="0.25">
      <c r="A92" s="41" t="s">
        <v>77</v>
      </c>
      <c r="B92" s="42" t="s">
        <v>738</v>
      </c>
      <c r="C92" s="41">
        <v>-2</v>
      </c>
      <c r="D92" s="41" t="s">
        <v>228</v>
      </c>
      <c r="E92" s="41" t="s">
        <v>355</v>
      </c>
      <c r="F92" s="41" t="s">
        <v>77</v>
      </c>
      <c r="G92" s="43">
        <v>44298</v>
      </c>
      <c r="H92" s="18" t="s">
        <v>89</v>
      </c>
      <c r="I92" s="18">
        <v>0</v>
      </c>
      <c r="J92" s="18">
        <v>0</v>
      </c>
      <c r="K92" s="18">
        <v>0</v>
      </c>
      <c r="L92" s="18">
        <v>230</v>
      </c>
      <c r="M92" s="18">
        <v>230</v>
      </c>
      <c r="N92" s="18">
        <v>230</v>
      </c>
      <c r="O92" s="18">
        <v>230</v>
      </c>
      <c r="P92" s="18">
        <v>460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45"/>
      <c r="AF92" s="48"/>
      <c r="AG92" s="51"/>
      <c r="AH92" s="51"/>
      <c r="AI92" s="54"/>
      <c r="AJ92" s="56" t="s">
        <v>83</v>
      </c>
    </row>
    <row r="93" spans="1:36" ht="16.2" x14ac:dyDescent="0.25">
      <c r="A93" s="41" t="s">
        <v>77</v>
      </c>
      <c r="B93" s="42" t="s">
        <v>738</v>
      </c>
      <c r="C93" s="41">
        <v>-2</v>
      </c>
      <c r="D93" s="41" t="s">
        <v>228</v>
      </c>
      <c r="E93" s="41" t="s">
        <v>355</v>
      </c>
      <c r="F93" s="41" t="s">
        <v>77</v>
      </c>
      <c r="G93" s="43">
        <v>44298</v>
      </c>
      <c r="H93" s="19" t="s">
        <v>96</v>
      </c>
      <c r="I93" s="19">
        <v>0</v>
      </c>
      <c r="J93" s="19">
        <v>0</v>
      </c>
      <c r="K93" s="19">
        <v>0</v>
      </c>
      <c r="L93" s="19">
        <v>230</v>
      </c>
      <c r="M93" s="19">
        <v>230</v>
      </c>
      <c r="N93" s="19">
        <v>230</v>
      </c>
      <c r="O93" s="19">
        <v>230</v>
      </c>
      <c r="P93" s="19">
        <v>460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46"/>
      <c r="AF93" s="49"/>
      <c r="AG93" s="52"/>
      <c r="AH93" s="52"/>
      <c r="AI93" s="55"/>
      <c r="AJ93" s="56" t="s">
        <v>83</v>
      </c>
    </row>
    <row r="94" spans="1:36" ht="16.2" x14ac:dyDescent="0.25">
      <c r="A94" s="41" t="s">
        <v>77</v>
      </c>
      <c r="B94" s="42" t="s">
        <v>757</v>
      </c>
      <c r="C94" s="41">
        <v>-2</v>
      </c>
      <c r="D94" s="41" t="s">
        <v>139</v>
      </c>
      <c r="E94" s="41" t="s">
        <v>376</v>
      </c>
      <c r="F94" s="41" t="s">
        <v>77</v>
      </c>
      <c r="G94" s="43">
        <v>44295</v>
      </c>
      <c r="H94" s="17" t="s">
        <v>82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110</v>
      </c>
      <c r="S94" s="17">
        <v>110</v>
      </c>
      <c r="T94" s="17">
        <v>220</v>
      </c>
      <c r="U94" s="17">
        <v>220</v>
      </c>
      <c r="V94" s="17">
        <v>220</v>
      </c>
      <c r="W94" s="17">
        <v>110</v>
      </c>
      <c r="X94" s="17">
        <v>110</v>
      </c>
      <c r="Y94" s="17">
        <v>110</v>
      </c>
      <c r="Z94" s="17">
        <v>110</v>
      </c>
      <c r="AA94" s="17">
        <v>0</v>
      </c>
      <c r="AB94" s="17">
        <v>0</v>
      </c>
      <c r="AC94" s="17">
        <v>0</v>
      </c>
      <c r="AD94" s="17">
        <v>0</v>
      </c>
      <c r="AE94" s="44">
        <f t="shared" ref="AE94" si="118">SUM(I94:AD94)</f>
        <v>1320</v>
      </c>
      <c r="AF94" s="47">
        <f t="shared" ref="AF94" si="119">SUM(I95:AD95)</f>
        <v>1320</v>
      </c>
      <c r="AG94" s="50">
        <f t="shared" ref="AG94" si="120">SUM(I96:AD96)</f>
        <v>1320</v>
      </c>
      <c r="AH94" s="50">
        <f t="shared" ref="AH94" si="121">AG94-AE94</f>
        <v>0</v>
      </c>
      <c r="AI94" s="53">
        <v>0.8276</v>
      </c>
      <c r="AJ94" s="56" t="s">
        <v>83</v>
      </c>
    </row>
    <row r="95" spans="1:36" ht="16.2" x14ac:dyDescent="0.25">
      <c r="A95" s="41" t="s">
        <v>77</v>
      </c>
      <c r="B95" s="42" t="s">
        <v>757</v>
      </c>
      <c r="C95" s="41">
        <v>-2</v>
      </c>
      <c r="D95" s="41" t="s">
        <v>139</v>
      </c>
      <c r="E95" s="41" t="s">
        <v>376</v>
      </c>
      <c r="F95" s="41" t="s">
        <v>77</v>
      </c>
      <c r="G95" s="43">
        <v>44295</v>
      </c>
      <c r="H95" s="18" t="s">
        <v>89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110</v>
      </c>
      <c r="S95" s="18">
        <v>110</v>
      </c>
      <c r="T95" s="18">
        <v>220</v>
      </c>
      <c r="U95" s="18">
        <v>220</v>
      </c>
      <c r="V95" s="18">
        <v>220</v>
      </c>
      <c r="W95" s="18">
        <v>110</v>
      </c>
      <c r="X95" s="18">
        <v>110</v>
      </c>
      <c r="Y95" s="18">
        <v>110</v>
      </c>
      <c r="Z95" s="18">
        <v>110</v>
      </c>
      <c r="AA95" s="18">
        <v>0</v>
      </c>
      <c r="AB95" s="18">
        <v>0</v>
      </c>
      <c r="AC95" s="18">
        <v>0</v>
      </c>
      <c r="AD95" s="18">
        <v>0</v>
      </c>
      <c r="AE95" s="45"/>
      <c r="AF95" s="48"/>
      <c r="AG95" s="51"/>
      <c r="AH95" s="51"/>
      <c r="AI95" s="54"/>
      <c r="AJ95" s="56" t="s">
        <v>83</v>
      </c>
    </row>
    <row r="96" spans="1:36" ht="16.2" x14ac:dyDescent="0.25">
      <c r="A96" s="41" t="s">
        <v>77</v>
      </c>
      <c r="B96" s="42" t="s">
        <v>757</v>
      </c>
      <c r="C96" s="41">
        <v>-2</v>
      </c>
      <c r="D96" s="41" t="s">
        <v>139</v>
      </c>
      <c r="E96" s="41" t="s">
        <v>376</v>
      </c>
      <c r="F96" s="41" t="s">
        <v>77</v>
      </c>
      <c r="G96" s="43">
        <v>44295</v>
      </c>
      <c r="H96" s="19" t="s">
        <v>96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110</v>
      </c>
      <c r="S96" s="19">
        <v>110</v>
      </c>
      <c r="T96" s="19">
        <v>220</v>
      </c>
      <c r="U96" s="19">
        <v>220</v>
      </c>
      <c r="V96" s="19">
        <v>220</v>
      </c>
      <c r="W96" s="19">
        <v>110</v>
      </c>
      <c r="X96" s="19">
        <v>110</v>
      </c>
      <c r="Y96" s="19">
        <v>110</v>
      </c>
      <c r="Z96" s="19">
        <v>110</v>
      </c>
      <c r="AA96" s="19">
        <v>0</v>
      </c>
      <c r="AB96" s="19">
        <v>0</v>
      </c>
      <c r="AC96" s="19">
        <v>0</v>
      </c>
      <c r="AD96" s="19">
        <v>0</v>
      </c>
      <c r="AE96" s="46"/>
      <c r="AF96" s="49"/>
      <c r="AG96" s="52"/>
      <c r="AH96" s="52"/>
      <c r="AI96" s="55"/>
      <c r="AJ96" s="56" t="s">
        <v>83</v>
      </c>
    </row>
    <row r="97" spans="1:36" ht="16.2" x14ac:dyDescent="0.25">
      <c r="A97" s="41" t="s">
        <v>77</v>
      </c>
      <c r="B97" s="42" t="s">
        <v>6848</v>
      </c>
      <c r="C97" s="41" t="s">
        <v>79</v>
      </c>
      <c r="D97" s="41" t="s">
        <v>333</v>
      </c>
      <c r="E97" s="41" t="s">
        <v>6813</v>
      </c>
      <c r="F97" s="41" t="s">
        <v>77</v>
      </c>
      <c r="G97" s="43">
        <v>44292</v>
      </c>
      <c r="H97" s="17" t="s">
        <v>82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70</v>
      </c>
      <c r="R97" s="17">
        <v>90</v>
      </c>
      <c r="S97" s="17">
        <v>70</v>
      </c>
      <c r="T97" s="17">
        <v>120</v>
      </c>
      <c r="U97" s="17">
        <v>130</v>
      </c>
      <c r="V97" s="17">
        <v>160</v>
      </c>
      <c r="W97" s="17">
        <v>180</v>
      </c>
      <c r="X97" s="17">
        <v>160</v>
      </c>
      <c r="Y97" s="17">
        <v>90</v>
      </c>
      <c r="Z97" s="17">
        <v>130</v>
      </c>
      <c r="AA97" s="17">
        <v>0</v>
      </c>
      <c r="AB97" s="17">
        <v>80</v>
      </c>
      <c r="AC97" s="17">
        <v>0</v>
      </c>
      <c r="AD97" s="17">
        <v>30</v>
      </c>
      <c r="AE97" s="44">
        <f t="shared" ref="AE97" si="122">SUM(I97:AD97)</f>
        <v>1310</v>
      </c>
      <c r="AF97" s="47">
        <f t="shared" ref="AF97" si="123">SUM(I98:AD98)</f>
        <v>1310</v>
      </c>
      <c r="AG97" s="50">
        <f t="shared" ref="AG97" si="124">SUM(I99:AD99)</f>
        <v>1310</v>
      </c>
      <c r="AH97" s="50">
        <f t="shared" ref="AH97" si="125">AG97-AE97</f>
        <v>0</v>
      </c>
      <c r="AI97" s="53">
        <v>0.82440000000000002</v>
      </c>
      <c r="AJ97" s="56" t="s">
        <v>83</v>
      </c>
    </row>
    <row r="98" spans="1:36" ht="16.2" x14ac:dyDescent="0.25">
      <c r="A98" s="41" t="s">
        <v>77</v>
      </c>
      <c r="B98" s="42" t="s">
        <v>6848</v>
      </c>
      <c r="C98" s="41" t="s">
        <v>79</v>
      </c>
      <c r="D98" s="41" t="s">
        <v>333</v>
      </c>
      <c r="E98" s="41" t="s">
        <v>6813</v>
      </c>
      <c r="F98" s="41" t="s">
        <v>77</v>
      </c>
      <c r="G98" s="43">
        <v>44292</v>
      </c>
      <c r="H98" s="18" t="s">
        <v>89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70</v>
      </c>
      <c r="R98" s="18">
        <v>90</v>
      </c>
      <c r="S98" s="18">
        <v>70</v>
      </c>
      <c r="T98" s="18">
        <v>120</v>
      </c>
      <c r="U98" s="18">
        <v>130</v>
      </c>
      <c r="V98" s="18">
        <v>160</v>
      </c>
      <c r="W98" s="18">
        <v>180</v>
      </c>
      <c r="X98" s="18">
        <v>160</v>
      </c>
      <c r="Y98" s="18">
        <v>90</v>
      </c>
      <c r="Z98" s="18">
        <v>130</v>
      </c>
      <c r="AA98" s="18">
        <v>0</v>
      </c>
      <c r="AB98" s="18">
        <v>80</v>
      </c>
      <c r="AC98" s="18">
        <v>0</v>
      </c>
      <c r="AD98" s="18">
        <v>30</v>
      </c>
      <c r="AE98" s="45"/>
      <c r="AF98" s="48"/>
      <c r="AG98" s="51"/>
      <c r="AH98" s="51"/>
      <c r="AI98" s="54"/>
      <c r="AJ98" s="56" t="s">
        <v>83</v>
      </c>
    </row>
    <row r="99" spans="1:36" ht="16.2" x14ac:dyDescent="0.25">
      <c r="A99" s="41" t="s">
        <v>77</v>
      </c>
      <c r="B99" s="42" t="s">
        <v>6848</v>
      </c>
      <c r="C99" s="41" t="s">
        <v>79</v>
      </c>
      <c r="D99" s="41" t="s">
        <v>333</v>
      </c>
      <c r="E99" s="41" t="s">
        <v>6813</v>
      </c>
      <c r="F99" s="41" t="s">
        <v>77</v>
      </c>
      <c r="G99" s="43">
        <v>44292</v>
      </c>
      <c r="H99" s="19" t="s">
        <v>96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70</v>
      </c>
      <c r="R99" s="19">
        <v>90</v>
      </c>
      <c r="S99" s="19">
        <v>70</v>
      </c>
      <c r="T99" s="19">
        <v>120</v>
      </c>
      <c r="U99" s="19">
        <v>130</v>
      </c>
      <c r="V99" s="19">
        <v>160</v>
      </c>
      <c r="W99" s="19">
        <v>180</v>
      </c>
      <c r="X99" s="19">
        <v>160</v>
      </c>
      <c r="Y99" s="19">
        <v>90</v>
      </c>
      <c r="Z99" s="19">
        <v>130</v>
      </c>
      <c r="AA99" s="19">
        <v>0</v>
      </c>
      <c r="AB99" s="19">
        <v>80</v>
      </c>
      <c r="AC99" s="19">
        <v>0</v>
      </c>
      <c r="AD99" s="19">
        <v>30</v>
      </c>
      <c r="AE99" s="46"/>
      <c r="AF99" s="49"/>
      <c r="AG99" s="52"/>
      <c r="AH99" s="52"/>
      <c r="AI99" s="55"/>
      <c r="AJ99" s="56" t="s">
        <v>83</v>
      </c>
    </row>
    <row r="100" spans="1:36" ht="16.2" x14ac:dyDescent="0.25">
      <c r="A100" s="41" t="s">
        <v>77</v>
      </c>
      <c r="B100" s="42" t="s">
        <v>6848</v>
      </c>
      <c r="C100" s="41" t="s">
        <v>79</v>
      </c>
      <c r="D100" s="41" t="s">
        <v>333</v>
      </c>
      <c r="E100" s="41" t="s">
        <v>6813</v>
      </c>
      <c r="F100" s="41" t="s">
        <v>77</v>
      </c>
      <c r="G100" s="43">
        <v>44292</v>
      </c>
      <c r="H100" s="17" t="s">
        <v>82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70</v>
      </c>
      <c r="R100" s="17">
        <v>90</v>
      </c>
      <c r="S100" s="17">
        <v>70</v>
      </c>
      <c r="T100" s="17">
        <v>120</v>
      </c>
      <c r="U100" s="17">
        <v>130</v>
      </c>
      <c r="V100" s="17">
        <v>160</v>
      </c>
      <c r="W100" s="17">
        <v>180</v>
      </c>
      <c r="X100" s="17">
        <v>160</v>
      </c>
      <c r="Y100" s="17">
        <v>90</v>
      </c>
      <c r="Z100" s="17">
        <v>130</v>
      </c>
      <c r="AA100" s="17">
        <v>0</v>
      </c>
      <c r="AB100" s="17">
        <v>80</v>
      </c>
      <c r="AC100" s="17">
        <v>0</v>
      </c>
      <c r="AD100" s="17">
        <v>30</v>
      </c>
      <c r="AE100" s="44">
        <f t="shared" ref="AE100" si="126">SUM(I100:AD100)</f>
        <v>1310</v>
      </c>
      <c r="AF100" s="47">
        <f t="shared" ref="AF100" si="127">SUM(I101:AD101)</f>
        <v>1310</v>
      </c>
      <c r="AG100" s="50">
        <f t="shared" ref="AG100" si="128">SUM(I102:AD102)</f>
        <v>1310</v>
      </c>
      <c r="AH100" s="50">
        <f t="shared" ref="AH100" si="129">AG100-AE100</f>
        <v>0</v>
      </c>
      <c r="AI100" s="53">
        <v>0.82150000000000001</v>
      </c>
      <c r="AJ100" s="56" t="s">
        <v>83</v>
      </c>
    </row>
    <row r="101" spans="1:36" ht="16.2" x14ac:dyDescent="0.25">
      <c r="A101" s="41" t="s">
        <v>77</v>
      </c>
      <c r="B101" s="42" t="s">
        <v>6848</v>
      </c>
      <c r="C101" s="41" t="s">
        <v>79</v>
      </c>
      <c r="D101" s="41" t="s">
        <v>333</v>
      </c>
      <c r="E101" s="41" t="s">
        <v>6813</v>
      </c>
      <c r="F101" s="41" t="s">
        <v>77</v>
      </c>
      <c r="G101" s="43">
        <v>44292</v>
      </c>
      <c r="H101" s="18" t="s">
        <v>89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70</v>
      </c>
      <c r="R101" s="18">
        <v>90</v>
      </c>
      <c r="S101" s="18">
        <v>70</v>
      </c>
      <c r="T101" s="18">
        <v>120</v>
      </c>
      <c r="U101" s="18">
        <v>130</v>
      </c>
      <c r="V101" s="18">
        <v>160</v>
      </c>
      <c r="W101" s="18">
        <v>180</v>
      </c>
      <c r="X101" s="18">
        <v>160</v>
      </c>
      <c r="Y101" s="18">
        <v>90</v>
      </c>
      <c r="Z101" s="18">
        <v>130</v>
      </c>
      <c r="AA101" s="18">
        <v>0</v>
      </c>
      <c r="AB101" s="18">
        <v>80</v>
      </c>
      <c r="AC101" s="18">
        <v>0</v>
      </c>
      <c r="AD101" s="18">
        <v>30</v>
      </c>
      <c r="AE101" s="45"/>
      <c r="AF101" s="48"/>
      <c r="AG101" s="51"/>
      <c r="AH101" s="51"/>
      <c r="AI101" s="54"/>
      <c r="AJ101" s="56" t="s">
        <v>83</v>
      </c>
    </row>
    <row r="102" spans="1:36" ht="16.2" x14ac:dyDescent="0.25">
      <c r="A102" s="41" t="s">
        <v>77</v>
      </c>
      <c r="B102" s="42" t="s">
        <v>6848</v>
      </c>
      <c r="C102" s="41" t="s">
        <v>79</v>
      </c>
      <c r="D102" s="41" t="s">
        <v>333</v>
      </c>
      <c r="E102" s="41" t="s">
        <v>6813</v>
      </c>
      <c r="F102" s="41" t="s">
        <v>77</v>
      </c>
      <c r="G102" s="43">
        <v>44292</v>
      </c>
      <c r="H102" s="19" t="s">
        <v>96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70</v>
      </c>
      <c r="R102" s="19">
        <v>90</v>
      </c>
      <c r="S102" s="19">
        <v>70</v>
      </c>
      <c r="T102" s="19">
        <v>120</v>
      </c>
      <c r="U102" s="19">
        <v>130</v>
      </c>
      <c r="V102" s="19">
        <v>160</v>
      </c>
      <c r="W102" s="19">
        <v>180</v>
      </c>
      <c r="X102" s="19">
        <v>160</v>
      </c>
      <c r="Y102" s="19">
        <v>90</v>
      </c>
      <c r="Z102" s="19">
        <v>130</v>
      </c>
      <c r="AA102" s="19">
        <v>0</v>
      </c>
      <c r="AB102" s="19">
        <v>80</v>
      </c>
      <c r="AC102" s="19">
        <v>0</v>
      </c>
      <c r="AD102" s="19">
        <v>30</v>
      </c>
      <c r="AE102" s="46"/>
      <c r="AF102" s="49"/>
      <c r="AG102" s="52"/>
      <c r="AH102" s="52"/>
      <c r="AI102" s="55"/>
      <c r="AJ102" s="56" t="s">
        <v>83</v>
      </c>
    </row>
    <row r="103" spans="1:36" ht="16.2" x14ac:dyDescent="0.25">
      <c r="A103" s="41" t="s">
        <v>77</v>
      </c>
      <c r="B103" s="42" t="s">
        <v>702</v>
      </c>
      <c r="C103" s="41">
        <v>-3</v>
      </c>
      <c r="D103" s="41" t="s">
        <v>139</v>
      </c>
      <c r="E103" s="41" t="s">
        <v>140</v>
      </c>
      <c r="F103" s="41" t="s">
        <v>77</v>
      </c>
      <c r="G103" s="43">
        <v>44300</v>
      </c>
      <c r="H103" s="17" t="s">
        <v>82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105</v>
      </c>
      <c r="S103" s="17">
        <v>105</v>
      </c>
      <c r="T103" s="17">
        <v>210</v>
      </c>
      <c r="U103" s="17">
        <v>210</v>
      </c>
      <c r="V103" s="17">
        <v>210</v>
      </c>
      <c r="W103" s="17">
        <v>105</v>
      </c>
      <c r="X103" s="17">
        <v>105</v>
      </c>
      <c r="Y103" s="17">
        <v>105</v>
      </c>
      <c r="Z103" s="17">
        <v>105</v>
      </c>
      <c r="AA103" s="17">
        <v>0</v>
      </c>
      <c r="AB103" s="17">
        <v>0</v>
      </c>
      <c r="AC103" s="17">
        <v>0</v>
      </c>
      <c r="AD103" s="17">
        <v>0</v>
      </c>
      <c r="AE103" s="44">
        <f t="shared" ref="AE103" si="130">SUM(I103:AD103)</f>
        <v>1260</v>
      </c>
      <c r="AF103" s="47">
        <f t="shared" ref="AF103" si="131">SUM(I104:AD104)</f>
        <v>1260</v>
      </c>
      <c r="AG103" s="50">
        <f t="shared" ref="AG103" si="132">SUM(I105:AD105)</f>
        <v>1260</v>
      </c>
      <c r="AH103" s="50">
        <f t="shared" ref="AH103" si="133">AG103-AE103</f>
        <v>0</v>
      </c>
      <c r="AI103" s="53">
        <v>0.82610000000000006</v>
      </c>
      <c r="AJ103" s="56" t="s">
        <v>83</v>
      </c>
    </row>
    <row r="104" spans="1:36" ht="16.2" x14ac:dyDescent="0.25">
      <c r="A104" s="41" t="s">
        <v>77</v>
      </c>
      <c r="B104" s="42" t="s">
        <v>702</v>
      </c>
      <c r="C104" s="41">
        <v>-3</v>
      </c>
      <c r="D104" s="41" t="s">
        <v>139</v>
      </c>
      <c r="E104" s="41" t="s">
        <v>140</v>
      </c>
      <c r="F104" s="41" t="s">
        <v>77</v>
      </c>
      <c r="G104" s="43">
        <v>44300</v>
      </c>
      <c r="H104" s="18" t="s">
        <v>89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105</v>
      </c>
      <c r="S104" s="18">
        <v>105</v>
      </c>
      <c r="T104" s="18">
        <v>210</v>
      </c>
      <c r="U104" s="18">
        <v>210</v>
      </c>
      <c r="V104" s="18">
        <v>210</v>
      </c>
      <c r="W104" s="18">
        <v>105</v>
      </c>
      <c r="X104" s="18">
        <v>105</v>
      </c>
      <c r="Y104" s="18">
        <v>105</v>
      </c>
      <c r="Z104" s="18">
        <v>105</v>
      </c>
      <c r="AA104" s="18">
        <v>0</v>
      </c>
      <c r="AB104" s="18">
        <v>0</v>
      </c>
      <c r="AC104" s="18">
        <v>0</v>
      </c>
      <c r="AD104" s="18">
        <v>0</v>
      </c>
      <c r="AE104" s="45"/>
      <c r="AF104" s="48"/>
      <c r="AG104" s="51"/>
      <c r="AH104" s="51"/>
      <c r="AI104" s="54"/>
      <c r="AJ104" s="56" t="s">
        <v>83</v>
      </c>
    </row>
    <row r="105" spans="1:36" ht="16.2" x14ac:dyDescent="0.25">
      <c r="A105" s="41" t="s">
        <v>77</v>
      </c>
      <c r="B105" s="42" t="s">
        <v>702</v>
      </c>
      <c r="C105" s="41">
        <v>-3</v>
      </c>
      <c r="D105" s="41" t="s">
        <v>139</v>
      </c>
      <c r="E105" s="41" t="s">
        <v>140</v>
      </c>
      <c r="F105" s="41" t="s">
        <v>77</v>
      </c>
      <c r="G105" s="43">
        <v>44300</v>
      </c>
      <c r="H105" s="19" t="s">
        <v>96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105</v>
      </c>
      <c r="S105" s="19">
        <v>105</v>
      </c>
      <c r="T105" s="19">
        <v>210</v>
      </c>
      <c r="U105" s="19">
        <v>210</v>
      </c>
      <c r="V105" s="19">
        <v>210</v>
      </c>
      <c r="W105" s="19">
        <v>105</v>
      </c>
      <c r="X105" s="19">
        <v>105</v>
      </c>
      <c r="Y105" s="19">
        <v>105</v>
      </c>
      <c r="Z105" s="19">
        <v>105</v>
      </c>
      <c r="AA105" s="19">
        <v>0</v>
      </c>
      <c r="AB105" s="19">
        <v>0</v>
      </c>
      <c r="AC105" s="19">
        <v>0</v>
      </c>
      <c r="AD105" s="19">
        <v>0</v>
      </c>
      <c r="AE105" s="46"/>
      <c r="AF105" s="49"/>
      <c r="AG105" s="52"/>
      <c r="AH105" s="52"/>
      <c r="AI105" s="55"/>
      <c r="AJ105" s="56" t="s">
        <v>83</v>
      </c>
    </row>
    <row r="106" spans="1:36" ht="16.2" x14ac:dyDescent="0.25">
      <c r="A106" s="41" t="s">
        <v>77</v>
      </c>
      <c r="B106" s="42" t="s">
        <v>6847</v>
      </c>
      <c r="C106" s="41" t="s">
        <v>79</v>
      </c>
      <c r="D106" s="41" t="s">
        <v>4424</v>
      </c>
      <c r="E106" s="41" t="s">
        <v>6811</v>
      </c>
      <c r="F106" s="41" t="s">
        <v>77</v>
      </c>
      <c r="G106" s="43">
        <v>44295</v>
      </c>
      <c r="H106" s="17" t="s">
        <v>82</v>
      </c>
      <c r="I106" s="17">
        <v>28</v>
      </c>
      <c r="J106" s="17">
        <v>186</v>
      </c>
      <c r="K106" s="17">
        <v>119</v>
      </c>
      <c r="L106" s="17">
        <v>180</v>
      </c>
      <c r="M106" s="17">
        <v>288</v>
      </c>
      <c r="N106" s="17">
        <v>343</v>
      </c>
      <c r="O106" s="17">
        <v>44</v>
      </c>
      <c r="P106" s="17">
        <v>30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44">
        <f t="shared" ref="AE106" si="134">SUM(I106:AD106)</f>
        <v>1218</v>
      </c>
      <c r="AF106" s="47">
        <f t="shared" ref="AF106" si="135">SUM(I107:AD107)</f>
        <v>0</v>
      </c>
      <c r="AG106" s="50">
        <f t="shared" ref="AG106" si="136">SUM(I108:AD108)</f>
        <v>0</v>
      </c>
      <c r="AH106" s="50">
        <f t="shared" ref="AH106" si="137">AG106-AE106</f>
        <v>-1218</v>
      </c>
      <c r="AI106" s="53">
        <v>0.82880000000000009</v>
      </c>
      <c r="AJ106" s="56" t="s">
        <v>83</v>
      </c>
    </row>
    <row r="107" spans="1:36" ht="16.2" x14ac:dyDescent="0.25">
      <c r="A107" s="41" t="s">
        <v>77</v>
      </c>
      <c r="B107" s="42" t="s">
        <v>6847</v>
      </c>
      <c r="C107" s="41" t="s">
        <v>79</v>
      </c>
      <c r="D107" s="41" t="s">
        <v>4424</v>
      </c>
      <c r="E107" s="41" t="s">
        <v>6811</v>
      </c>
      <c r="F107" s="41" t="s">
        <v>77</v>
      </c>
      <c r="G107" s="43">
        <v>44295</v>
      </c>
      <c r="H107" s="18" t="s">
        <v>89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45"/>
      <c r="AF107" s="48"/>
      <c r="AG107" s="51"/>
      <c r="AH107" s="51"/>
      <c r="AI107" s="54"/>
      <c r="AJ107" s="56" t="s">
        <v>83</v>
      </c>
    </row>
    <row r="108" spans="1:36" ht="16.2" x14ac:dyDescent="0.25">
      <c r="A108" s="41" t="s">
        <v>77</v>
      </c>
      <c r="B108" s="42" t="s">
        <v>6847</v>
      </c>
      <c r="C108" s="41" t="s">
        <v>79</v>
      </c>
      <c r="D108" s="41" t="s">
        <v>4424</v>
      </c>
      <c r="E108" s="41" t="s">
        <v>6811</v>
      </c>
      <c r="F108" s="41" t="s">
        <v>77</v>
      </c>
      <c r="G108" s="43">
        <v>44295</v>
      </c>
      <c r="H108" s="19" t="s">
        <v>96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46"/>
      <c r="AF108" s="49"/>
      <c r="AG108" s="52"/>
      <c r="AH108" s="52"/>
      <c r="AI108" s="55"/>
      <c r="AJ108" s="56" t="s">
        <v>83</v>
      </c>
    </row>
    <row r="109" spans="1:36" ht="16.2" x14ac:dyDescent="0.25">
      <c r="A109" s="41" t="s">
        <v>77</v>
      </c>
      <c r="B109" s="42" t="s">
        <v>6846</v>
      </c>
      <c r="C109" s="41" t="s">
        <v>79</v>
      </c>
      <c r="D109" s="41" t="s">
        <v>4424</v>
      </c>
      <c r="E109" s="41" t="s">
        <v>4425</v>
      </c>
      <c r="F109" s="41" t="s">
        <v>77</v>
      </c>
      <c r="G109" s="43">
        <v>44295</v>
      </c>
      <c r="H109" s="17" t="s">
        <v>82</v>
      </c>
      <c r="I109" s="17">
        <v>0</v>
      </c>
      <c r="J109" s="17">
        <v>270</v>
      </c>
      <c r="K109" s="17">
        <v>270</v>
      </c>
      <c r="L109" s="17">
        <v>60</v>
      </c>
      <c r="M109" s="17">
        <v>70</v>
      </c>
      <c r="N109" s="17">
        <v>250</v>
      </c>
      <c r="O109" s="17">
        <v>150</v>
      </c>
      <c r="P109" s="17">
        <v>130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44">
        <f t="shared" ref="AE109" si="138">SUM(I109:AD109)</f>
        <v>1200</v>
      </c>
      <c r="AF109" s="47">
        <f t="shared" ref="AF109" si="139">SUM(I110:AD110)</f>
        <v>1200</v>
      </c>
      <c r="AG109" s="50">
        <f t="shared" ref="AG109" si="140">SUM(I111:AD111)</f>
        <v>1200</v>
      </c>
      <c r="AH109" s="50">
        <f t="shared" ref="AH109" si="141">AG109-AE109</f>
        <v>0</v>
      </c>
      <c r="AI109" s="53">
        <v>0.82910000000000006</v>
      </c>
      <c r="AJ109" s="56" t="s">
        <v>83</v>
      </c>
    </row>
    <row r="110" spans="1:36" ht="16.2" x14ac:dyDescent="0.25">
      <c r="A110" s="41" t="s">
        <v>77</v>
      </c>
      <c r="B110" s="42" t="s">
        <v>6846</v>
      </c>
      <c r="C110" s="41" t="s">
        <v>79</v>
      </c>
      <c r="D110" s="41" t="s">
        <v>4424</v>
      </c>
      <c r="E110" s="41" t="s">
        <v>4425</v>
      </c>
      <c r="F110" s="41" t="s">
        <v>77</v>
      </c>
      <c r="G110" s="43">
        <v>44295</v>
      </c>
      <c r="H110" s="18" t="s">
        <v>89</v>
      </c>
      <c r="I110" s="18">
        <v>0</v>
      </c>
      <c r="J110" s="18">
        <v>270</v>
      </c>
      <c r="K110" s="18">
        <v>270</v>
      </c>
      <c r="L110" s="18">
        <v>60</v>
      </c>
      <c r="M110" s="18">
        <v>70</v>
      </c>
      <c r="N110" s="18">
        <v>250</v>
      </c>
      <c r="O110" s="18">
        <v>150</v>
      </c>
      <c r="P110" s="18">
        <v>130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45"/>
      <c r="AF110" s="48"/>
      <c r="AG110" s="51"/>
      <c r="AH110" s="51"/>
      <c r="AI110" s="54"/>
      <c r="AJ110" s="56" t="s">
        <v>83</v>
      </c>
    </row>
    <row r="111" spans="1:36" ht="16.2" x14ac:dyDescent="0.25">
      <c r="A111" s="41" t="s">
        <v>77</v>
      </c>
      <c r="B111" s="42" t="s">
        <v>6846</v>
      </c>
      <c r="C111" s="41" t="s">
        <v>79</v>
      </c>
      <c r="D111" s="41" t="s">
        <v>4424</v>
      </c>
      <c r="E111" s="41" t="s">
        <v>4425</v>
      </c>
      <c r="F111" s="41" t="s">
        <v>77</v>
      </c>
      <c r="G111" s="43">
        <v>44295</v>
      </c>
      <c r="H111" s="19" t="s">
        <v>96</v>
      </c>
      <c r="I111" s="19">
        <v>0</v>
      </c>
      <c r="J111" s="19">
        <v>270</v>
      </c>
      <c r="K111" s="19">
        <v>270</v>
      </c>
      <c r="L111" s="19">
        <v>60</v>
      </c>
      <c r="M111" s="19">
        <v>70</v>
      </c>
      <c r="N111" s="19">
        <v>250</v>
      </c>
      <c r="O111" s="19">
        <v>150</v>
      </c>
      <c r="P111" s="19">
        <v>130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46"/>
      <c r="AF111" s="49"/>
      <c r="AG111" s="52"/>
      <c r="AH111" s="52"/>
      <c r="AI111" s="55"/>
      <c r="AJ111" s="56" t="s">
        <v>83</v>
      </c>
    </row>
    <row r="112" spans="1:36" ht="16.2" x14ac:dyDescent="0.25">
      <c r="A112" s="41" t="s">
        <v>77</v>
      </c>
      <c r="B112" s="42" t="s">
        <v>6845</v>
      </c>
      <c r="C112" s="41" t="s">
        <v>79</v>
      </c>
      <c r="D112" s="41" t="s">
        <v>333</v>
      </c>
      <c r="E112" s="41" t="s">
        <v>6813</v>
      </c>
      <c r="F112" s="41" t="s">
        <v>77</v>
      </c>
      <c r="G112" s="43">
        <v>44296</v>
      </c>
      <c r="H112" s="17" t="s">
        <v>82</v>
      </c>
      <c r="I112" s="17">
        <v>0</v>
      </c>
      <c r="J112" s="17">
        <v>0</v>
      </c>
      <c r="K112" s="17">
        <v>0</v>
      </c>
      <c r="L112" s="17">
        <v>3</v>
      </c>
      <c r="M112" s="17">
        <v>3</v>
      </c>
      <c r="N112" s="17">
        <v>5</v>
      </c>
      <c r="O112" s="17">
        <v>6</v>
      </c>
      <c r="P112" s="17">
        <v>34</v>
      </c>
      <c r="Q112" s="17">
        <v>42</v>
      </c>
      <c r="R112" s="17">
        <v>90</v>
      </c>
      <c r="S112" s="17">
        <v>83</v>
      </c>
      <c r="T112" s="17">
        <v>106</v>
      </c>
      <c r="U112" s="17">
        <v>123</v>
      </c>
      <c r="V112" s="17">
        <v>157</v>
      </c>
      <c r="W112" s="17">
        <v>146</v>
      </c>
      <c r="X112" s="17">
        <v>147</v>
      </c>
      <c r="Y112" s="17">
        <v>83</v>
      </c>
      <c r="Z112" s="17">
        <v>94</v>
      </c>
      <c r="AA112" s="17">
        <v>0</v>
      </c>
      <c r="AB112" s="17">
        <v>57</v>
      </c>
      <c r="AC112" s="17">
        <v>0</v>
      </c>
      <c r="AD112" s="17">
        <v>10</v>
      </c>
      <c r="AE112" s="44">
        <f t="shared" ref="AE112" si="142">SUM(I112:AD112)</f>
        <v>1189</v>
      </c>
      <c r="AF112" s="47">
        <f t="shared" ref="AF112" si="143">SUM(I113:AD113)</f>
        <v>1189</v>
      </c>
      <c r="AG112" s="50">
        <f t="shared" ref="AG112" si="144">SUM(I114:AD114)</f>
        <v>1189</v>
      </c>
      <c r="AH112" s="50">
        <f t="shared" ref="AH112" si="145">AG112-AE112</f>
        <v>0</v>
      </c>
      <c r="AI112" s="53">
        <v>0.82780000000000009</v>
      </c>
      <c r="AJ112" s="56" t="s">
        <v>83</v>
      </c>
    </row>
    <row r="113" spans="1:36" ht="16.2" x14ac:dyDescent="0.25">
      <c r="A113" s="41" t="s">
        <v>77</v>
      </c>
      <c r="B113" s="42" t="s">
        <v>6845</v>
      </c>
      <c r="C113" s="41" t="s">
        <v>79</v>
      </c>
      <c r="D113" s="41" t="s">
        <v>333</v>
      </c>
      <c r="E113" s="41" t="s">
        <v>6813</v>
      </c>
      <c r="F113" s="41" t="s">
        <v>77</v>
      </c>
      <c r="G113" s="43">
        <v>44296</v>
      </c>
      <c r="H113" s="18" t="s">
        <v>89</v>
      </c>
      <c r="I113" s="18">
        <v>0</v>
      </c>
      <c r="J113" s="18">
        <v>0</v>
      </c>
      <c r="K113" s="18">
        <v>0</v>
      </c>
      <c r="L113" s="18">
        <v>3</v>
      </c>
      <c r="M113" s="18">
        <v>3</v>
      </c>
      <c r="N113" s="18">
        <v>5</v>
      </c>
      <c r="O113" s="18">
        <v>6</v>
      </c>
      <c r="P113" s="18">
        <v>34</v>
      </c>
      <c r="Q113" s="18">
        <v>42</v>
      </c>
      <c r="R113" s="18">
        <v>90</v>
      </c>
      <c r="S113" s="18">
        <v>83</v>
      </c>
      <c r="T113" s="18">
        <v>106</v>
      </c>
      <c r="U113" s="18">
        <v>123</v>
      </c>
      <c r="V113" s="18">
        <v>157</v>
      </c>
      <c r="W113" s="18">
        <v>146</v>
      </c>
      <c r="X113" s="18">
        <v>147</v>
      </c>
      <c r="Y113" s="18">
        <v>83</v>
      </c>
      <c r="Z113" s="18">
        <v>94</v>
      </c>
      <c r="AA113" s="18">
        <v>0</v>
      </c>
      <c r="AB113" s="18">
        <v>57</v>
      </c>
      <c r="AC113" s="18">
        <v>0</v>
      </c>
      <c r="AD113" s="18">
        <v>10</v>
      </c>
      <c r="AE113" s="45"/>
      <c r="AF113" s="48"/>
      <c r="AG113" s="51"/>
      <c r="AH113" s="51"/>
      <c r="AI113" s="54"/>
      <c r="AJ113" s="56" t="s">
        <v>83</v>
      </c>
    </row>
    <row r="114" spans="1:36" ht="16.2" x14ac:dyDescent="0.25">
      <c r="A114" s="41" t="s">
        <v>77</v>
      </c>
      <c r="B114" s="42" t="s">
        <v>6845</v>
      </c>
      <c r="C114" s="41" t="s">
        <v>79</v>
      </c>
      <c r="D114" s="41" t="s">
        <v>333</v>
      </c>
      <c r="E114" s="41" t="s">
        <v>6813</v>
      </c>
      <c r="F114" s="41" t="s">
        <v>77</v>
      </c>
      <c r="G114" s="43">
        <v>44296</v>
      </c>
      <c r="H114" s="19" t="s">
        <v>96</v>
      </c>
      <c r="I114" s="19">
        <v>0</v>
      </c>
      <c r="J114" s="19">
        <v>0</v>
      </c>
      <c r="K114" s="19">
        <v>0</v>
      </c>
      <c r="L114" s="19">
        <v>3</v>
      </c>
      <c r="M114" s="19">
        <v>3</v>
      </c>
      <c r="N114" s="19">
        <v>5</v>
      </c>
      <c r="O114" s="19">
        <v>6</v>
      </c>
      <c r="P114" s="19">
        <v>34</v>
      </c>
      <c r="Q114" s="19">
        <v>42</v>
      </c>
      <c r="R114" s="19">
        <v>90</v>
      </c>
      <c r="S114" s="19">
        <v>83</v>
      </c>
      <c r="T114" s="19">
        <v>106</v>
      </c>
      <c r="U114" s="19">
        <v>123</v>
      </c>
      <c r="V114" s="19">
        <v>157</v>
      </c>
      <c r="W114" s="19">
        <v>146</v>
      </c>
      <c r="X114" s="19">
        <v>147</v>
      </c>
      <c r="Y114" s="19">
        <v>83</v>
      </c>
      <c r="Z114" s="19">
        <v>94</v>
      </c>
      <c r="AA114" s="19">
        <v>0</v>
      </c>
      <c r="AB114" s="19">
        <v>57</v>
      </c>
      <c r="AC114" s="19">
        <v>0</v>
      </c>
      <c r="AD114" s="19">
        <v>10</v>
      </c>
      <c r="AE114" s="46"/>
      <c r="AF114" s="49"/>
      <c r="AG114" s="52"/>
      <c r="AH114" s="52"/>
      <c r="AI114" s="55"/>
      <c r="AJ114" s="56" t="s">
        <v>83</v>
      </c>
    </row>
    <row r="115" spans="1:36" ht="16.2" x14ac:dyDescent="0.25">
      <c r="A115" s="41" t="s">
        <v>77</v>
      </c>
      <c r="B115" s="42" t="s">
        <v>6845</v>
      </c>
      <c r="C115" s="41" t="s">
        <v>79</v>
      </c>
      <c r="D115" s="41" t="s">
        <v>333</v>
      </c>
      <c r="E115" s="41" t="s">
        <v>6813</v>
      </c>
      <c r="F115" s="41" t="s">
        <v>77</v>
      </c>
      <c r="G115" s="43">
        <v>44296</v>
      </c>
      <c r="H115" s="17" t="s">
        <v>82</v>
      </c>
      <c r="I115" s="17">
        <v>0</v>
      </c>
      <c r="J115" s="17">
        <v>0</v>
      </c>
      <c r="K115" s="17">
        <v>0</v>
      </c>
      <c r="L115" s="17">
        <v>3</v>
      </c>
      <c r="M115" s="17">
        <v>3</v>
      </c>
      <c r="N115" s="17">
        <v>5</v>
      </c>
      <c r="O115" s="17">
        <v>6</v>
      </c>
      <c r="P115" s="17">
        <v>34</v>
      </c>
      <c r="Q115" s="17">
        <v>42</v>
      </c>
      <c r="R115" s="17">
        <v>90</v>
      </c>
      <c r="S115" s="17">
        <v>83</v>
      </c>
      <c r="T115" s="17">
        <v>106</v>
      </c>
      <c r="U115" s="17">
        <v>123</v>
      </c>
      <c r="V115" s="17">
        <v>157</v>
      </c>
      <c r="W115" s="17">
        <v>146</v>
      </c>
      <c r="X115" s="17">
        <v>147</v>
      </c>
      <c r="Y115" s="17">
        <v>83</v>
      </c>
      <c r="Z115" s="17">
        <v>94</v>
      </c>
      <c r="AA115" s="17">
        <v>0</v>
      </c>
      <c r="AB115" s="17">
        <v>57</v>
      </c>
      <c r="AC115" s="17">
        <v>0</v>
      </c>
      <c r="AD115" s="17">
        <v>10</v>
      </c>
      <c r="AE115" s="44">
        <f t="shared" ref="AE115" si="146">SUM(I115:AD115)</f>
        <v>1189</v>
      </c>
      <c r="AF115" s="47">
        <f t="shared" ref="AF115" si="147">SUM(I116:AD116)</f>
        <v>1138</v>
      </c>
      <c r="AG115" s="50">
        <f t="shared" ref="AG115" si="148">SUM(I117:AD117)</f>
        <v>1138</v>
      </c>
      <c r="AH115" s="50">
        <f t="shared" ref="AH115" si="149">AG115-AE115</f>
        <v>-51</v>
      </c>
      <c r="AI115" s="53">
        <v>0.82250000000000001</v>
      </c>
      <c r="AJ115" s="56" t="s">
        <v>83</v>
      </c>
    </row>
    <row r="116" spans="1:36" ht="16.2" x14ac:dyDescent="0.25">
      <c r="A116" s="41" t="s">
        <v>77</v>
      </c>
      <c r="B116" s="42" t="s">
        <v>6845</v>
      </c>
      <c r="C116" s="41" t="s">
        <v>79</v>
      </c>
      <c r="D116" s="41" t="s">
        <v>333</v>
      </c>
      <c r="E116" s="41" t="s">
        <v>6813</v>
      </c>
      <c r="F116" s="41" t="s">
        <v>77</v>
      </c>
      <c r="G116" s="43">
        <v>44296</v>
      </c>
      <c r="H116" s="18" t="s">
        <v>89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42</v>
      </c>
      <c r="R116" s="18">
        <v>90</v>
      </c>
      <c r="S116" s="18">
        <v>83</v>
      </c>
      <c r="T116" s="18">
        <v>106</v>
      </c>
      <c r="U116" s="18">
        <v>123</v>
      </c>
      <c r="V116" s="18">
        <v>157</v>
      </c>
      <c r="W116" s="18">
        <v>146</v>
      </c>
      <c r="X116" s="18">
        <v>147</v>
      </c>
      <c r="Y116" s="18">
        <v>83</v>
      </c>
      <c r="Z116" s="18">
        <v>94</v>
      </c>
      <c r="AA116" s="18">
        <v>0</v>
      </c>
      <c r="AB116" s="18">
        <v>57</v>
      </c>
      <c r="AC116" s="18">
        <v>0</v>
      </c>
      <c r="AD116" s="18">
        <v>10</v>
      </c>
      <c r="AE116" s="45"/>
      <c r="AF116" s="48"/>
      <c r="AG116" s="51"/>
      <c r="AH116" s="51"/>
      <c r="AI116" s="54"/>
      <c r="AJ116" s="56" t="s">
        <v>83</v>
      </c>
    </row>
    <row r="117" spans="1:36" ht="16.2" x14ac:dyDescent="0.25">
      <c r="A117" s="41" t="s">
        <v>77</v>
      </c>
      <c r="B117" s="42" t="s">
        <v>6845</v>
      </c>
      <c r="C117" s="41" t="s">
        <v>79</v>
      </c>
      <c r="D117" s="41" t="s">
        <v>333</v>
      </c>
      <c r="E117" s="41" t="s">
        <v>6813</v>
      </c>
      <c r="F117" s="41" t="s">
        <v>77</v>
      </c>
      <c r="G117" s="43">
        <v>44296</v>
      </c>
      <c r="H117" s="19" t="s">
        <v>96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42</v>
      </c>
      <c r="R117" s="19">
        <v>90</v>
      </c>
      <c r="S117" s="19">
        <v>83</v>
      </c>
      <c r="T117" s="19">
        <v>106</v>
      </c>
      <c r="U117" s="19">
        <v>123</v>
      </c>
      <c r="V117" s="19">
        <v>157</v>
      </c>
      <c r="W117" s="19">
        <v>146</v>
      </c>
      <c r="X117" s="19">
        <v>147</v>
      </c>
      <c r="Y117" s="19">
        <v>83</v>
      </c>
      <c r="Z117" s="19">
        <v>94</v>
      </c>
      <c r="AA117" s="19">
        <v>0</v>
      </c>
      <c r="AB117" s="19">
        <v>57</v>
      </c>
      <c r="AC117" s="19">
        <v>0</v>
      </c>
      <c r="AD117" s="19">
        <v>10</v>
      </c>
      <c r="AE117" s="46"/>
      <c r="AF117" s="49"/>
      <c r="AG117" s="52"/>
      <c r="AH117" s="52"/>
      <c r="AI117" s="55"/>
      <c r="AJ117" s="56" t="s">
        <v>83</v>
      </c>
    </row>
    <row r="118" spans="1:36" ht="16.2" x14ac:dyDescent="0.25">
      <c r="A118" s="41" t="s">
        <v>77</v>
      </c>
      <c r="B118" s="42" t="s">
        <v>6844</v>
      </c>
      <c r="C118" s="41" t="s">
        <v>79</v>
      </c>
      <c r="D118" s="41" t="s">
        <v>4424</v>
      </c>
      <c r="E118" s="41" t="s">
        <v>4425</v>
      </c>
      <c r="F118" s="41" t="s">
        <v>77</v>
      </c>
      <c r="G118" s="43">
        <v>44301</v>
      </c>
      <c r="H118" s="17" t="s">
        <v>82</v>
      </c>
      <c r="I118" s="17">
        <v>22</v>
      </c>
      <c r="J118" s="17">
        <v>128</v>
      </c>
      <c r="K118" s="17">
        <v>96</v>
      </c>
      <c r="L118" s="17">
        <v>171</v>
      </c>
      <c r="M118" s="17">
        <v>159</v>
      </c>
      <c r="N118" s="17">
        <v>218</v>
      </c>
      <c r="O118" s="17">
        <v>189</v>
      </c>
      <c r="P118" s="17">
        <v>200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44">
        <f t="shared" ref="AE118" si="150">SUM(I118:AD118)</f>
        <v>1183</v>
      </c>
      <c r="AF118" s="47">
        <f t="shared" ref="AF118" si="151">SUM(I119:AD119)</f>
        <v>1183</v>
      </c>
      <c r="AG118" s="50">
        <f t="shared" ref="AG118" si="152">SUM(I120:AD120)</f>
        <v>1183</v>
      </c>
      <c r="AH118" s="50">
        <f t="shared" ref="AH118" si="153">AG118-AE118</f>
        <v>0</v>
      </c>
      <c r="AI118" s="53">
        <v>0.8236</v>
      </c>
      <c r="AJ118" s="56" t="s">
        <v>83</v>
      </c>
    </row>
    <row r="119" spans="1:36" ht="16.2" x14ac:dyDescent="0.25">
      <c r="A119" s="41" t="s">
        <v>77</v>
      </c>
      <c r="B119" s="42" t="s">
        <v>6844</v>
      </c>
      <c r="C119" s="41" t="s">
        <v>79</v>
      </c>
      <c r="D119" s="41" t="s">
        <v>4424</v>
      </c>
      <c r="E119" s="41" t="s">
        <v>4425</v>
      </c>
      <c r="F119" s="41" t="s">
        <v>77</v>
      </c>
      <c r="G119" s="43">
        <v>44301</v>
      </c>
      <c r="H119" s="18" t="s">
        <v>89</v>
      </c>
      <c r="I119" s="18">
        <v>22</v>
      </c>
      <c r="J119" s="18">
        <v>128</v>
      </c>
      <c r="K119" s="18">
        <v>96</v>
      </c>
      <c r="L119" s="18">
        <v>171</v>
      </c>
      <c r="M119" s="18">
        <v>159</v>
      </c>
      <c r="N119" s="18">
        <v>218</v>
      </c>
      <c r="O119" s="18">
        <v>189</v>
      </c>
      <c r="P119" s="18">
        <v>200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45"/>
      <c r="AF119" s="48"/>
      <c r="AG119" s="51"/>
      <c r="AH119" s="51"/>
      <c r="AI119" s="54"/>
      <c r="AJ119" s="56" t="s">
        <v>83</v>
      </c>
    </row>
    <row r="120" spans="1:36" ht="16.2" x14ac:dyDescent="0.25">
      <c r="A120" s="41" t="s">
        <v>77</v>
      </c>
      <c r="B120" s="42" t="s">
        <v>6844</v>
      </c>
      <c r="C120" s="41" t="s">
        <v>79</v>
      </c>
      <c r="D120" s="41" t="s">
        <v>4424</v>
      </c>
      <c r="E120" s="41" t="s">
        <v>4425</v>
      </c>
      <c r="F120" s="41" t="s">
        <v>77</v>
      </c>
      <c r="G120" s="43">
        <v>44301</v>
      </c>
      <c r="H120" s="19" t="s">
        <v>96</v>
      </c>
      <c r="I120" s="19">
        <v>22</v>
      </c>
      <c r="J120" s="19">
        <v>128</v>
      </c>
      <c r="K120" s="19">
        <v>96</v>
      </c>
      <c r="L120" s="19">
        <v>171</v>
      </c>
      <c r="M120" s="19">
        <v>159</v>
      </c>
      <c r="N120" s="19">
        <v>218</v>
      </c>
      <c r="O120" s="19">
        <v>189</v>
      </c>
      <c r="P120" s="19">
        <v>200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46"/>
      <c r="AF120" s="49"/>
      <c r="AG120" s="52"/>
      <c r="AH120" s="52"/>
      <c r="AI120" s="55"/>
      <c r="AJ120" s="56" t="s">
        <v>83</v>
      </c>
    </row>
    <row r="121" spans="1:36" ht="16.2" x14ac:dyDescent="0.25">
      <c r="A121" s="41" t="s">
        <v>77</v>
      </c>
      <c r="B121" s="42" t="s">
        <v>6843</v>
      </c>
      <c r="C121" s="41" t="s">
        <v>79</v>
      </c>
      <c r="D121" s="41" t="s">
        <v>333</v>
      </c>
      <c r="E121" s="41" t="s">
        <v>6813</v>
      </c>
      <c r="F121" s="41" t="s">
        <v>77</v>
      </c>
      <c r="G121" s="43">
        <v>44289</v>
      </c>
      <c r="H121" s="17" t="s">
        <v>82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60</v>
      </c>
      <c r="R121" s="17">
        <v>80</v>
      </c>
      <c r="S121" s="17">
        <v>70</v>
      </c>
      <c r="T121" s="17">
        <v>90</v>
      </c>
      <c r="U121" s="17">
        <v>110</v>
      </c>
      <c r="V121" s="17">
        <v>140</v>
      </c>
      <c r="W121" s="17">
        <v>150</v>
      </c>
      <c r="X121" s="17">
        <v>140</v>
      </c>
      <c r="Y121" s="17">
        <v>70</v>
      </c>
      <c r="Z121" s="17">
        <v>110</v>
      </c>
      <c r="AA121" s="17">
        <v>0</v>
      </c>
      <c r="AB121" s="17">
        <v>70</v>
      </c>
      <c r="AC121" s="17">
        <v>0</v>
      </c>
      <c r="AD121" s="17">
        <v>30</v>
      </c>
      <c r="AE121" s="44">
        <f t="shared" ref="AE121" si="154">SUM(I121:AD121)</f>
        <v>1120</v>
      </c>
      <c r="AF121" s="47">
        <f t="shared" ref="AF121" si="155">SUM(I122:AD122)</f>
        <v>1120</v>
      </c>
      <c r="AG121" s="50">
        <f t="shared" ref="AG121" si="156">SUM(I123:AD123)</f>
        <v>1120</v>
      </c>
      <c r="AH121" s="50">
        <f t="shared" ref="AH121" si="157">AG121-AE121</f>
        <v>0</v>
      </c>
      <c r="AI121" s="53">
        <v>0.82080000000000009</v>
      </c>
      <c r="AJ121" s="56" t="s">
        <v>83</v>
      </c>
    </row>
    <row r="122" spans="1:36" ht="16.2" x14ac:dyDescent="0.25">
      <c r="A122" s="41" t="s">
        <v>77</v>
      </c>
      <c r="B122" s="42" t="s">
        <v>6843</v>
      </c>
      <c r="C122" s="41" t="s">
        <v>79</v>
      </c>
      <c r="D122" s="41" t="s">
        <v>333</v>
      </c>
      <c r="E122" s="41" t="s">
        <v>6813</v>
      </c>
      <c r="F122" s="41" t="s">
        <v>77</v>
      </c>
      <c r="G122" s="43">
        <v>44289</v>
      </c>
      <c r="H122" s="18" t="s">
        <v>89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60</v>
      </c>
      <c r="R122" s="18">
        <v>80</v>
      </c>
      <c r="S122" s="18">
        <v>70</v>
      </c>
      <c r="T122" s="18">
        <v>90</v>
      </c>
      <c r="U122" s="18">
        <v>110</v>
      </c>
      <c r="V122" s="18">
        <v>140</v>
      </c>
      <c r="W122" s="18">
        <v>150</v>
      </c>
      <c r="X122" s="18">
        <v>140</v>
      </c>
      <c r="Y122" s="18">
        <v>70</v>
      </c>
      <c r="Z122" s="18">
        <v>110</v>
      </c>
      <c r="AA122" s="18">
        <v>0</v>
      </c>
      <c r="AB122" s="18">
        <v>70</v>
      </c>
      <c r="AC122" s="18">
        <v>0</v>
      </c>
      <c r="AD122" s="18">
        <v>30</v>
      </c>
      <c r="AE122" s="45"/>
      <c r="AF122" s="48"/>
      <c r="AG122" s="51"/>
      <c r="AH122" s="51"/>
      <c r="AI122" s="54"/>
      <c r="AJ122" s="56" t="s">
        <v>83</v>
      </c>
    </row>
    <row r="123" spans="1:36" ht="16.2" x14ac:dyDescent="0.25">
      <c r="A123" s="41" t="s">
        <v>77</v>
      </c>
      <c r="B123" s="42" t="s">
        <v>6843</v>
      </c>
      <c r="C123" s="41" t="s">
        <v>79</v>
      </c>
      <c r="D123" s="41" t="s">
        <v>333</v>
      </c>
      <c r="E123" s="41" t="s">
        <v>6813</v>
      </c>
      <c r="F123" s="41" t="s">
        <v>77</v>
      </c>
      <c r="G123" s="43">
        <v>44289</v>
      </c>
      <c r="H123" s="19" t="s">
        <v>96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60</v>
      </c>
      <c r="R123" s="19">
        <v>80</v>
      </c>
      <c r="S123" s="19">
        <v>70</v>
      </c>
      <c r="T123" s="19">
        <v>90</v>
      </c>
      <c r="U123" s="19">
        <v>110</v>
      </c>
      <c r="V123" s="19">
        <v>140</v>
      </c>
      <c r="W123" s="19">
        <v>150</v>
      </c>
      <c r="X123" s="19">
        <v>140</v>
      </c>
      <c r="Y123" s="19">
        <v>70</v>
      </c>
      <c r="Z123" s="19">
        <v>110</v>
      </c>
      <c r="AA123" s="19">
        <v>0</v>
      </c>
      <c r="AB123" s="19">
        <v>70</v>
      </c>
      <c r="AC123" s="19">
        <v>0</v>
      </c>
      <c r="AD123" s="19">
        <v>30</v>
      </c>
      <c r="AE123" s="46"/>
      <c r="AF123" s="49"/>
      <c r="AG123" s="52"/>
      <c r="AH123" s="52"/>
      <c r="AI123" s="55"/>
      <c r="AJ123" s="56" t="s">
        <v>83</v>
      </c>
    </row>
    <row r="124" spans="1:36" ht="16.2" x14ac:dyDescent="0.25">
      <c r="A124" s="41" t="s">
        <v>77</v>
      </c>
      <c r="B124" s="42" t="s">
        <v>6843</v>
      </c>
      <c r="C124" s="41" t="s">
        <v>79</v>
      </c>
      <c r="D124" s="41" t="s">
        <v>333</v>
      </c>
      <c r="E124" s="41" t="s">
        <v>6813</v>
      </c>
      <c r="F124" s="41" t="s">
        <v>77</v>
      </c>
      <c r="G124" s="43">
        <v>44289</v>
      </c>
      <c r="H124" s="17" t="s">
        <v>82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60</v>
      </c>
      <c r="R124" s="17">
        <v>80</v>
      </c>
      <c r="S124" s="17">
        <v>70</v>
      </c>
      <c r="T124" s="17">
        <v>90</v>
      </c>
      <c r="U124" s="17">
        <v>110</v>
      </c>
      <c r="V124" s="17">
        <v>140</v>
      </c>
      <c r="W124" s="17">
        <v>150</v>
      </c>
      <c r="X124" s="17">
        <v>140</v>
      </c>
      <c r="Y124" s="17">
        <v>70</v>
      </c>
      <c r="Z124" s="17">
        <v>110</v>
      </c>
      <c r="AA124" s="17">
        <v>0</v>
      </c>
      <c r="AB124" s="17">
        <v>70</v>
      </c>
      <c r="AC124" s="17">
        <v>0</v>
      </c>
      <c r="AD124" s="17">
        <v>30</v>
      </c>
      <c r="AE124" s="44">
        <f t="shared" ref="AE124" si="158">SUM(I124:AD124)</f>
        <v>1120</v>
      </c>
      <c r="AF124" s="47">
        <f t="shared" ref="AF124" si="159">SUM(I125:AD125)</f>
        <v>960</v>
      </c>
      <c r="AG124" s="50">
        <f t="shared" ref="AG124" si="160">SUM(I126:AD126)</f>
        <v>960</v>
      </c>
      <c r="AH124" s="50">
        <f t="shared" ref="AH124" si="161">AG124-AE124</f>
        <v>-160</v>
      </c>
      <c r="AI124" s="53">
        <v>0.82269999999999999</v>
      </c>
      <c r="AJ124" s="56" t="s">
        <v>83</v>
      </c>
    </row>
    <row r="125" spans="1:36" ht="16.2" x14ac:dyDescent="0.25">
      <c r="A125" s="41" t="s">
        <v>77</v>
      </c>
      <c r="B125" s="42" t="s">
        <v>6843</v>
      </c>
      <c r="C125" s="41" t="s">
        <v>79</v>
      </c>
      <c r="D125" s="41" t="s">
        <v>333</v>
      </c>
      <c r="E125" s="41" t="s">
        <v>6813</v>
      </c>
      <c r="F125" s="41" t="s">
        <v>77</v>
      </c>
      <c r="G125" s="43">
        <v>44289</v>
      </c>
      <c r="H125" s="18" t="s">
        <v>89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80</v>
      </c>
      <c r="S125" s="18">
        <v>70</v>
      </c>
      <c r="T125" s="18">
        <v>90</v>
      </c>
      <c r="U125" s="18">
        <v>110</v>
      </c>
      <c r="V125" s="18">
        <v>140</v>
      </c>
      <c r="W125" s="18">
        <v>150</v>
      </c>
      <c r="X125" s="18">
        <v>140</v>
      </c>
      <c r="Y125" s="18">
        <v>0</v>
      </c>
      <c r="Z125" s="18">
        <v>110</v>
      </c>
      <c r="AA125" s="18">
        <v>0</v>
      </c>
      <c r="AB125" s="18">
        <v>70</v>
      </c>
      <c r="AC125" s="18">
        <v>0</v>
      </c>
      <c r="AD125" s="18">
        <v>0</v>
      </c>
      <c r="AE125" s="45"/>
      <c r="AF125" s="48"/>
      <c r="AG125" s="51"/>
      <c r="AH125" s="51"/>
      <c r="AI125" s="54"/>
      <c r="AJ125" s="56" t="s">
        <v>83</v>
      </c>
    </row>
    <row r="126" spans="1:36" ht="16.2" x14ac:dyDescent="0.25">
      <c r="A126" s="41" t="s">
        <v>77</v>
      </c>
      <c r="B126" s="42" t="s">
        <v>6843</v>
      </c>
      <c r="C126" s="41" t="s">
        <v>79</v>
      </c>
      <c r="D126" s="41" t="s">
        <v>333</v>
      </c>
      <c r="E126" s="41" t="s">
        <v>6813</v>
      </c>
      <c r="F126" s="41" t="s">
        <v>77</v>
      </c>
      <c r="G126" s="43">
        <v>44289</v>
      </c>
      <c r="H126" s="19" t="s">
        <v>96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80</v>
      </c>
      <c r="S126" s="19">
        <v>70</v>
      </c>
      <c r="T126" s="19">
        <v>90</v>
      </c>
      <c r="U126" s="19">
        <v>110</v>
      </c>
      <c r="V126" s="19">
        <v>140</v>
      </c>
      <c r="W126" s="19">
        <v>150</v>
      </c>
      <c r="X126" s="19">
        <v>140</v>
      </c>
      <c r="Y126" s="19">
        <v>0</v>
      </c>
      <c r="Z126" s="19">
        <v>110</v>
      </c>
      <c r="AA126" s="19">
        <v>0</v>
      </c>
      <c r="AB126" s="19">
        <v>70</v>
      </c>
      <c r="AC126" s="19">
        <v>0</v>
      </c>
      <c r="AD126" s="19">
        <v>0</v>
      </c>
      <c r="AE126" s="46"/>
      <c r="AF126" s="49"/>
      <c r="AG126" s="52"/>
      <c r="AH126" s="52"/>
      <c r="AI126" s="55"/>
      <c r="AJ126" s="56" t="s">
        <v>83</v>
      </c>
    </row>
    <row r="127" spans="1:36" ht="16.2" x14ac:dyDescent="0.25">
      <c r="A127" s="41" t="s">
        <v>77</v>
      </c>
      <c r="B127" s="42" t="s">
        <v>6754</v>
      </c>
      <c r="C127" s="41" t="s">
        <v>79</v>
      </c>
      <c r="D127" s="41" t="s">
        <v>333</v>
      </c>
      <c r="E127" s="41" t="s">
        <v>6753</v>
      </c>
      <c r="F127" s="41" t="s">
        <v>77</v>
      </c>
      <c r="G127" s="43">
        <v>44292</v>
      </c>
      <c r="H127" s="17" t="s">
        <v>82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78</v>
      </c>
      <c r="Q127" s="17">
        <v>67</v>
      </c>
      <c r="R127" s="17">
        <v>111</v>
      </c>
      <c r="S127" s="17">
        <v>111</v>
      </c>
      <c r="T127" s="17">
        <v>145</v>
      </c>
      <c r="U127" s="17">
        <v>133</v>
      </c>
      <c r="V127" s="17">
        <v>11</v>
      </c>
      <c r="W127" s="17">
        <v>133</v>
      </c>
      <c r="X127" s="17">
        <v>122</v>
      </c>
      <c r="Y127" s="17">
        <v>67</v>
      </c>
      <c r="Z127" s="17">
        <v>78</v>
      </c>
      <c r="AA127" s="17">
        <v>0</v>
      </c>
      <c r="AB127" s="17">
        <v>56</v>
      </c>
      <c r="AC127" s="17">
        <v>0</v>
      </c>
      <c r="AD127" s="17">
        <v>0</v>
      </c>
      <c r="AE127" s="44">
        <f t="shared" ref="AE127" si="162">SUM(I127:AD127)</f>
        <v>1112</v>
      </c>
      <c r="AF127" s="47">
        <f t="shared" ref="AF127" si="163">SUM(I128:AD128)</f>
        <v>1112</v>
      </c>
      <c r="AG127" s="50">
        <f t="shared" ref="AG127" si="164">SUM(I129:AD129)</f>
        <v>1112</v>
      </c>
      <c r="AH127" s="50">
        <f t="shared" ref="AH127" si="165">AG127-AE127</f>
        <v>0</v>
      </c>
      <c r="AI127" s="53">
        <v>0.82340000000000002</v>
      </c>
      <c r="AJ127" s="56" t="s">
        <v>83</v>
      </c>
    </row>
    <row r="128" spans="1:36" ht="16.2" x14ac:dyDescent="0.25">
      <c r="A128" s="41" t="s">
        <v>77</v>
      </c>
      <c r="B128" s="42" t="s">
        <v>6754</v>
      </c>
      <c r="C128" s="41" t="s">
        <v>79</v>
      </c>
      <c r="D128" s="41" t="s">
        <v>333</v>
      </c>
      <c r="E128" s="41" t="s">
        <v>6753</v>
      </c>
      <c r="F128" s="41" t="s">
        <v>77</v>
      </c>
      <c r="G128" s="43">
        <v>44292</v>
      </c>
      <c r="H128" s="18" t="s">
        <v>89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78</v>
      </c>
      <c r="Q128" s="18">
        <v>67</v>
      </c>
      <c r="R128" s="18">
        <v>111</v>
      </c>
      <c r="S128" s="18">
        <v>111</v>
      </c>
      <c r="T128" s="18">
        <v>145</v>
      </c>
      <c r="U128" s="18">
        <v>133</v>
      </c>
      <c r="V128" s="18">
        <v>11</v>
      </c>
      <c r="W128" s="18">
        <v>133</v>
      </c>
      <c r="X128" s="18">
        <v>122</v>
      </c>
      <c r="Y128" s="18">
        <v>67</v>
      </c>
      <c r="Z128" s="18">
        <v>78</v>
      </c>
      <c r="AA128" s="18">
        <v>0</v>
      </c>
      <c r="AB128" s="18">
        <v>56</v>
      </c>
      <c r="AC128" s="18">
        <v>0</v>
      </c>
      <c r="AD128" s="18">
        <v>0</v>
      </c>
      <c r="AE128" s="45"/>
      <c r="AF128" s="48"/>
      <c r="AG128" s="51"/>
      <c r="AH128" s="51"/>
      <c r="AI128" s="54"/>
      <c r="AJ128" s="56" t="s">
        <v>83</v>
      </c>
    </row>
    <row r="129" spans="1:36" ht="16.2" x14ac:dyDescent="0.25">
      <c r="A129" s="41" t="s">
        <v>77</v>
      </c>
      <c r="B129" s="42" t="s">
        <v>6754</v>
      </c>
      <c r="C129" s="41" t="s">
        <v>79</v>
      </c>
      <c r="D129" s="41" t="s">
        <v>333</v>
      </c>
      <c r="E129" s="41" t="s">
        <v>6753</v>
      </c>
      <c r="F129" s="41" t="s">
        <v>77</v>
      </c>
      <c r="G129" s="43">
        <v>44292</v>
      </c>
      <c r="H129" s="19" t="s">
        <v>96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78</v>
      </c>
      <c r="Q129" s="19">
        <v>67</v>
      </c>
      <c r="R129" s="19">
        <v>111</v>
      </c>
      <c r="S129" s="19">
        <v>111</v>
      </c>
      <c r="T129" s="19">
        <v>145</v>
      </c>
      <c r="U129" s="19">
        <v>133</v>
      </c>
      <c r="V129" s="19">
        <v>11</v>
      </c>
      <c r="W129" s="19">
        <v>133</v>
      </c>
      <c r="X129" s="19">
        <v>122</v>
      </c>
      <c r="Y129" s="19">
        <v>67</v>
      </c>
      <c r="Z129" s="19">
        <v>78</v>
      </c>
      <c r="AA129" s="19">
        <v>0</v>
      </c>
      <c r="AB129" s="19">
        <v>56</v>
      </c>
      <c r="AC129" s="19">
        <v>0</v>
      </c>
      <c r="AD129" s="19">
        <v>0</v>
      </c>
      <c r="AE129" s="46"/>
      <c r="AF129" s="49"/>
      <c r="AG129" s="52"/>
      <c r="AH129" s="52"/>
      <c r="AI129" s="55"/>
      <c r="AJ129" s="56" t="s">
        <v>83</v>
      </c>
    </row>
    <row r="130" spans="1:36" ht="16.2" x14ac:dyDescent="0.25">
      <c r="A130" s="41" t="s">
        <v>77</v>
      </c>
      <c r="B130" s="42" t="s">
        <v>6842</v>
      </c>
      <c r="C130" s="41" t="s">
        <v>79</v>
      </c>
      <c r="D130" s="41" t="s">
        <v>4424</v>
      </c>
      <c r="E130" s="41" t="s">
        <v>4425</v>
      </c>
      <c r="F130" s="41" t="s">
        <v>77</v>
      </c>
      <c r="G130" s="43">
        <v>44294</v>
      </c>
      <c r="H130" s="17" t="s">
        <v>82</v>
      </c>
      <c r="I130" s="17">
        <v>0</v>
      </c>
      <c r="J130" s="17">
        <v>148</v>
      </c>
      <c r="K130" s="17">
        <v>124</v>
      </c>
      <c r="L130" s="17">
        <v>173</v>
      </c>
      <c r="M130" s="17">
        <v>286</v>
      </c>
      <c r="N130" s="17">
        <v>300</v>
      </c>
      <c r="O130" s="17">
        <v>22</v>
      </c>
      <c r="P130" s="17">
        <v>35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44">
        <f t="shared" ref="AE130" si="166">SUM(I130:AD130)</f>
        <v>1088</v>
      </c>
      <c r="AF130" s="47">
        <f t="shared" ref="AF130" si="167">SUM(I131:AD131)</f>
        <v>1088</v>
      </c>
      <c r="AG130" s="50">
        <f t="shared" ref="AG130" si="168">SUM(I132:AD132)</f>
        <v>1088</v>
      </c>
      <c r="AH130" s="50">
        <f t="shared" ref="AH130" si="169">AG130-AE130</f>
        <v>0</v>
      </c>
      <c r="AI130" s="53">
        <v>0.82940000000000003</v>
      </c>
      <c r="AJ130" s="56" t="s">
        <v>83</v>
      </c>
    </row>
    <row r="131" spans="1:36" ht="16.2" x14ac:dyDescent="0.25">
      <c r="A131" s="41" t="s">
        <v>77</v>
      </c>
      <c r="B131" s="42" t="s">
        <v>6842</v>
      </c>
      <c r="C131" s="41" t="s">
        <v>79</v>
      </c>
      <c r="D131" s="41" t="s">
        <v>4424</v>
      </c>
      <c r="E131" s="41" t="s">
        <v>4425</v>
      </c>
      <c r="F131" s="41" t="s">
        <v>77</v>
      </c>
      <c r="G131" s="43">
        <v>44294</v>
      </c>
      <c r="H131" s="18" t="s">
        <v>89</v>
      </c>
      <c r="I131" s="18">
        <v>0</v>
      </c>
      <c r="J131" s="18">
        <v>148</v>
      </c>
      <c r="K131" s="18">
        <v>124</v>
      </c>
      <c r="L131" s="18">
        <v>173</v>
      </c>
      <c r="M131" s="18">
        <v>286</v>
      </c>
      <c r="N131" s="18">
        <v>300</v>
      </c>
      <c r="O131" s="18">
        <v>22</v>
      </c>
      <c r="P131" s="18">
        <v>35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45"/>
      <c r="AF131" s="48"/>
      <c r="AG131" s="51"/>
      <c r="AH131" s="51"/>
      <c r="AI131" s="54"/>
      <c r="AJ131" s="56" t="s">
        <v>83</v>
      </c>
    </row>
    <row r="132" spans="1:36" ht="16.2" x14ac:dyDescent="0.25">
      <c r="A132" s="41" t="s">
        <v>77</v>
      </c>
      <c r="B132" s="42" t="s">
        <v>6842</v>
      </c>
      <c r="C132" s="41" t="s">
        <v>79</v>
      </c>
      <c r="D132" s="41" t="s">
        <v>4424</v>
      </c>
      <c r="E132" s="41" t="s">
        <v>4425</v>
      </c>
      <c r="F132" s="41" t="s">
        <v>77</v>
      </c>
      <c r="G132" s="43">
        <v>44294</v>
      </c>
      <c r="H132" s="19" t="s">
        <v>96</v>
      </c>
      <c r="I132" s="19">
        <v>0</v>
      </c>
      <c r="J132" s="19">
        <v>148</v>
      </c>
      <c r="K132" s="19">
        <v>124</v>
      </c>
      <c r="L132" s="19">
        <v>173</v>
      </c>
      <c r="M132" s="19">
        <v>286</v>
      </c>
      <c r="N132" s="19">
        <v>300</v>
      </c>
      <c r="O132" s="19">
        <v>22</v>
      </c>
      <c r="P132" s="19">
        <v>35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46"/>
      <c r="AF132" s="49"/>
      <c r="AG132" s="52"/>
      <c r="AH132" s="52"/>
      <c r="AI132" s="55"/>
      <c r="AJ132" s="56" t="s">
        <v>83</v>
      </c>
    </row>
    <row r="133" spans="1:36" ht="16.2" x14ac:dyDescent="0.25">
      <c r="A133" s="41" t="s">
        <v>77</v>
      </c>
      <c r="B133" s="42" t="s">
        <v>6804</v>
      </c>
      <c r="C133" s="41" t="s">
        <v>79</v>
      </c>
      <c r="D133" s="41" t="s">
        <v>333</v>
      </c>
      <c r="E133" s="41" t="s">
        <v>6753</v>
      </c>
      <c r="F133" s="41" t="s">
        <v>77</v>
      </c>
      <c r="G133" s="43">
        <v>44292</v>
      </c>
      <c r="H133" s="17" t="s">
        <v>82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60</v>
      </c>
      <c r="R133" s="17">
        <v>80</v>
      </c>
      <c r="S133" s="17">
        <v>60</v>
      </c>
      <c r="T133" s="17">
        <v>90</v>
      </c>
      <c r="U133" s="17">
        <v>100</v>
      </c>
      <c r="V133" s="17">
        <v>130</v>
      </c>
      <c r="W133" s="17">
        <v>150</v>
      </c>
      <c r="X133" s="17">
        <v>140</v>
      </c>
      <c r="Y133" s="17">
        <v>70</v>
      </c>
      <c r="Z133" s="17">
        <v>100</v>
      </c>
      <c r="AA133" s="17">
        <v>0</v>
      </c>
      <c r="AB133" s="17">
        <v>70</v>
      </c>
      <c r="AC133" s="17">
        <v>0</v>
      </c>
      <c r="AD133" s="17">
        <v>30</v>
      </c>
      <c r="AE133" s="44">
        <f t="shared" ref="AE133" si="170">SUM(I133:AD133)</f>
        <v>1080</v>
      </c>
      <c r="AF133" s="47">
        <f t="shared" ref="AF133" si="171">SUM(I134:AD134)</f>
        <v>0</v>
      </c>
      <c r="AG133" s="50">
        <f t="shared" ref="AG133" si="172">SUM(I135:AD135)</f>
        <v>0</v>
      </c>
      <c r="AH133" s="50">
        <f t="shared" ref="AH133" si="173">AG133-AE133</f>
        <v>-1080</v>
      </c>
      <c r="AI133" s="53">
        <v>0.82440000000000002</v>
      </c>
      <c r="AJ133" s="56" t="s">
        <v>83</v>
      </c>
    </row>
    <row r="134" spans="1:36" ht="16.2" x14ac:dyDescent="0.25">
      <c r="A134" s="41" t="s">
        <v>77</v>
      </c>
      <c r="B134" s="42" t="s">
        <v>6804</v>
      </c>
      <c r="C134" s="41" t="s">
        <v>79</v>
      </c>
      <c r="D134" s="41" t="s">
        <v>333</v>
      </c>
      <c r="E134" s="41" t="s">
        <v>6753</v>
      </c>
      <c r="F134" s="41" t="s">
        <v>77</v>
      </c>
      <c r="G134" s="43">
        <v>44292</v>
      </c>
      <c r="H134" s="18" t="s">
        <v>89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45"/>
      <c r="AF134" s="48"/>
      <c r="AG134" s="51"/>
      <c r="AH134" s="51"/>
      <c r="AI134" s="54"/>
      <c r="AJ134" s="56" t="s">
        <v>83</v>
      </c>
    </row>
    <row r="135" spans="1:36" ht="16.2" x14ac:dyDescent="0.25">
      <c r="A135" s="41" t="s">
        <v>77</v>
      </c>
      <c r="B135" s="42" t="s">
        <v>6804</v>
      </c>
      <c r="C135" s="41" t="s">
        <v>79</v>
      </c>
      <c r="D135" s="41" t="s">
        <v>333</v>
      </c>
      <c r="E135" s="41" t="s">
        <v>6753</v>
      </c>
      <c r="F135" s="41" t="s">
        <v>77</v>
      </c>
      <c r="G135" s="43">
        <v>44292</v>
      </c>
      <c r="H135" s="19" t="s">
        <v>96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46"/>
      <c r="AF135" s="49"/>
      <c r="AG135" s="52"/>
      <c r="AH135" s="52"/>
      <c r="AI135" s="55"/>
      <c r="AJ135" s="56" t="s">
        <v>83</v>
      </c>
    </row>
    <row r="136" spans="1:36" ht="16.2" x14ac:dyDescent="0.25">
      <c r="A136" s="41" t="s">
        <v>77</v>
      </c>
      <c r="B136" s="42" t="s">
        <v>6841</v>
      </c>
      <c r="C136" s="41" t="s">
        <v>79</v>
      </c>
      <c r="D136" s="41" t="s">
        <v>333</v>
      </c>
      <c r="E136" s="41" t="s">
        <v>6813</v>
      </c>
      <c r="F136" s="41" t="s">
        <v>77</v>
      </c>
      <c r="G136" s="43">
        <v>44296</v>
      </c>
      <c r="H136" s="17" t="s">
        <v>82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50</v>
      </c>
      <c r="Q136" s="17">
        <v>50</v>
      </c>
      <c r="R136" s="17">
        <v>90</v>
      </c>
      <c r="S136" s="17">
        <v>90</v>
      </c>
      <c r="T136" s="17">
        <v>140</v>
      </c>
      <c r="U136" s="17">
        <v>140</v>
      </c>
      <c r="V136" s="17">
        <v>140</v>
      </c>
      <c r="W136" s="17">
        <v>100</v>
      </c>
      <c r="X136" s="17">
        <v>90</v>
      </c>
      <c r="Y136" s="17">
        <v>40</v>
      </c>
      <c r="Z136" s="17">
        <v>60</v>
      </c>
      <c r="AA136" s="17">
        <v>0</v>
      </c>
      <c r="AB136" s="17">
        <v>40</v>
      </c>
      <c r="AC136" s="17">
        <v>0</v>
      </c>
      <c r="AD136" s="17">
        <v>10</v>
      </c>
      <c r="AE136" s="44">
        <f t="shared" ref="AE136" si="174">SUM(I136:AD136)</f>
        <v>1040</v>
      </c>
      <c r="AF136" s="47">
        <f t="shared" ref="AF136" si="175">SUM(I137:AD137)</f>
        <v>1040</v>
      </c>
      <c r="AG136" s="50">
        <f t="shared" ref="AG136" si="176">SUM(I138:AD138)</f>
        <v>1040</v>
      </c>
      <c r="AH136" s="50">
        <f t="shared" ref="AH136" si="177">AG136-AE136</f>
        <v>0</v>
      </c>
      <c r="AI136" s="53">
        <v>0.82520000000000004</v>
      </c>
      <c r="AJ136" s="56" t="s">
        <v>83</v>
      </c>
    </row>
    <row r="137" spans="1:36" ht="16.2" x14ac:dyDescent="0.25">
      <c r="A137" s="41" t="s">
        <v>77</v>
      </c>
      <c r="B137" s="42" t="s">
        <v>6841</v>
      </c>
      <c r="C137" s="41" t="s">
        <v>79</v>
      </c>
      <c r="D137" s="41" t="s">
        <v>333</v>
      </c>
      <c r="E137" s="41" t="s">
        <v>6813</v>
      </c>
      <c r="F137" s="41" t="s">
        <v>77</v>
      </c>
      <c r="G137" s="43">
        <v>44296</v>
      </c>
      <c r="H137" s="18" t="s">
        <v>89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50</v>
      </c>
      <c r="Q137" s="18">
        <v>50</v>
      </c>
      <c r="R137" s="18">
        <v>90</v>
      </c>
      <c r="S137" s="18">
        <v>90</v>
      </c>
      <c r="T137" s="18">
        <v>140</v>
      </c>
      <c r="U137" s="18">
        <v>140</v>
      </c>
      <c r="V137" s="18">
        <v>140</v>
      </c>
      <c r="W137" s="18">
        <v>100</v>
      </c>
      <c r="X137" s="18">
        <v>90</v>
      </c>
      <c r="Y137" s="18">
        <v>40</v>
      </c>
      <c r="Z137" s="18">
        <v>60</v>
      </c>
      <c r="AA137" s="18">
        <v>0</v>
      </c>
      <c r="AB137" s="18">
        <v>40</v>
      </c>
      <c r="AC137" s="18">
        <v>0</v>
      </c>
      <c r="AD137" s="18">
        <v>10</v>
      </c>
      <c r="AE137" s="45"/>
      <c r="AF137" s="48"/>
      <c r="AG137" s="51"/>
      <c r="AH137" s="51"/>
      <c r="AI137" s="54"/>
      <c r="AJ137" s="56" t="s">
        <v>83</v>
      </c>
    </row>
    <row r="138" spans="1:36" ht="16.2" x14ac:dyDescent="0.25">
      <c r="A138" s="41" t="s">
        <v>77</v>
      </c>
      <c r="B138" s="42" t="s">
        <v>6841</v>
      </c>
      <c r="C138" s="41" t="s">
        <v>79</v>
      </c>
      <c r="D138" s="41" t="s">
        <v>333</v>
      </c>
      <c r="E138" s="41" t="s">
        <v>6813</v>
      </c>
      <c r="F138" s="41" t="s">
        <v>77</v>
      </c>
      <c r="G138" s="43">
        <v>44296</v>
      </c>
      <c r="H138" s="19" t="s">
        <v>96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50</v>
      </c>
      <c r="Q138" s="19">
        <v>50</v>
      </c>
      <c r="R138" s="19">
        <v>90</v>
      </c>
      <c r="S138" s="19">
        <v>90</v>
      </c>
      <c r="T138" s="19">
        <v>140</v>
      </c>
      <c r="U138" s="19">
        <v>140</v>
      </c>
      <c r="V138" s="19">
        <v>140</v>
      </c>
      <c r="W138" s="19">
        <v>100</v>
      </c>
      <c r="X138" s="19">
        <v>90</v>
      </c>
      <c r="Y138" s="19">
        <v>40</v>
      </c>
      <c r="Z138" s="19">
        <v>60</v>
      </c>
      <c r="AA138" s="19">
        <v>0</v>
      </c>
      <c r="AB138" s="19">
        <v>40</v>
      </c>
      <c r="AC138" s="19">
        <v>0</v>
      </c>
      <c r="AD138" s="19">
        <v>10</v>
      </c>
      <c r="AE138" s="46"/>
      <c r="AF138" s="49"/>
      <c r="AG138" s="52"/>
      <c r="AH138" s="52"/>
      <c r="AI138" s="55"/>
      <c r="AJ138" s="56" t="s">
        <v>83</v>
      </c>
    </row>
    <row r="139" spans="1:36" ht="16.2" x14ac:dyDescent="0.25">
      <c r="A139" s="41" t="s">
        <v>77</v>
      </c>
      <c r="B139" s="42" t="s">
        <v>6841</v>
      </c>
      <c r="C139" s="41" t="s">
        <v>79</v>
      </c>
      <c r="D139" s="41" t="s">
        <v>333</v>
      </c>
      <c r="E139" s="41" t="s">
        <v>6813</v>
      </c>
      <c r="F139" s="41" t="s">
        <v>77</v>
      </c>
      <c r="G139" s="43">
        <v>44296</v>
      </c>
      <c r="H139" s="17" t="s">
        <v>82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50</v>
      </c>
      <c r="Q139" s="17">
        <v>50</v>
      </c>
      <c r="R139" s="17">
        <v>90</v>
      </c>
      <c r="S139" s="17">
        <v>90</v>
      </c>
      <c r="T139" s="17">
        <v>140</v>
      </c>
      <c r="U139" s="17">
        <v>140</v>
      </c>
      <c r="V139" s="17">
        <v>140</v>
      </c>
      <c r="W139" s="17">
        <v>100</v>
      </c>
      <c r="X139" s="17">
        <v>90</v>
      </c>
      <c r="Y139" s="17">
        <v>40</v>
      </c>
      <c r="Z139" s="17">
        <v>60</v>
      </c>
      <c r="AA139" s="17">
        <v>0</v>
      </c>
      <c r="AB139" s="17">
        <v>40</v>
      </c>
      <c r="AC139" s="17">
        <v>0</v>
      </c>
      <c r="AD139" s="17">
        <v>10</v>
      </c>
      <c r="AE139" s="44">
        <f t="shared" ref="AE139" si="178">SUM(I139:AD139)</f>
        <v>1040</v>
      </c>
      <c r="AF139" s="47">
        <f t="shared" ref="AF139" si="179">SUM(I140:AD140)</f>
        <v>0</v>
      </c>
      <c r="AG139" s="50">
        <f t="shared" ref="AG139" si="180">SUM(I141:AD141)</f>
        <v>0</v>
      </c>
      <c r="AH139" s="50">
        <f t="shared" ref="AH139" si="181">AG139-AE139</f>
        <v>-1040</v>
      </c>
      <c r="AI139" s="53">
        <v>0.8286</v>
      </c>
      <c r="AJ139" s="56" t="s">
        <v>83</v>
      </c>
    </row>
    <row r="140" spans="1:36" ht="16.2" x14ac:dyDescent="0.25">
      <c r="A140" s="41" t="s">
        <v>77</v>
      </c>
      <c r="B140" s="42" t="s">
        <v>6841</v>
      </c>
      <c r="C140" s="41" t="s">
        <v>79</v>
      </c>
      <c r="D140" s="41" t="s">
        <v>333</v>
      </c>
      <c r="E140" s="41" t="s">
        <v>6813</v>
      </c>
      <c r="F140" s="41" t="s">
        <v>77</v>
      </c>
      <c r="G140" s="43">
        <v>44296</v>
      </c>
      <c r="H140" s="18" t="s">
        <v>89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5"/>
      <c r="AF140" s="48"/>
      <c r="AG140" s="51"/>
      <c r="AH140" s="51"/>
      <c r="AI140" s="54"/>
      <c r="AJ140" s="56" t="s">
        <v>83</v>
      </c>
    </row>
    <row r="141" spans="1:36" ht="16.2" x14ac:dyDescent="0.25">
      <c r="A141" s="41" t="s">
        <v>77</v>
      </c>
      <c r="B141" s="42" t="s">
        <v>6841</v>
      </c>
      <c r="C141" s="41" t="s">
        <v>79</v>
      </c>
      <c r="D141" s="41" t="s">
        <v>333</v>
      </c>
      <c r="E141" s="41" t="s">
        <v>6813</v>
      </c>
      <c r="F141" s="41" t="s">
        <v>77</v>
      </c>
      <c r="G141" s="43">
        <v>44296</v>
      </c>
      <c r="H141" s="19" t="s">
        <v>96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6"/>
      <c r="AF141" s="49"/>
      <c r="AG141" s="52"/>
      <c r="AH141" s="52"/>
      <c r="AI141" s="55"/>
      <c r="AJ141" s="56" t="s">
        <v>83</v>
      </c>
    </row>
    <row r="142" spans="1:36" ht="16.2" x14ac:dyDescent="0.25">
      <c r="A142" s="41" t="s">
        <v>77</v>
      </c>
      <c r="B142" s="42" t="s">
        <v>6840</v>
      </c>
      <c r="C142" s="41" t="s">
        <v>79</v>
      </c>
      <c r="D142" s="41" t="s">
        <v>4424</v>
      </c>
      <c r="E142" s="41" t="s">
        <v>4425</v>
      </c>
      <c r="F142" s="41" t="s">
        <v>77</v>
      </c>
      <c r="G142" s="43">
        <v>44294</v>
      </c>
      <c r="H142" s="17" t="s">
        <v>82</v>
      </c>
      <c r="I142" s="17">
        <v>34</v>
      </c>
      <c r="J142" s="17">
        <v>187</v>
      </c>
      <c r="K142" s="17">
        <v>177</v>
      </c>
      <c r="L142" s="17">
        <v>174</v>
      </c>
      <c r="M142" s="17">
        <v>161</v>
      </c>
      <c r="N142" s="17">
        <v>180</v>
      </c>
      <c r="O142" s="17">
        <v>43</v>
      </c>
      <c r="P142" s="17">
        <v>49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44">
        <f t="shared" ref="AE142" si="182">SUM(I142:AD142)</f>
        <v>1005</v>
      </c>
      <c r="AF142" s="47">
        <f t="shared" ref="AF142" si="183">SUM(I143:AD143)</f>
        <v>1005</v>
      </c>
      <c r="AG142" s="50">
        <f t="shared" ref="AG142" si="184">SUM(I144:AD144)</f>
        <v>1005</v>
      </c>
      <c r="AH142" s="50">
        <f t="shared" ref="AH142" si="185">AG142-AE142</f>
        <v>0</v>
      </c>
      <c r="AI142" s="53">
        <v>0.82580000000000009</v>
      </c>
      <c r="AJ142" s="56" t="s">
        <v>83</v>
      </c>
    </row>
    <row r="143" spans="1:36" ht="16.2" x14ac:dyDescent="0.25">
      <c r="A143" s="41" t="s">
        <v>77</v>
      </c>
      <c r="B143" s="42" t="s">
        <v>6840</v>
      </c>
      <c r="C143" s="41" t="s">
        <v>79</v>
      </c>
      <c r="D143" s="41" t="s">
        <v>4424</v>
      </c>
      <c r="E143" s="41" t="s">
        <v>4425</v>
      </c>
      <c r="F143" s="41" t="s">
        <v>77</v>
      </c>
      <c r="G143" s="43">
        <v>44294</v>
      </c>
      <c r="H143" s="18" t="s">
        <v>89</v>
      </c>
      <c r="I143" s="18">
        <v>34</v>
      </c>
      <c r="J143" s="18">
        <v>187</v>
      </c>
      <c r="K143" s="18">
        <v>177</v>
      </c>
      <c r="L143" s="18">
        <v>174</v>
      </c>
      <c r="M143" s="18">
        <v>161</v>
      </c>
      <c r="N143" s="18">
        <v>180</v>
      </c>
      <c r="O143" s="18">
        <v>43</v>
      </c>
      <c r="P143" s="18">
        <v>49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45"/>
      <c r="AF143" s="48"/>
      <c r="AG143" s="51"/>
      <c r="AH143" s="51"/>
      <c r="AI143" s="54"/>
      <c r="AJ143" s="56" t="s">
        <v>83</v>
      </c>
    </row>
    <row r="144" spans="1:36" ht="16.2" x14ac:dyDescent="0.25">
      <c r="A144" s="41" t="s">
        <v>77</v>
      </c>
      <c r="B144" s="42" t="s">
        <v>6840</v>
      </c>
      <c r="C144" s="41" t="s">
        <v>79</v>
      </c>
      <c r="D144" s="41" t="s">
        <v>4424</v>
      </c>
      <c r="E144" s="41" t="s">
        <v>4425</v>
      </c>
      <c r="F144" s="41" t="s">
        <v>77</v>
      </c>
      <c r="G144" s="43">
        <v>44294</v>
      </c>
      <c r="H144" s="19" t="s">
        <v>96</v>
      </c>
      <c r="I144" s="19">
        <v>34</v>
      </c>
      <c r="J144" s="19">
        <v>187</v>
      </c>
      <c r="K144" s="19">
        <v>177</v>
      </c>
      <c r="L144" s="19">
        <v>174</v>
      </c>
      <c r="M144" s="19">
        <v>161</v>
      </c>
      <c r="N144" s="19">
        <v>180</v>
      </c>
      <c r="O144" s="19">
        <v>43</v>
      </c>
      <c r="P144" s="19">
        <v>49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46"/>
      <c r="AF144" s="49"/>
      <c r="AG144" s="52"/>
      <c r="AH144" s="52"/>
      <c r="AI144" s="55"/>
      <c r="AJ144" s="56" t="s">
        <v>83</v>
      </c>
    </row>
    <row r="145" spans="1:36" ht="16.2" x14ac:dyDescent="0.25">
      <c r="A145" s="41" t="s">
        <v>77</v>
      </c>
      <c r="B145" s="42" t="s">
        <v>6839</v>
      </c>
      <c r="C145" s="41" t="s">
        <v>79</v>
      </c>
      <c r="D145" s="41" t="s">
        <v>4424</v>
      </c>
      <c r="E145" s="41" t="s">
        <v>6811</v>
      </c>
      <c r="F145" s="41" t="s">
        <v>77</v>
      </c>
      <c r="G145" s="43">
        <v>44296</v>
      </c>
      <c r="H145" s="17" t="s">
        <v>82</v>
      </c>
      <c r="I145" s="17">
        <v>0</v>
      </c>
      <c r="J145" s="17">
        <v>100</v>
      </c>
      <c r="K145" s="17">
        <v>80</v>
      </c>
      <c r="L145" s="17">
        <v>160</v>
      </c>
      <c r="M145" s="17">
        <v>100</v>
      </c>
      <c r="N145" s="17">
        <v>190</v>
      </c>
      <c r="O145" s="17">
        <v>130</v>
      </c>
      <c r="P145" s="17">
        <v>240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44">
        <f t="shared" ref="AE145" si="186">SUM(I145:AD145)</f>
        <v>1000</v>
      </c>
      <c r="AF145" s="47">
        <f t="shared" ref="AF145" si="187">SUM(I146:AD146)</f>
        <v>1000</v>
      </c>
      <c r="AG145" s="50">
        <f t="shared" ref="AG145" si="188">SUM(I147:AD147)</f>
        <v>1000</v>
      </c>
      <c r="AH145" s="50">
        <f t="shared" ref="AH145" si="189">AG145-AE145</f>
        <v>0</v>
      </c>
      <c r="AI145" s="53">
        <v>0.82440000000000002</v>
      </c>
      <c r="AJ145" s="56" t="s">
        <v>83</v>
      </c>
    </row>
    <row r="146" spans="1:36" ht="16.2" x14ac:dyDescent="0.25">
      <c r="A146" s="41" t="s">
        <v>77</v>
      </c>
      <c r="B146" s="42" t="s">
        <v>6839</v>
      </c>
      <c r="C146" s="41" t="s">
        <v>79</v>
      </c>
      <c r="D146" s="41" t="s">
        <v>4424</v>
      </c>
      <c r="E146" s="41" t="s">
        <v>6811</v>
      </c>
      <c r="F146" s="41" t="s">
        <v>77</v>
      </c>
      <c r="G146" s="43">
        <v>44296</v>
      </c>
      <c r="H146" s="18" t="s">
        <v>89</v>
      </c>
      <c r="I146" s="18">
        <v>0</v>
      </c>
      <c r="J146" s="18">
        <v>100</v>
      </c>
      <c r="K146" s="18">
        <v>80</v>
      </c>
      <c r="L146" s="18">
        <v>160</v>
      </c>
      <c r="M146" s="18">
        <v>100</v>
      </c>
      <c r="N146" s="18">
        <v>190</v>
      </c>
      <c r="O146" s="18">
        <v>130</v>
      </c>
      <c r="P146" s="18">
        <v>240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45"/>
      <c r="AF146" s="48"/>
      <c r="AG146" s="51"/>
      <c r="AH146" s="51"/>
      <c r="AI146" s="54"/>
      <c r="AJ146" s="56" t="s">
        <v>83</v>
      </c>
    </row>
    <row r="147" spans="1:36" ht="16.2" x14ac:dyDescent="0.25">
      <c r="A147" s="41" t="s">
        <v>77</v>
      </c>
      <c r="B147" s="42" t="s">
        <v>6839</v>
      </c>
      <c r="C147" s="41" t="s">
        <v>79</v>
      </c>
      <c r="D147" s="41" t="s">
        <v>4424</v>
      </c>
      <c r="E147" s="41" t="s">
        <v>6811</v>
      </c>
      <c r="F147" s="41" t="s">
        <v>77</v>
      </c>
      <c r="G147" s="43">
        <v>44296</v>
      </c>
      <c r="H147" s="19" t="s">
        <v>96</v>
      </c>
      <c r="I147" s="19">
        <v>0</v>
      </c>
      <c r="J147" s="19">
        <v>100</v>
      </c>
      <c r="K147" s="19">
        <v>80</v>
      </c>
      <c r="L147" s="19">
        <v>160</v>
      </c>
      <c r="M147" s="19">
        <v>100</v>
      </c>
      <c r="N147" s="19">
        <v>190</v>
      </c>
      <c r="O147" s="19">
        <v>130</v>
      </c>
      <c r="P147" s="19">
        <v>240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46"/>
      <c r="AF147" s="49"/>
      <c r="AG147" s="52"/>
      <c r="AH147" s="52"/>
      <c r="AI147" s="55"/>
      <c r="AJ147" s="56" t="s">
        <v>83</v>
      </c>
    </row>
    <row r="148" spans="1:36" ht="16.2" x14ac:dyDescent="0.25">
      <c r="A148" s="41" t="s">
        <v>77</v>
      </c>
      <c r="B148" s="42" t="s">
        <v>6814</v>
      </c>
      <c r="C148" s="41" t="s">
        <v>79</v>
      </c>
      <c r="D148" s="41" t="s">
        <v>333</v>
      </c>
      <c r="E148" s="41" t="s">
        <v>6813</v>
      </c>
      <c r="F148" s="41" t="s">
        <v>77</v>
      </c>
      <c r="G148" s="43">
        <v>44296</v>
      </c>
      <c r="H148" s="17" t="s">
        <v>82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83</v>
      </c>
      <c r="S148" s="17">
        <v>83</v>
      </c>
      <c r="T148" s="17">
        <v>83</v>
      </c>
      <c r="U148" s="17">
        <v>83</v>
      </c>
      <c r="V148" s="17">
        <v>83</v>
      </c>
      <c r="W148" s="17">
        <v>166</v>
      </c>
      <c r="X148" s="17">
        <v>83</v>
      </c>
      <c r="Y148" s="17">
        <v>83</v>
      </c>
      <c r="Z148" s="17">
        <v>83</v>
      </c>
      <c r="AA148" s="17">
        <v>0</v>
      </c>
      <c r="AB148" s="17">
        <v>83</v>
      </c>
      <c r="AC148" s="17">
        <v>0</v>
      </c>
      <c r="AD148" s="17">
        <v>83</v>
      </c>
      <c r="AE148" s="44">
        <f t="shared" ref="AE148" si="190">SUM(I148:AD148)</f>
        <v>996</v>
      </c>
      <c r="AF148" s="47">
        <f t="shared" ref="AF148" si="191">SUM(I149:AD149)</f>
        <v>996</v>
      </c>
      <c r="AG148" s="50">
        <f t="shared" ref="AG148" si="192">SUM(I150:AD150)</f>
        <v>996</v>
      </c>
      <c r="AH148" s="50">
        <f t="shared" ref="AH148" si="193">AG148-AE148</f>
        <v>0</v>
      </c>
      <c r="AI148" s="53">
        <v>0.82820000000000005</v>
      </c>
      <c r="AJ148" s="56" t="s">
        <v>83</v>
      </c>
    </row>
    <row r="149" spans="1:36" ht="16.2" x14ac:dyDescent="0.25">
      <c r="A149" s="41" t="s">
        <v>77</v>
      </c>
      <c r="B149" s="42" t="s">
        <v>6814</v>
      </c>
      <c r="C149" s="41" t="s">
        <v>79</v>
      </c>
      <c r="D149" s="41" t="s">
        <v>333</v>
      </c>
      <c r="E149" s="41" t="s">
        <v>6813</v>
      </c>
      <c r="F149" s="41" t="s">
        <v>77</v>
      </c>
      <c r="G149" s="43">
        <v>44296</v>
      </c>
      <c r="H149" s="18" t="s">
        <v>89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83</v>
      </c>
      <c r="S149" s="18">
        <v>83</v>
      </c>
      <c r="T149" s="18">
        <v>83</v>
      </c>
      <c r="U149" s="18">
        <v>83</v>
      </c>
      <c r="V149" s="18">
        <v>83</v>
      </c>
      <c r="W149" s="18">
        <v>166</v>
      </c>
      <c r="X149" s="18">
        <v>83</v>
      </c>
      <c r="Y149" s="18">
        <v>83</v>
      </c>
      <c r="Z149" s="18">
        <v>83</v>
      </c>
      <c r="AA149" s="18">
        <v>0</v>
      </c>
      <c r="AB149" s="18">
        <v>83</v>
      </c>
      <c r="AC149" s="18">
        <v>0</v>
      </c>
      <c r="AD149" s="18">
        <v>83</v>
      </c>
      <c r="AE149" s="45"/>
      <c r="AF149" s="48"/>
      <c r="AG149" s="51"/>
      <c r="AH149" s="51"/>
      <c r="AI149" s="54"/>
      <c r="AJ149" s="56" t="s">
        <v>83</v>
      </c>
    </row>
    <row r="150" spans="1:36" ht="16.2" x14ac:dyDescent="0.25">
      <c r="A150" s="41" t="s">
        <v>77</v>
      </c>
      <c r="B150" s="42" t="s">
        <v>6814</v>
      </c>
      <c r="C150" s="41" t="s">
        <v>79</v>
      </c>
      <c r="D150" s="41" t="s">
        <v>333</v>
      </c>
      <c r="E150" s="41" t="s">
        <v>6813</v>
      </c>
      <c r="F150" s="41" t="s">
        <v>77</v>
      </c>
      <c r="G150" s="43">
        <v>44296</v>
      </c>
      <c r="H150" s="19" t="s">
        <v>96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83</v>
      </c>
      <c r="S150" s="19">
        <v>83</v>
      </c>
      <c r="T150" s="19">
        <v>83</v>
      </c>
      <c r="U150" s="19">
        <v>83</v>
      </c>
      <c r="V150" s="19">
        <v>83</v>
      </c>
      <c r="W150" s="19">
        <v>166</v>
      </c>
      <c r="X150" s="19">
        <v>83</v>
      </c>
      <c r="Y150" s="19">
        <v>83</v>
      </c>
      <c r="Z150" s="19">
        <v>83</v>
      </c>
      <c r="AA150" s="19">
        <v>0</v>
      </c>
      <c r="AB150" s="19">
        <v>83</v>
      </c>
      <c r="AC150" s="19">
        <v>0</v>
      </c>
      <c r="AD150" s="19">
        <v>83</v>
      </c>
      <c r="AE150" s="46"/>
      <c r="AF150" s="49"/>
      <c r="AG150" s="52"/>
      <c r="AH150" s="52"/>
      <c r="AI150" s="55"/>
      <c r="AJ150" s="56" t="s">
        <v>83</v>
      </c>
    </row>
    <row r="151" spans="1:36" ht="16.2" x14ac:dyDescent="0.25">
      <c r="A151" s="41" t="s">
        <v>77</v>
      </c>
      <c r="B151" s="42" t="s">
        <v>6838</v>
      </c>
      <c r="C151" s="41" t="s">
        <v>79</v>
      </c>
      <c r="D151" s="41" t="s">
        <v>333</v>
      </c>
      <c r="E151" s="41" t="s">
        <v>6813</v>
      </c>
      <c r="F151" s="41" t="s">
        <v>77</v>
      </c>
      <c r="G151" s="43">
        <v>44294</v>
      </c>
      <c r="H151" s="17" t="s">
        <v>82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50</v>
      </c>
      <c r="R151" s="17">
        <v>70</v>
      </c>
      <c r="S151" s="17">
        <v>60</v>
      </c>
      <c r="T151" s="17">
        <v>90</v>
      </c>
      <c r="U151" s="17">
        <v>100</v>
      </c>
      <c r="V151" s="17">
        <v>110</v>
      </c>
      <c r="W151" s="17">
        <v>130</v>
      </c>
      <c r="X151" s="17">
        <v>120</v>
      </c>
      <c r="Y151" s="17">
        <v>70</v>
      </c>
      <c r="Z151" s="17">
        <v>100</v>
      </c>
      <c r="AA151" s="17">
        <v>0</v>
      </c>
      <c r="AB151" s="17">
        <v>60</v>
      </c>
      <c r="AC151" s="17">
        <v>0</v>
      </c>
      <c r="AD151" s="17">
        <v>30</v>
      </c>
      <c r="AE151" s="44">
        <f t="shared" ref="AE151" si="194">SUM(I151:AD151)</f>
        <v>990</v>
      </c>
      <c r="AF151" s="47">
        <f t="shared" ref="AF151" si="195">SUM(I152:AD152)</f>
        <v>990</v>
      </c>
      <c r="AG151" s="50">
        <f t="shared" ref="AG151" si="196">SUM(I153:AD153)</f>
        <v>990</v>
      </c>
      <c r="AH151" s="50">
        <f t="shared" ref="AH151" si="197">AG151-AE151</f>
        <v>0</v>
      </c>
      <c r="AI151" s="53">
        <v>0.82690000000000008</v>
      </c>
      <c r="AJ151" s="56" t="s">
        <v>83</v>
      </c>
    </row>
    <row r="152" spans="1:36" ht="16.2" x14ac:dyDescent="0.25">
      <c r="A152" s="41" t="s">
        <v>77</v>
      </c>
      <c r="B152" s="42" t="s">
        <v>6838</v>
      </c>
      <c r="C152" s="41" t="s">
        <v>79</v>
      </c>
      <c r="D152" s="41" t="s">
        <v>333</v>
      </c>
      <c r="E152" s="41" t="s">
        <v>6813</v>
      </c>
      <c r="F152" s="41" t="s">
        <v>77</v>
      </c>
      <c r="G152" s="43">
        <v>44294</v>
      </c>
      <c r="H152" s="18" t="s">
        <v>89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50</v>
      </c>
      <c r="R152" s="18">
        <v>70</v>
      </c>
      <c r="S152" s="18">
        <v>60</v>
      </c>
      <c r="T152" s="18">
        <v>90</v>
      </c>
      <c r="U152" s="18">
        <v>100</v>
      </c>
      <c r="V152" s="18">
        <v>110</v>
      </c>
      <c r="W152" s="18">
        <v>130</v>
      </c>
      <c r="X152" s="18">
        <v>120</v>
      </c>
      <c r="Y152" s="18">
        <v>70</v>
      </c>
      <c r="Z152" s="18">
        <v>100</v>
      </c>
      <c r="AA152" s="18">
        <v>0</v>
      </c>
      <c r="AB152" s="18">
        <v>60</v>
      </c>
      <c r="AC152" s="18">
        <v>0</v>
      </c>
      <c r="AD152" s="18">
        <v>30</v>
      </c>
      <c r="AE152" s="45"/>
      <c r="AF152" s="48"/>
      <c r="AG152" s="51"/>
      <c r="AH152" s="51"/>
      <c r="AI152" s="54"/>
      <c r="AJ152" s="56" t="s">
        <v>83</v>
      </c>
    </row>
    <row r="153" spans="1:36" ht="16.2" x14ac:dyDescent="0.25">
      <c r="A153" s="41" t="s">
        <v>77</v>
      </c>
      <c r="B153" s="42" t="s">
        <v>6838</v>
      </c>
      <c r="C153" s="41" t="s">
        <v>79</v>
      </c>
      <c r="D153" s="41" t="s">
        <v>333</v>
      </c>
      <c r="E153" s="41" t="s">
        <v>6813</v>
      </c>
      <c r="F153" s="41" t="s">
        <v>77</v>
      </c>
      <c r="G153" s="43">
        <v>44294</v>
      </c>
      <c r="H153" s="19" t="s">
        <v>96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50</v>
      </c>
      <c r="R153" s="19">
        <v>70</v>
      </c>
      <c r="S153" s="19">
        <v>60</v>
      </c>
      <c r="T153" s="19">
        <v>90</v>
      </c>
      <c r="U153" s="19">
        <v>100</v>
      </c>
      <c r="V153" s="19">
        <v>110</v>
      </c>
      <c r="W153" s="19">
        <v>130</v>
      </c>
      <c r="X153" s="19">
        <v>120</v>
      </c>
      <c r="Y153" s="19">
        <v>70</v>
      </c>
      <c r="Z153" s="19">
        <v>100</v>
      </c>
      <c r="AA153" s="19">
        <v>0</v>
      </c>
      <c r="AB153" s="19">
        <v>60</v>
      </c>
      <c r="AC153" s="19">
        <v>0</v>
      </c>
      <c r="AD153" s="19">
        <v>30</v>
      </c>
      <c r="AE153" s="46"/>
      <c r="AF153" s="49"/>
      <c r="AG153" s="52"/>
      <c r="AH153" s="52"/>
      <c r="AI153" s="55"/>
      <c r="AJ153" s="56" t="s">
        <v>83</v>
      </c>
    </row>
    <row r="154" spans="1:36" ht="16.2" x14ac:dyDescent="0.25">
      <c r="A154" s="41" t="s">
        <v>77</v>
      </c>
      <c r="B154" s="42" t="s">
        <v>6838</v>
      </c>
      <c r="C154" s="41" t="s">
        <v>79</v>
      </c>
      <c r="D154" s="41" t="s">
        <v>333</v>
      </c>
      <c r="E154" s="41" t="s">
        <v>6813</v>
      </c>
      <c r="F154" s="41" t="s">
        <v>77</v>
      </c>
      <c r="G154" s="43">
        <v>44294</v>
      </c>
      <c r="H154" s="17" t="s">
        <v>82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50</v>
      </c>
      <c r="R154" s="17">
        <v>70</v>
      </c>
      <c r="S154" s="17">
        <v>60</v>
      </c>
      <c r="T154" s="17">
        <v>90</v>
      </c>
      <c r="U154" s="17">
        <v>100</v>
      </c>
      <c r="V154" s="17">
        <v>110</v>
      </c>
      <c r="W154" s="17">
        <v>130</v>
      </c>
      <c r="X154" s="17">
        <v>120</v>
      </c>
      <c r="Y154" s="17">
        <v>70</v>
      </c>
      <c r="Z154" s="17">
        <v>100</v>
      </c>
      <c r="AA154" s="17">
        <v>0</v>
      </c>
      <c r="AB154" s="17">
        <v>60</v>
      </c>
      <c r="AC154" s="17">
        <v>0</v>
      </c>
      <c r="AD154" s="17">
        <v>30</v>
      </c>
      <c r="AE154" s="44">
        <f t="shared" ref="AE154" si="198">SUM(I154:AD154)</f>
        <v>990</v>
      </c>
      <c r="AF154" s="47">
        <f t="shared" ref="AF154" si="199">SUM(I155:AD155)</f>
        <v>960</v>
      </c>
      <c r="AG154" s="50">
        <f t="shared" ref="AG154" si="200">SUM(I156:AD156)</f>
        <v>960</v>
      </c>
      <c r="AH154" s="50">
        <f t="shared" ref="AH154" si="201">AG154-AE154</f>
        <v>-30</v>
      </c>
      <c r="AI154" s="53">
        <v>0.82369999999999999</v>
      </c>
      <c r="AJ154" s="56" t="s">
        <v>83</v>
      </c>
    </row>
    <row r="155" spans="1:36" ht="16.2" x14ac:dyDescent="0.25">
      <c r="A155" s="41" t="s">
        <v>77</v>
      </c>
      <c r="B155" s="42" t="s">
        <v>6838</v>
      </c>
      <c r="C155" s="41" t="s">
        <v>79</v>
      </c>
      <c r="D155" s="41" t="s">
        <v>333</v>
      </c>
      <c r="E155" s="41" t="s">
        <v>6813</v>
      </c>
      <c r="F155" s="41" t="s">
        <v>77</v>
      </c>
      <c r="G155" s="43">
        <v>44294</v>
      </c>
      <c r="H155" s="18" t="s">
        <v>89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50</v>
      </c>
      <c r="R155" s="18">
        <v>70</v>
      </c>
      <c r="S155" s="18">
        <v>60</v>
      </c>
      <c r="T155" s="18">
        <v>90</v>
      </c>
      <c r="U155" s="18">
        <v>100</v>
      </c>
      <c r="V155" s="18">
        <v>110</v>
      </c>
      <c r="W155" s="18">
        <v>130</v>
      </c>
      <c r="X155" s="18">
        <v>120</v>
      </c>
      <c r="Y155" s="18">
        <v>70</v>
      </c>
      <c r="Z155" s="18">
        <v>100</v>
      </c>
      <c r="AA155" s="18">
        <v>0</v>
      </c>
      <c r="AB155" s="18">
        <v>60</v>
      </c>
      <c r="AC155" s="18">
        <v>0</v>
      </c>
      <c r="AD155" s="18">
        <v>0</v>
      </c>
      <c r="AE155" s="45"/>
      <c r="AF155" s="48"/>
      <c r="AG155" s="51"/>
      <c r="AH155" s="51"/>
      <c r="AI155" s="54"/>
      <c r="AJ155" s="56" t="s">
        <v>83</v>
      </c>
    </row>
    <row r="156" spans="1:36" ht="16.2" x14ac:dyDescent="0.25">
      <c r="A156" s="41" t="s">
        <v>77</v>
      </c>
      <c r="B156" s="42" t="s">
        <v>6838</v>
      </c>
      <c r="C156" s="41" t="s">
        <v>79</v>
      </c>
      <c r="D156" s="41" t="s">
        <v>333</v>
      </c>
      <c r="E156" s="41" t="s">
        <v>6813</v>
      </c>
      <c r="F156" s="41" t="s">
        <v>77</v>
      </c>
      <c r="G156" s="43">
        <v>44294</v>
      </c>
      <c r="H156" s="19" t="s">
        <v>96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50</v>
      </c>
      <c r="R156" s="19">
        <v>70</v>
      </c>
      <c r="S156" s="19">
        <v>60</v>
      </c>
      <c r="T156" s="19">
        <v>90</v>
      </c>
      <c r="U156" s="19">
        <v>100</v>
      </c>
      <c r="V156" s="19">
        <v>110</v>
      </c>
      <c r="W156" s="19">
        <v>130</v>
      </c>
      <c r="X156" s="19">
        <v>120</v>
      </c>
      <c r="Y156" s="19">
        <v>70</v>
      </c>
      <c r="Z156" s="19">
        <v>100</v>
      </c>
      <c r="AA156" s="19">
        <v>0</v>
      </c>
      <c r="AB156" s="19">
        <v>60</v>
      </c>
      <c r="AC156" s="19">
        <v>0</v>
      </c>
      <c r="AD156" s="19">
        <v>0</v>
      </c>
      <c r="AE156" s="46"/>
      <c r="AF156" s="49"/>
      <c r="AG156" s="52"/>
      <c r="AH156" s="52"/>
      <c r="AI156" s="55"/>
      <c r="AJ156" s="56" t="s">
        <v>83</v>
      </c>
    </row>
    <row r="157" spans="1:36" ht="16.2" x14ac:dyDescent="0.25">
      <c r="A157" s="41" t="s">
        <v>77</v>
      </c>
      <c r="B157" s="42" t="s">
        <v>6703</v>
      </c>
      <c r="C157" s="41" t="s">
        <v>79</v>
      </c>
      <c r="D157" s="41" t="s">
        <v>228</v>
      </c>
      <c r="E157" s="41" t="s">
        <v>229</v>
      </c>
      <c r="F157" s="41" t="s">
        <v>77</v>
      </c>
      <c r="G157" s="43">
        <v>44300</v>
      </c>
      <c r="H157" s="17" t="s">
        <v>82</v>
      </c>
      <c r="I157" s="17">
        <v>0</v>
      </c>
      <c r="J157" s="17">
        <v>140</v>
      </c>
      <c r="K157" s="17">
        <v>140</v>
      </c>
      <c r="L157" s="17">
        <v>70</v>
      </c>
      <c r="M157" s="17">
        <v>70</v>
      </c>
      <c r="N157" s="17">
        <v>160</v>
      </c>
      <c r="O157" s="17">
        <v>150</v>
      </c>
      <c r="P157" s="17">
        <v>210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44">
        <f t="shared" ref="AE157" si="202">SUM(I157:AD157)</f>
        <v>940</v>
      </c>
      <c r="AF157" s="47">
        <f t="shared" ref="AF157" si="203">SUM(I158:AD158)</f>
        <v>940</v>
      </c>
      <c r="AG157" s="50">
        <f t="shared" ref="AG157" si="204">SUM(I159:AD159)</f>
        <v>940</v>
      </c>
      <c r="AH157" s="50">
        <f t="shared" ref="AH157" si="205">AG157-AE157</f>
        <v>0</v>
      </c>
      <c r="AI157" s="53">
        <v>0.82530000000000003</v>
      </c>
      <c r="AJ157" s="56" t="s">
        <v>83</v>
      </c>
    </row>
    <row r="158" spans="1:36" ht="16.2" x14ac:dyDescent="0.25">
      <c r="A158" s="41" t="s">
        <v>77</v>
      </c>
      <c r="B158" s="42" t="s">
        <v>6703</v>
      </c>
      <c r="C158" s="41" t="s">
        <v>79</v>
      </c>
      <c r="D158" s="41" t="s">
        <v>228</v>
      </c>
      <c r="E158" s="41" t="s">
        <v>229</v>
      </c>
      <c r="F158" s="41" t="s">
        <v>77</v>
      </c>
      <c r="G158" s="43">
        <v>44300</v>
      </c>
      <c r="H158" s="18" t="s">
        <v>89</v>
      </c>
      <c r="I158" s="18">
        <v>0</v>
      </c>
      <c r="J158" s="18">
        <v>140</v>
      </c>
      <c r="K158" s="18">
        <v>140</v>
      </c>
      <c r="L158" s="18">
        <v>70</v>
      </c>
      <c r="M158" s="18">
        <v>70</v>
      </c>
      <c r="N158" s="18">
        <v>160</v>
      </c>
      <c r="O158" s="18">
        <v>150</v>
      </c>
      <c r="P158" s="18">
        <v>210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45"/>
      <c r="AF158" s="48"/>
      <c r="AG158" s="51"/>
      <c r="AH158" s="51"/>
      <c r="AI158" s="54"/>
      <c r="AJ158" s="56" t="s">
        <v>83</v>
      </c>
    </row>
    <row r="159" spans="1:36" ht="16.2" x14ac:dyDescent="0.25">
      <c r="A159" s="41" t="s">
        <v>77</v>
      </c>
      <c r="B159" s="42" t="s">
        <v>6703</v>
      </c>
      <c r="C159" s="41" t="s">
        <v>79</v>
      </c>
      <c r="D159" s="41" t="s">
        <v>228</v>
      </c>
      <c r="E159" s="41" t="s">
        <v>229</v>
      </c>
      <c r="F159" s="41" t="s">
        <v>77</v>
      </c>
      <c r="G159" s="43">
        <v>44300</v>
      </c>
      <c r="H159" s="19" t="s">
        <v>96</v>
      </c>
      <c r="I159" s="19">
        <v>0</v>
      </c>
      <c r="J159" s="19">
        <v>140</v>
      </c>
      <c r="K159" s="19">
        <v>140</v>
      </c>
      <c r="L159" s="19">
        <v>70</v>
      </c>
      <c r="M159" s="19">
        <v>70</v>
      </c>
      <c r="N159" s="19">
        <v>160</v>
      </c>
      <c r="O159" s="19">
        <v>150</v>
      </c>
      <c r="P159" s="19">
        <v>210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46"/>
      <c r="AF159" s="49"/>
      <c r="AG159" s="52"/>
      <c r="AH159" s="52"/>
      <c r="AI159" s="55"/>
      <c r="AJ159" s="56" t="s">
        <v>83</v>
      </c>
    </row>
    <row r="160" spans="1:36" ht="16.2" x14ac:dyDescent="0.25">
      <c r="A160" s="41" t="s">
        <v>77</v>
      </c>
      <c r="B160" s="42" t="s">
        <v>6702</v>
      </c>
      <c r="C160" s="41" t="s">
        <v>79</v>
      </c>
      <c r="D160" s="41" t="s">
        <v>228</v>
      </c>
      <c r="E160" s="41" t="s">
        <v>355</v>
      </c>
      <c r="F160" s="41" t="s">
        <v>77</v>
      </c>
      <c r="G160" s="43">
        <v>44300</v>
      </c>
      <c r="H160" s="17" t="s">
        <v>82</v>
      </c>
      <c r="I160" s="17">
        <v>0</v>
      </c>
      <c r="J160" s="17">
        <v>140</v>
      </c>
      <c r="K160" s="17">
        <v>140</v>
      </c>
      <c r="L160" s="17">
        <v>70</v>
      </c>
      <c r="M160" s="17">
        <v>70</v>
      </c>
      <c r="N160" s="17">
        <v>160</v>
      </c>
      <c r="O160" s="17">
        <v>150</v>
      </c>
      <c r="P160" s="17">
        <v>210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44">
        <f t="shared" ref="AE160" si="206">SUM(I160:AD160)</f>
        <v>940</v>
      </c>
      <c r="AF160" s="47">
        <f t="shared" ref="AF160" si="207">SUM(I161:AD161)</f>
        <v>940</v>
      </c>
      <c r="AG160" s="50">
        <f t="shared" ref="AG160" si="208">SUM(I162:AD162)</f>
        <v>940</v>
      </c>
      <c r="AH160" s="50">
        <f t="shared" ref="AH160" si="209">AG160-AE160</f>
        <v>0</v>
      </c>
      <c r="AI160" s="53">
        <v>0.82540000000000002</v>
      </c>
      <c r="AJ160" s="56" t="s">
        <v>83</v>
      </c>
    </row>
    <row r="161" spans="1:36" ht="16.2" x14ac:dyDescent="0.25">
      <c r="A161" s="41" t="s">
        <v>77</v>
      </c>
      <c r="B161" s="42" t="s">
        <v>6702</v>
      </c>
      <c r="C161" s="41" t="s">
        <v>79</v>
      </c>
      <c r="D161" s="41" t="s">
        <v>228</v>
      </c>
      <c r="E161" s="41" t="s">
        <v>355</v>
      </c>
      <c r="F161" s="41" t="s">
        <v>77</v>
      </c>
      <c r="G161" s="43">
        <v>44300</v>
      </c>
      <c r="H161" s="18" t="s">
        <v>89</v>
      </c>
      <c r="I161" s="18">
        <v>0</v>
      </c>
      <c r="J161" s="18">
        <v>140</v>
      </c>
      <c r="K161" s="18">
        <v>140</v>
      </c>
      <c r="L161" s="18">
        <v>70</v>
      </c>
      <c r="M161" s="18">
        <v>70</v>
      </c>
      <c r="N161" s="18">
        <v>160</v>
      </c>
      <c r="O161" s="18">
        <v>150</v>
      </c>
      <c r="P161" s="18">
        <v>210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45"/>
      <c r="AF161" s="48"/>
      <c r="AG161" s="51"/>
      <c r="AH161" s="51"/>
      <c r="AI161" s="54"/>
      <c r="AJ161" s="56" t="s">
        <v>83</v>
      </c>
    </row>
    <row r="162" spans="1:36" ht="16.2" x14ac:dyDescent="0.25">
      <c r="A162" s="41" t="s">
        <v>77</v>
      </c>
      <c r="B162" s="42" t="s">
        <v>6702</v>
      </c>
      <c r="C162" s="41" t="s">
        <v>79</v>
      </c>
      <c r="D162" s="41" t="s">
        <v>228</v>
      </c>
      <c r="E162" s="41" t="s">
        <v>355</v>
      </c>
      <c r="F162" s="41" t="s">
        <v>77</v>
      </c>
      <c r="G162" s="43">
        <v>44300</v>
      </c>
      <c r="H162" s="19" t="s">
        <v>96</v>
      </c>
      <c r="I162" s="19">
        <v>0</v>
      </c>
      <c r="J162" s="19">
        <v>140</v>
      </c>
      <c r="K162" s="19">
        <v>140</v>
      </c>
      <c r="L162" s="19">
        <v>70</v>
      </c>
      <c r="M162" s="19">
        <v>70</v>
      </c>
      <c r="N162" s="19">
        <v>160</v>
      </c>
      <c r="O162" s="19">
        <v>150</v>
      </c>
      <c r="P162" s="19">
        <v>210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46"/>
      <c r="AF162" s="49"/>
      <c r="AG162" s="52"/>
      <c r="AH162" s="52"/>
      <c r="AI162" s="55"/>
      <c r="AJ162" s="56" t="s">
        <v>83</v>
      </c>
    </row>
    <row r="163" spans="1:36" ht="16.2" x14ac:dyDescent="0.25">
      <c r="A163" s="41" t="s">
        <v>77</v>
      </c>
      <c r="B163" s="42" t="s">
        <v>6837</v>
      </c>
      <c r="C163" s="41" t="s">
        <v>79</v>
      </c>
      <c r="D163" s="41" t="s">
        <v>333</v>
      </c>
      <c r="E163" s="41" t="s">
        <v>6813</v>
      </c>
      <c r="F163" s="41" t="s">
        <v>77</v>
      </c>
      <c r="G163" s="43">
        <v>44294</v>
      </c>
      <c r="H163" s="17" t="s">
        <v>82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40</v>
      </c>
      <c r="R163" s="17">
        <v>60</v>
      </c>
      <c r="S163" s="17">
        <v>60</v>
      </c>
      <c r="T163" s="17">
        <v>80</v>
      </c>
      <c r="U163" s="17">
        <v>90</v>
      </c>
      <c r="V163" s="17">
        <v>120</v>
      </c>
      <c r="W163" s="17">
        <v>120</v>
      </c>
      <c r="X163" s="17">
        <v>110</v>
      </c>
      <c r="Y163" s="17">
        <v>80</v>
      </c>
      <c r="Z163" s="17">
        <v>90</v>
      </c>
      <c r="AA163" s="17">
        <v>0</v>
      </c>
      <c r="AB163" s="17">
        <v>60</v>
      </c>
      <c r="AC163" s="17">
        <v>0</v>
      </c>
      <c r="AD163" s="17">
        <v>20</v>
      </c>
      <c r="AE163" s="44">
        <f t="shared" ref="AE163" si="210">SUM(I163:AD163)</f>
        <v>930</v>
      </c>
      <c r="AF163" s="47">
        <f t="shared" ref="AF163" si="211">SUM(I164:AD164)</f>
        <v>930</v>
      </c>
      <c r="AG163" s="50">
        <f t="shared" ref="AG163" si="212">SUM(I165:AD165)</f>
        <v>930</v>
      </c>
      <c r="AH163" s="50">
        <f t="shared" ref="AH163" si="213">AG163-AE163</f>
        <v>0</v>
      </c>
      <c r="AI163" s="53">
        <v>0.82290000000000008</v>
      </c>
      <c r="AJ163" s="56" t="s">
        <v>83</v>
      </c>
    </row>
    <row r="164" spans="1:36" ht="16.2" x14ac:dyDescent="0.25">
      <c r="A164" s="41" t="s">
        <v>77</v>
      </c>
      <c r="B164" s="42" t="s">
        <v>6837</v>
      </c>
      <c r="C164" s="41" t="s">
        <v>79</v>
      </c>
      <c r="D164" s="41" t="s">
        <v>333</v>
      </c>
      <c r="E164" s="41" t="s">
        <v>6813</v>
      </c>
      <c r="F164" s="41" t="s">
        <v>77</v>
      </c>
      <c r="G164" s="43">
        <v>44294</v>
      </c>
      <c r="H164" s="18" t="s">
        <v>89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40</v>
      </c>
      <c r="R164" s="18">
        <v>60</v>
      </c>
      <c r="S164" s="18">
        <v>60</v>
      </c>
      <c r="T164" s="18">
        <v>80</v>
      </c>
      <c r="U164" s="18">
        <v>90</v>
      </c>
      <c r="V164" s="18">
        <v>120</v>
      </c>
      <c r="W164" s="18">
        <v>120</v>
      </c>
      <c r="X164" s="18">
        <v>110</v>
      </c>
      <c r="Y164" s="18">
        <v>80</v>
      </c>
      <c r="Z164" s="18">
        <v>90</v>
      </c>
      <c r="AA164" s="18">
        <v>0</v>
      </c>
      <c r="AB164" s="18">
        <v>60</v>
      </c>
      <c r="AC164" s="18">
        <v>0</v>
      </c>
      <c r="AD164" s="18">
        <v>20</v>
      </c>
      <c r="AE164" s="45"/>
      <c r="AF164" s="48"/>
      <c r="AG164" s="51"/>
      <c r="AH164" s="51"/>
      <c r="AI164" s="54"/>
      <c r="AJ164" s="56" t="s">
        <v>83</v>
      </c>
    </row>
    <row r="165" spans="1:36" ht="16.2" x14ac:dyDescent="0.25">
      <c r="A165" s="41" t="s">
        <v>77</v>
      </c>
      <c r="B165" s="42" t="s">
        <v>6837</v>
      </c>
      <c r="C165" s="41" t="s">
        <v>79</v>
      </c>
      <c r="D165" s="41" t="s">
        <v>333</v>
      </c>
      <c r="E165" s="41" t="s">
        <v>6813</v>
      </c>
      <c r="F165" s="41" t="s">
        <v>77</v>
      </c>
      <c r="G165" s="43">
        <v>44294</v>
      </c>
      <c r="H165" s="19" t="s">
        <v>96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40</v>
      </c>
      <c r="R165" s="19">
        <v>60</v>
      </c>
      <c r="S165" s="19">
        <v>60</v>
      </c>
      <c r="T165" s="19">
        <v>80</v>
      </c>
      <c r="U165" s="19">
        <v>90</v>
      </c>
      <c r="V165" s="19">
        <v>120</v>
      </c>
      <c r="W165" s="19">
        <v>120</v>
      </c>
      <c r="X165" s="19">
        <v>110</v>
      </c>
      <c r="Y165" s="19">
        <v>80</v>
      </c>
      <c r="Z165" s="19">
        <v>90</v>
      </c>
      <c r="AA165" s="19">
        <v>0</v>
      </c>
      <c r="AB165" s="19">
        <v>60</v>
      </c>
      <c r="AC165" s="19">
        <v>0</v>
      </c>
      <c r="AD165" s="19">
        <v>20</v>
      </c>
      <c r="AE165" s="46"/>
      <c r="AF165" s="49"/>
      <c r="AG165" s="52"/>
      <c r="AH165" s="52"/>
      <c r="AI165" s="55"/>
      <c r="AJ165" s="56" t="s">
        <v>83</v>
      </c>
    </row>
    <row r="166" spans="1:36" ht="16.2" x14ac:dyDescent="0.25">
      <c r="A166" s="41" t="s">
        <v>77</v>
      </c>
      <c r="B166" s="42" t="s">
        <v>6837</v>
      </c>
      <c r="C166" s="41" t="s">
        <v>79</v>
      </c>
      <c r="D166" s="41" t="s">
        <v>333</v>
      </c>
      <c r="E166" s="41" t="s">
        <v>6813</v>
      </c>
      <c r="F166" s="41" t="s">
        <v>77</v>
      </c>
      <c r="G166" s="43">
        <v>44294</v>
      </c>
      <c r="H166" s="17" t="s">
        <v>82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40</v>
      </c>
      <c r="R166" s="17">
        <v>60</v>
      </c>
      <c r="S166" s="17">
        <v>60</v>
      </c>
      <c r="T166" s="17">
        <v>80</v>
      </c>
      <c r="U166" s="17">
        <v>90</v>
      </c>
      <c r="V166" s="17">
        <v>120</v>
      </c>
      <c r="W166" s="17">
        <v>120</v>
      </c>
      <c r="X166" s="17">
        <v>110</v>
      </c>
      <c r="Y166" s="17">
        <v>80</v>
      </c>
      <c r="Z166" s="17">
        <v>90</v>
      </c>
      <c r="AA166" s="17">
        <v>0</v>
      </c>
      <c r="AB166" s="17">
        <v>60</v>
      </c>
      <c r="AC166" s="17">
        <v>0</v>
      </c>
      <c r="AD166" s="17">
        <v>20</v>
      </c>
      <c r="AE166" s="44">
        <f t="shared" ref="AE166" si="214">SUM(I166:AD166)</f>
        <v>930</v>
      </c>
      <c r="AF166" s="47">
        <f t="shared" ref="AF166" si="215">SUM(I167:AD167)</f>
        <v>930</v>
      </c>
      <c r="AG166" s="50">
        <f t="shared" ref="AG166" si="216">SUM(I168:AD168)</f>
        <v>930</v>
      </c>
      <c r="AH166" s="50">
        <f t="shared" ref="AH166" si="217">AG166-AE166</f>
        <v>0</v>
      </c>
      <c r="AI166" s="53">
        <v>0.82390000000000008</v>
      </c>
      <c r="AJ166" s="56" t="s">
        <v>83</v>
      </c>
    </row>
    <row r="167" spans="1:36" ht="16.2" x14ac:dyDescent="0.25">
      <c r="A167" s="41" t="s">
        <v>77</v>
      </c>
      <c r="B167" s="42" t="s">
        <v>6837</v>
      </c>
      <c r="C167" s="41" t="s">
        <v>79</v>
      </c>
      <c r="D167" s="41" t="s">
        <v>333</v>
      </c>
      <c r="E167" s="41" t="s">
        <v>6813</v>
      </c>
      <c r="F167" s="41" t="s">
        <v>77</v>
      </c>
      <c r="G167" s="43">
        <v>44294</v>
      </c>
      <c r="H167" s="18" t="s">
        <v>89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40</v>
      </c>
      <c r="R167" s="18">
        <v>60</v>
      </c>
      <c r="S167" s="18">
        <v>60</v>
      </c>
      <c r="T167" s="18">
        <v>80</v>
      </c>
      <c r="U167" s="18">
        <v>90</v>
      </c>
      <c r="V167" s="18">
        <v>120</v>
      </c>
      <c r="W167" s="18">
        <v>120</v>
      </c>
      <c r="X167" s="18">
        <v>110</v>
      </c>
      <c r="Y167" s="18">
        <v>80</v>
      </c>
      <c r="Z167" s="18">
        <v>90</v>
      </c>
      <c r="AA167" s="18">
        <v>0</v>
      </c>
      <c r="AB167" s="18">
        <v>60</v>
      </c>
      <c r="AC167" s="18">
        <v>0</v>
      </c>
      <c r="AD167" s="18">
        <v>20</v>
      </c>
      <c r="AE167" s="45"/>
      <c r="AF167" s="48"/>
      <c r="AG167" s="51"/>
      <c r="AH167" s="51"/>
      <c r="AI167" s="54"/>
      <c r="AJ167" s="56" t="s">
        <v>83</v>
      </c>
    </row>
    <row r="168" spans="1:36" ht="16.2" x14ac:dyDescent="0.25">
      <c r="A168" s="41" t="s">
        <v>77</v>
      </c>
      <c r="B168" s="42" t="s">
        <v>6837</v>
      </c>
      <c r="C168" s="41" t="s">
        <v>79</v>
      </c>
      <c r="D168" s="41" t="s">
        <v>333</v>
      </c>
      <c r="E168" s="41" t="s">
        <v>6813</v>
      </c>
      <c r="F168" s="41" t="s">
        <v>77</v>
      </c>
      <c r="G168" s="43">
        <v>44294</v>
      </c>
      <c r="H168" s="19" t="s">
        <v>96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40</v>
      </c>
      <c r="R168" s="19">
        <v>60</v>
      </c>
      <c r="S168" s="19">
        <v>60</v>
      </c>
      <c r="T168" s="19">
        <v>80</v>
      </c>
      <c r="U168" s="19">
        <v>90</v>
      </c>
      <c r="V168" s="19">
        <v>120</v>
      </c>
      <c r="W168" s="19">
        <v>120</v>
      </c>
      <c r="X168" s="19">
        <v>110</v>
      </c>
      <c r="Y168" s="19">
        <v>80</v>
      </c>
      <c r="Z168" s="19">
        <v>90</v>
      </c>
      <c r="AA168" s="19">
        <v>0</v>
      </c>
      <c r="AB168" s="19">
        <v>60</v>
      </c>
      <c r="AC168" s="19">
        <v>0</v>
      </c>
      <c r="AD168" s="19">
        <v>20</v>
      </c>
      <c r="AE168" s="46"/>
      <c r="AF168" s="49"/>
      <c r="AG168" s="52"/>
      <c r="AH168" s="52"/>
      <c r="AI168" s="55"/>
      <c r="AJ168" s="56" t="s">
        <v>83</v>
      </c>
    </row>
    <row r="169" spans="1:36" ht="16.2" x14ac:dyDescent="0.25">
      <c r="A169" s="41" t="s">
        <v>77</v>
      </c>
      <c r="B169" s="42" t="s">
        <v>6803</v>
      </c>
      <c r="C169" s="41" t="s">
        <v>79</v>
      </c>
      <c r="D169" s="41" t="s">
        <v>333</v>
      </c>
      <c r="E169" s="41" t="s">
        <v>6753</v>
      </c>
      <c r="F169" s="41" t="s">
        <v>77</v>
      </c>
      <c r="G169" s="43">
        <v>44289</v>
      </c>
      <c r="H169" s="17" t="s">
        <v>82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40</v>
      </c>
      <c r="R169" s="17">
        <v>70</v>
      </c>
      <c r="S169" s="17">
        <v>60</v>
      </c>
      <c r="T169" s="17">
        <v>80</v>
      </c>
      <c r="U169" s="17">
        <v>90</v>
      </c>
      <c r="V169" s="17">
        <v>110</v>
      </c>
      <c r="W169" s="17">
        <v>120</v>
      </c>
      <c r="X169" s="17">
        <v>110</v>
      </c>
      <c r="Y169" s="17">
        <v>70</v>
      </c>
      <c r="Z169" s="17">
        <v>90</v>
      </c>
      <c r="AA169" s="17">
        <v>0</v>
      </c>
      <c r="AB169" s="17">
        <v>60</v>
      </c>
      <c r="AC169" s="17">
        <v>0</v>
      </c>
      <c r="AD169" s="17">
        <v>30</v>
      </c>
      <c r="AE169" s="44">
        <f t="shared" ref="AE169" si="218">SUM(I169:AD169)</f>
        <v>930</v>
      </c>
      <c r="AF169" s="47">
        <f t="shared" ref="AF169" si="219">SUM(I170:AD170)</f>
        <v>0</v>
      </c>
      <c r="AG169" s="50">
        <f t="shared" ref="AG169" si="220">SUM(I171:AD171)</f>
        <v>0</v>
      </c>
      <c r="AH169" s="50">
        <f t="shared" ref="AH169" si="221">AG169-AE169</f>
        <v>-930</v>
      </c>
      <c r="AI169" s="53">
        <v>0.82000000000000006</v>
      </c>
      <c r="AJ169" s="56" t="s">
        <v>83</v>
      </c>
    </row>
    <row r="170" spans="1:36" ht="16.2" x14ac:dyDescent="0.25">
      <c r="A170" s="41" t="s">
        <v>77</v>
      </c>
      <c r="B170" s="42" t="s">
        <v>6803</v>
      </c>
      <c r="C170" s="41" t="s">
        <v>79</v>
      </c>
      <c r="D170" s="41" t="s">
        <v>333</v>
      </c>
      <c r="E170" s="41" t="s">
        <v>6753</v>
      </c>
      <c r="F170" s="41" t="s">
        <v>77</v>
      </c>
      <c r="G170" s="43">
        <v>44289</v>
      </c>
      <c r="H170" s="18" t="s">
        <v>89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45"/>
      <c r="AF170" s="48"/>
      <c r="AG170" s="51"/>
      <c r="AH170" s="51"/>
      <c r="AI170" s="54"/>
      <c r="AJ170" s="56" t="s">
        <v>83</v>
      </c>
    </row>
    <row r="171" spans="1:36" ht="16.2" x14ac:dyDescent="0.25">
      <c r="A171" s="41" t="s">
        <v>77</v>
      </c>
      <c r="B171" s="42" t="s">
        <v>6803</v>
      </c>
      <c r="C171" s="41" t="s">
        <v>79</v>
      </c>
      <c r="D171" s="41" t="s">
        <v>333</v>
      </c>
      <c r="E171" s="41" t="s">
        <v>6753</v>
      </c>
      <c r="F171" s="41" t="s">
        <v>77</v>
      </c>
      <c r="G171" s="43">
        <v>44289</v>
      </c>
      <c r="H171" s="19" t="s">
        <v>96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46"/>
      <c r="AF171" s="49"/>
      <c r="AG171" s="52"/>
      <c r="AH171" s="52"/>
      <c r="AI171" s="55"/>
      <c r="AJ171" s="56" t="s">
        <v>83</v>
      </c>
    </row>
    <row r="172" spans="1:36" ht="16.2" x14ac:dyDescent="0.25">
      <c r="A172" s="41" t="s">
        <v>77</v>
      </c>
      <c r="B172" s="42" t="s">
        <v>6836</v>
      </c>
      <c r="C172" s="41" t="s">
        <v>79</v>
      </c>
      <c r="D172" s="41" t="s">
        <v>333</v>
      </c>
      <c r="E172" s="41" t="s">
        <v>6813</v>
      </c>
      <c r="F172" s="41" t="s">
        <v>77</v>
      </c>
      <c r="G172" s="43">
        <v>44291</v>
      </c>
      <c r="H172" s="17" t="s">
        <v>82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50</v>
      </c>
      <c r="R172" s="17">
        <v>90</v>
      </c>
      <c r="S172" s="17">
        <v>110</v>
      </c>
      <c r="T172" s="17">
        <v>110</v>
      </c>
      <c r="U172" s="17">
        <v>110</v>
      </c>
      <c r="V172" s="17">
        <v>110</v>
      </c>
      <c r="W172" s="17">
        <v>80</v>
      </c>
      <c r="X172" s="17">
        <v>90</v>
      </c>
      <c r="Y172" s="17">
        <v>50</v>
      </c>
      <c r="Z172" s="17">
        <v>70</v>
      </c>
      <c r="AA172" s="17">
        <v>0</v>
      </c>
      <c r="AB172" s="17">
        <v>60</v>
      </c>
      <c r="AC172" s="17">
        <v>0</v>
      </c>
      <c r="AD172" s="17">
        <v>0</v>
      </c>
      <c r="AE172" s="44">
        <f t="shared" ref="AE172" si="222">SUM(I172:AD172)</f>
        <v>930</v>
      </c>
      <c r="AF172" s="47">
        <f t="shared" ref="AF172" si="223">SUM(I173:AD173)</f>
        <v>0</v>
      </c>
      <c r="AG172" s="50">
        <f t="shared" ref="AG172" si="224">SUM(I174:AD174)</f>
        <v>0</v>
      </c>
      <c r="AH172" s="50">
        <f t="shared" ref="AH172" si="225">AG172-AE172</f>
        <v>-930</v>
      </c>
      <c r="AI172" s="53">
        <v>0.82210000000000005</v>
      </c>
      <c r="AJ172" s="56" t="s">
        <v>83</v>
      </c>
    </row>
    <row r="173" spans="1:36" ht="16.2" x14ac:dyDescent="0.25">
      <c r="A173" s="41" t="s">
        <v>77</v>
      </c>
      <c r="B173" s="42" t="s">
        <v>6836</v>
      </c>
      <c r="C173" s="41" t="s">
        <v>79</v>
      </c>
      <c r="D173" s="41" t="s">
        <v>333</v>
      </c>
      <c r="E173" s="41" t="s">
        <v>6813</v>
      </c>
      <c r="F173" s="41" t="s">
        <v>77</v>
      </c>
      <c r="G173" s="43">
        <v>44291</v>
      </c>
      <c r="H173" s="18" t="s">
        <v>89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45"/>
      <c r="AF173" s="48"/>
      <c r="AG173" s="51"/>
      <c r="AH173" s="51"/>
      <c r="AI173" s="54"/>
      <c r="AJ173" s="56" t="s">
        <v>83</v>
      </c>
    </row>
    <row r="174" spans="1:36" ht="16.2" x14ac:dyDescent="0.25">
      <c r="A174" s="41" t="s">
        <v>77</v>
      </c>
      <c r="B174" s="42" t="s">
        <v>6836</v>
      </c>
      <c r="C174" s="41" t="s">
        <v>79</v>
      </c>
      <c r="D174" s="41" t="s">
        <v>333</v>
      </c>
      <c r="E174" s="41" t="s">
        <v>6813</v>
      </c>
      <c r="F174" s="41" t="s">
        <v>77</v>
      </c>
      <c r="G174" s="43">
        <v>44291</v>
      </c>
      <c r="H174" s="19" t="s">
        <v>96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46"/>
      <c r="AF174" s="49"/>
      <c r="AG174" s="52"/>
      <c r="AH174" s="52"/>
      <c r="AI174" s="55"/>
      <c r="AJ174" s="56" t="s">
        <v>83</v>
      </c>
    </row>
    <row r="175" spans="1:36" ht="16.2" x14ac:dyDescent="0.25">
      <c r="A175" s="41" t="s">
        <v>77</v>
      </c>
      <c r="B175" s="42" t="s">
        <v>6836</v>
      </c>
      <c r="C175" s="41" t="s">
        <v>79</v>
      </c>
      <c r="D175" s="41" t="s">
        <v>333</v>
      </c>
      <c r="E175" s="41" t="s">
        <v>6813</v>
      </c>
      <c r="F175" s="41" t="s">
        <v>77</v>
      </c>
      <c r="G175" s="43">
        <v>44291</v>
      </c>
      <c r="H175" s="17" t="s">
        <v>82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50</v>
      </c>
      <c r="R175" s="17">
        <v>90</v>
      </c>
      <c r="S175" s="17">
        <v>110</v>
      </c>
      <c r="T175" s="17">
        <v>110</v>
      </c>
      <c r="U175" s="17">
        <v>110</v>
      </c>
      <c r="V175" s="17">
        <v>110</v>
      </c>
      <c r="W175" s="17">
        <v>80</v>
      </c>
      <c r="X175" s="17">
        <v>90</v>
      </c>
      <c r="Y175" s="17">
        <v>50</v>
      </c>
      <c r="Z175" s="17">
        <v>70</v>
      </c>
      <c r="AA175" s="17">
        <v>0</v>
      </c>
      <c r="AB175" s="17">
        <v>60</v>
      </c>
      <c r="AC175" s="17">
        <v>0</v>
      </c>
      <c r="AD175" s="17">
        <v>0</v>
      </c>
      <c r="AE175" s="44">
        <f t="shared" ref="AE175" si="226">SUM(I175:AD175)</f>
        <v>930</v>
      </c>
      <c r="AF175" s="47">
        <f t="shared" ref="AF175" si="227">SUM(I176:AD176)</f>
        <v>930</v>
      </c>
      <c r="AG175" s="50">
        <f t="shared" ref="AG175" si="228">SUM(I177:AD177)</f>
        <v>930</v>
      </c>
      <c r="AH175" s="50">
        <f t="shared" ref="AH175" si="229">AG175-AE175</f>
        <v>0</v>
      </c>
      <c r="AI175" s="53">
        <v>0.82590000000000008</v>
      </c>
      <c r="AJ175" s="56" t="s">
        <v>83</v>
      </c>
    </row>
    <row r="176" spans="1:36" ht="16.2" x14ac:dyDescent="0.25">
      <c r="A176" s="41" t="s">
        <v>77</v>
      </c>
      <c r="B176" s="42" t="s">
        <v>6836</v>
      </c>
      <c r="C176" s="41" t="s">
        <v>79</v>
      </c>
      <c r="D176" s="41" t="s">
        <v>333</v>
      </c>
      <c r="E176" s="41" t="s">
        <v>6813</v>
      </c>
      <c r="F176" s="41" t="s">
        <v>77</v>
      </c>
      <c r="G176" s="43">
        <v>44291</v>
      </c>
      <c r="H176" s="18" t="s">
        <v>89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50</v>
      </c>
      <c r="R176" s="18">
        <v>90</v>
      </c>
      <c r="S176" s="18">
        <v>110</v>
      </c>
      <c r="T176" s="18">
        <v>110</v>
      </c>
      <c r="U176" s="18">
        <v>110</v>
      </c>
      <c r="V176" s="18">
        <v>110</v>
      </c>
      <c r="W176" s="18">
        <v>80</v>
      </c>
      <c r="X176" s="18">
        <v>90</v>
      </c>
      <c r="Y176" s="18">
        <v>50</v>
      </c>
      <c r="Z176" s="18">
        <v>70</v>
      </c>
      <c r="AA176" s="18">
        <v>0</v>
      </c>
      <c r="AB176" s="18">
        <v>60</v>
      </c>
      <c r="AC176" s="18">
        <v>0</v>
      </c>
      <c r="AD176" s="18">
        <v>0</v>
      </c>
      <c r="AE176" s="45"/>
      <c r="AF176" s="48"/>
      <c r="AG176" s="51"/>
      <c r="AH176" s="51"/>
      <c r="AI176" s="54"/>
      <c r="AJ176" s="56" t="s">
        <v>83</v>
      </c>
    </row>
    <row r="177" spans="1:36" ht="16.2" x14ac:dyDescent="0.25">
      <c r="A177" s="41" t="s">
        <v>77</v>
      </c>
      <c r="B177" s="42" t="s">
        <v>6836</v>
      </c>
      <c r="C177" s="41" t="s">
        <v>79</v>
      </c>
      <c r="D177" s="41" t="s">
        <v>333</v>
      </c>
      <c r="E177" s="41" t="s">
        <v>6813</v>
      </c>
      <c r="F177" s="41" t="s">
        <v>77</v>
      </c>
      <c r="G177" s="43">
        <v>44291</v>
      </c>
      <c r="H177" s="19" t="s">
        <v>96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50</v>
      </c>
      <c r="R177" s="19">
        <v>90</v>
      </c>
      <c r="S177" s="19">
        <v>110</v>
      </c>
      <c r="T177" s="19">
        <v>110</v>
      </c>
      <c r="U177" s="19">
        <v>110</v>
      </c>
      <c r="V177" s="19">
        <v>110</v>
      </c>
      <c r="W177" s="19">
        <v>80</v>
      </c>
      <c r="X177" s="19">
        <v>90</v>
      </c>
      <c r="Y177" s="19">
        <v>50</v>
      </c>
      <c r="Z177" s="19">
        <v>70</v>
      </c>
      <c r="AA177" s="19">
        <v>0</v>
      </c>
      <c r="AB177" s="19">
        <v>60</v>
      </c>
      <c r="AC177" s="19">
        <v>0</v>
      </c>
      <c r="AD177" s="19">
        <v>0</v>
      </c>
      <c r="AE177" s="46"/>
      <c r="AF177" s="49"/>
      <c r="AG177" s="52"/>
      <c r="AH177" s="52"/>
      <c r="AI177" s="55"/>
      <c r="AJ177" s="56" t="s">
        <v>83</v>
      </c>
    </row>
    <row r="178" spans="1:36" ht="16.2" x14ac:dyDescent="0.25">
      <c r="A178" s="41" t="s">
        <v>77</v>
      </c>
      <c r="B178" s="42" t="s">
        <v>6835</v>
      </c>
      <c r="C178" s="41" t="s">
        <v>79</v>
      </c>
      <c r="D178" s="41" t="s">
        <v>4424</v>
      </c>
      <c r="E178" s="41" t="s">
        <v>4425</v>
      </c>
      <c r="F178" s="41" t="s">
        <v>77</v>
      </c>
      <c r="G178" s="43">
        <v>44301</v>
      </c>
      <c r="H178" s="17" t="s">
        <v>82</v>
      </c>
      <c r="I178" s="17">
        <v>98</v>
      </c>
      <c r="J178" s="17">
        <v>108</v>
      </c>
      <c r="K178" s="17">
        <v>103</v>
      </c>
      <c r="L178" s="17">
        <v>113</v>
      </c>
      <c r="M178" s="17">
        <v>129</v>
      </c>
      <c r="N178" s="17">
        <v>132</v>
      </c>
      <c r="O178" s="17">
        <v>120</v>
      </c>
      <c r="P178" s="17">
        <v>116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44">
        <f t="shared" ref="AE178" si="230">SUM(I178:AD178)</f>
        <v>919</v>
      </c>
      <c r="AF178" s="47">
        <f t="shared" ref="AF178" si="231">SUM(I179:AD179)</f>
        <v>0</v>
      </c>
      <c r="AG178" s="50">
        <f t="shared" ref="AG178" si="232">SUM(I180:AD180)</f>
        <v>0</v>
      </c>
      <c r="AH178" s="50">
        <f t="shared" ref="AH178" si="233">AG178-AE178</f>
        <v>-919</v>
      </c>
      <c r="AI178" s="53">
        <v>0.82150000000000001</v>
      </c>
      <c r="AJ178" s="56" t="s">
        <v>83</v>
      </c>
    </row>
    <row r="179" spans="1:36" ht="16.2" x14ac:dyDescent="0.25">
      <c r="A179" s="41" t="s">
        <v>77</v>
      </c>
      <c r="B179" s="42" t="s">
        <v>6835</v>
      </c>
      <c r="C179" s="41" t="s">
        <v>79</v>
      </c>
      <c r="D179" s="41" t="s">
        <v>4424</v>
      </c>
      <c r="E179" s="41" t="s">
        <v>4425</v>
      </c>
      <c r="F179" s="41" t="s">
        <v>77</v>
      </c>
      <c r="G179" s="43">
        <v>44301</v>
      </c>
      <c r="H179" s="18" t="s">
        <v>89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45"/>
      <c r="AF179" s="48"/>
      <c r="AG179" s="51"/>
      <c r="AH179" s="51"/>
      <c r="AI179" s="54"/>
      <c r="AJ179" s="56" t="s">
        <v>83</v>
      </c>
    </row>
    <row r="180" spans="1:36" ht="16.2" x14ac:dyDescent="0.25">
      <c r="A180" s="41" t="s">
        <v>77</v>
      </c>
      <c r="B180" s="42" t="s">
        <v>6835</v>
      </c>
      <c r="C180" s="41" t="s">
        <v>79</v>
      </c>
      <c r="D180" s="41" t="s">
        <v>4424</v>
      </c>
      <c r="E180" s="41" t="s">
        <v>4425</v>
      </c>
      <c r="F180" s="41" t="s">
        <v>77</v>
      </c>
      <c r="G180" s="43">
        <v>44301</v>
      </c>
      <c r="H180" s="19" t="s">
        <v>96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46"/>
      <c r="AF180" s="49"/>
      <c r="AG180" s="52"/>
      <c r="AH180" s="52"/>
      <c r="AI180" s="55"/>
      <c r="AJ180" s="56" t="s">
        <v>83</v>
      </c>
    </row>
    <row r="181" spans="1:36" ht="16.2" x14ac:dyDescent="0.25">
      <c r="A181" s="41" t="s">
        <v>77</v>
      </c>
      <c r="B181" s="42" t="s">
        <v>6802</v>
      </c>
      <c r="C181" s="41" t="s">
        <v>79</v>
      </c>
      <c r="D181" s="41" t="s">
        <v>333</v>
      </c>
      <c r="E181" s="41" t="s">
        <v>6753</v>
      </c>
      <c r="F181" s="41" t="s">
        <v>77</v>
      </c>
      <c r="G181" s="43">
        <v>44292</v>
      </c>
      <c r="H181" s="17" t="s">
        <v>82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40</v>
      </c>
      <c r="R181" s="17">
        <v>60</v>
      </c>
      <c r="S181" s="17">
        <v>50</v>
      </c>
      <c r="T181" s="17">
        <v>80</v>
      </c>
      <c r="U181" s="17">
        <v>90</v>
      </c>
      <c r="V181" s="17">
        <v>110</v>
      </c>
      <c r="W181" s="17">
        <v>120</v>
      </c>
      <c r="X181" s="17">
        <v>110</v>
      </c>
      <c r="Y181" s="17">
        <v>70</v>
      </c>
      <c r="Z181" s="17">
        <v>90</v>
      </c>
      <c r="AA181" s="17">
        <v>0</v>
      </c>
      <c r="AB181" s="17">
        <v>60</v>
      </c>
      <c r="AC181" s="17">
        <v>0</v>
      </c>
      <c r="AD181" s="17">
        <v>20</v>
      </c>
      <c r="AE181" s="44">
        <f t="shared" ref="AE181" si="234">SUM(I181:AD181)</f>
        <v>900</v>
      </c>
      <c r="AF181" s="47">
        <f t="shared" ref="AF181" si="235">SUM(I182:AD182)</f>
        <v>0</v>
      </c>
      <c r="AG181" s="50">
        <f t="shared" ref="AG181" si="236">SUM(I183:AD183)</f>
        <v>0</v>
      </c>
      <c r="AH181" s="50">
        <f t="shared" ref="AH181" si="237">AG181-AE181</f>
        <v>-900</v>
      </c>
      <c r="AI181" s="53">
        <v>0.81990000000000007</v>
      </c>
      <c r="AJ181" s="56" t="s">
        <v>83</v>
      </c>
    </row>
    <row r="182" spans="1:36" ht="16.2" x14ac:dyDescent="0.25">
      <c r="A182" s="41" t="s">
        <v>77</v>
      </c>
      <c r="B182" s="42" t="s">
        <v>6802</v>
      </c>
      <c r="C182" s="41" t="s">
        <v>79</v>
      </c>
      <c r="D182" s="41" t="s">
        <v>333</v>
      </c>
      <c r="E182" s="41" t="s">
        <v>6753</v>
      </c>
      <c r="F182" s="41" t="s">
        <v>77</v>
      </c>
      <c r="G182" s="43">
        <v>44292</v>
      </c>
      <c r="H182" s="18" t="s">
        <v>89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45"/>
      <c r="AF182" s="48"/>
      <c r="AG182" s="51"/>
      <c r="AH182" s="51"/>
      <c r="AI182" s="54"/>
      <c r="AJ182" s="56" t="s">
        <v>83</v>
      </c>
    </row>
    <row r="183" spans="1:36" ht="16.2" x14ac:dyDescent="0.25">
      <c r="A183" s="41" t="s">
        <v>77</v>
      </c>
      <c r="B183" s="42" t="s">
        <v>6802</v>
      </c>
      <c r="C183" s="41" t="s">
        <v>79</v>
      </c>
      <c r="D183" s="41" t="s">
        <v>333</v>
      </c>
      <c r="E183" s="41" t="s">
        <v>6753</v>
      </c>
      <c r="F183" s="41" t="s">
        <v>77</v>
      </c>
      <c r="G183" s="43">
        <v>44292</v>
      </c>
      <c r="H183" s="19" t="s">
        <v>96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46"/>
      <c r="AF183" s="49"/>
      <c r="AG183" s="52"/>
      <c r="AH183" s="52"/>
      <c r="AI183" s="55"/>
      <c r="AJ183" s="56" t="s">
        <v>83</v>
      </c>
    </row>
    <row r="184" spans="1:36" ht="16.2" x14ac:dyDescent="0.25">
      <c r="A184" s="41" t="s">
        <v>77</v>
      </c>
      <c r="B184" s="42" t="s">
        <v>684</v>
      </c>
      <c r="C184" s="41">
        <v>-2</v>
      </c>
      <c r="D184" s="41" t="s">
        <v>228</v>
      </c>
      <c r="E184" s="41" t="s">
        <v>355</v>
      </c>
      <c r="F184" s="41" t="s">
        <v>77</v>
      </c>
      <c r="G184" s="43">
        <v>44292</v>
      </c>
      <c r="H184" s="17" t="s">
        <v>82</v>
      </c>
      <c r="I184" s="17">
        <v>0</v>
      </c>
      <c r="J184" s="17">
        <v>80</v>
      </c>
      <c r="K184" s="17">
        <v>80</v>
      </c>
      <c r="L184" s="17">
        <v>110</v>
      </c>
      <c r="M184" s="17">
        <v>120</v>
      </c>
      <c r="N184" s="17">
        <v>140</v>
      </c>
      <c r="O184" s="17">
        <v>130</v>
      </c>
      <c r="P184" s="17">
        <v>180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44">
        <f t="shared" ref="AE184" si="238">SUM(I184:AD184)</f>
        <v>840</v>
      </c>
      <c r="AF184" s="47">
        <f t="shared" ref="AF184" si="239">SUM(I185:AD185)</f>
        <v>840</v>
      </c>
      <c r="AG184" s="50">
        <f t="shared" ref="AG184" si="240">SUM(I186:AD186)</f>
        <v>840</v>
      </c>
      <c r="AH184" s="50">
        <f t="shared" ref="AH184" si="241">AG184-AE184</f>
        <v>0</v>
      </c>
      <c r="AI184" s="53">
        <v>0.82910000000000006</v>
      </c>
      <c r="AJ184" s="56" t="s">
        <v>83</v>
      </c>
    </row>
    <row r="185" spans="1:36" ht="16.2" x14ac:dyDescent="0.25">
      <c r="A185" s="41" t="s">
        <v>77</v>
      </c>
      <c r="B185" s="42" t="s">
        <v>684</v>
      </c>
      <c r="C185" s="41">
        <v>-2</v>
      </c>
      <c r="D185" s="41" t="s">
        <v>228</v>
      </c>
      <c r="E185" s="41" t="s">
        <v>355</v>
      </c>
      <c r="F185" s="41" t="s">
        <v>77</v>
      </c>
      <c r="G185" s="43">
        <v>44292</v>
      </c>
      <c r="H185" s="18" t="s">
        <v>89</v>
      </c>
      <c r="I185" s="18">
        <v>0</v>
      </c>
      <c r="J185" s="18">
        <v>80</v>
      </c>
      <c r="K185" s="18">
        <v>80</v>
      </c>
      <c r="L185" s="18">
        <v>110</v>
      </c>
      <c r="M185" s="18">
        <v>120</v>
      </c>
      <c r="N185" s="18">
        <v>140</v>
      </c>
      <c r="O185" s="18">
        <v>130</v>
      </c>
      <c r="P185" s="18">
        <v>180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45"/>
      <c r="AF185" s="48"/>
      <c r="AG185" s="51"/>
      <c r="AH185" s="51"/>
      <c r="AI185" s="54"/>
      <c r="AJ185" s="56" t="s">
        <v>83</v>
      </c>
    </row>
    <row r="186" spans="1:36" ht="16.2" x14ac:dyDescent="0.25">
      <c r="A186" s="41" t="s">
        <v>77</v>
      </c>
      <c r="B186" s="42" t="s">
        <v>684</v>
      </c>
      <c r="C186" s="41">
        <v>-2</v>
      </c>
      <c r="D186" s="41" t="s">
        <v>228</v>
      </c>
      <c r="E186" s="41" t="s">
        <v>355</v>
      </c>
      <c r="F186" s="41" t="s">
        <v>77</v>
      </c>
      <c r="G186" s="43">
        <v>44292</v>
      </c>
      <c r="H186" s="19" t="s">
        <v>96</v>
      </c>
      <c r="I186" s="19">
        <v>0</v>
      </c>
      <c r="J186" s="19">
        <v>80</v>
      </c>
      <c r="K186" s="19">
        <v>80</v>
      </c>
      <c r="L186" s="19">
        <v>110</v>
      </c>
      <c r="M186" s="19">
        <v>120</v>
      </c>
      <c r="N186" s="19">
        <v>140</v>
      </c>
      <c r="O186" s="19">
        <v>130</v>
      </c>
      <c r="P186" s="19">
        <v>180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46"/>
      <c r="AF186" s="49"/>
      <c r="AG186" s="52"/>
      <c r="AH186" s="52"/>
      <c r="AI186" s="55"/>
      <c r="AJ186" s="56" t="s">
        <v>83</v>
      </c>
    </row>
    <row r="187" spans="1:36" ht="16.2" x14ac:dyDescent="0.25">
      <c r="A187" s="41" t="s">
        <v>77</v>
      </c>
      <c r="B187" s="42" t="s">
        <v>6834</v>
      </c>
      <c r="C187" s="41" t="s">
        <v>79</v>
      </c>
      <c r="D187" s="41" t="s">
        <v>4424</v>
      </c>
      <c r="E187" s="41" t="s">
        <v>6811</v>
      </c>
      <c r="F187" s="41" t="s">
        <v>77</v>
      </c>
      <c r="G187" s="43">
        <v>44298</v>
      </c>
      <c r="H187" s="17" t="s">
        <v>82</v>
      </c>
      <c r="I187" s="17">
        <v>73</v>
      </c>
      <c r="J187" s="17">
        <v>56</v>
      </c>
      <c r="K187" s="17">
        <v>103</v>
      </c>
      <c r="L187" s="17">
        <v>132</v>
      </c>
      <c r="M187" s="17">
        <v>129</v>
      </c>
      <c r="N187" s="17">
        <v>156</v>
      </c>
      <c r="O187" s="17">
        <v>86</v>
      </c>
      <c r="P187" s="17">
        <v>95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44">
        <f t="shared" ref="AE187" si="242">SUM(I187:AD187)</f>
        <v>830</v>
      </c>
      <c r="AF187" s="47">
        <f t="shared" ref="AF187" si="243">SUM(I188:AD188)</f>
        <v>830</v>
      </c>
      <c r="AG187" s="50">
        <f t="shared" ref="AG187" si="244">SUM(I189:AD189)</f>
        <v>830</v>
      </c>
      <c r="AH187" s="50">
        <f t="shared" ref="AH187" si="245">AG187-AE187</f>
        <v>0</v>
      </c>
      <c r="AI187" s="53">
        <v>0.8286</v>
      </c>
      <c r="AJ187" s="56" t="s">
        <v>83</v>
      </c>
    </row>
    <row r="188" spans="1:36" ht="16.2" x14ac:dyDescent="0.25">
      <c r="A188" s="41" t="s">
        <v>77</v>
      </c>
      <c r="B188" s="42" t="s">
        <v>6834</v>
      </c>
      <c r="C188" s="41" t="s">
        <v>79</v>
      </c>
      <c r="D188" s="41" t="s">
        <v>4424</v>
      </c>
      <c r="E188" s="41" t="s">
        <v>6811</v>
      </c>
      <c r="F188" s="41" t="s">
        <v>77</v>
      </c>
      <c r="G188" s="43">
        <v>44298</v>
      </c>
      <c r="H188" s="18" t="s">
        <v>89</v>
      </c>
      <c r="I188" s="18">
        <v>73</v>
      </c>
      <c r="J188" s="18">
        <v>56</v>
      </c>
      <c r="K188" s="18">
        <v>103</v>
      </c>
      <c r="L188" s="18">
        <v>132</v>
      </c>
      <c r="M188" s="18">
        <v>129</v>
      </c>
      <c r="N188" s="18">
        <v>156</v>
      </c>
      <c r="O188" s="18">
        <v>86</v>
      </c>
      <c r="P188" s="18">
        <v>95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45"/>
      <c r="AF188" s="48"/>
      <c r="AG188" s="51"/>
      <c r="AH188" s="51"/>
      <c r="AI188" s="54"/>
      <c r="AJ188" s="56" t="s">
        <v>83</v>
      </c>
    </row>
    <row r="189" spans="1:36" ht="16.2" x14ac:dyDescent="0.25">
      <c r="A189" s="41" t="s">
        <v>77</v>
      </c>
      <c r="B189" s="42" t="s">
        <v>6834</v>
      </c>
      <c r="C189" s="41" t="s">
        <v>79</v>
      </c>
      <c r="D189" s="41" t="s">
        <v>4424</v>
      </c>
      <c r="E189" s="41" t="s">
        <v>6811</v>
      </c>
      <c r="F189" s="41" t="s">
        <v>77</v>
      </c>
      <c r="G189" s="43">
        <v>44298</v>
      </c>
      <c r="H189" s="19" t="s">
        <v>96</v>
      </c>
      <c r="I189" s="19">
        <v>73</v>
      </c>
      <c r="J189" s="19">
        <v>56</v>
      </c>
      <c r="K189" s="19">
        <v>103</v>
      </c>
      <c r="L189" s="19">
        <v>132</v>
      </c>
      <c r="M189" s="19">
        <v>129</v>
      </c>
      <c r="N189" s="19">
        <v>156</v>
      </c>
      <c r="O189" s="19">
        <v>86</v>
      </c>
      <c r="P189" s="19">
        <v>95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46"/>
      <c r="AF189" s="49"/>
      <c r="AG189" s="52"/>
      <c r="AH189" s="52"/>
      <c r="AI189" s="55"/>
      <c r="AJ189" s="56" t="s">
        <v>83</v>
      </c>
    </row>
    <row r="190" spans="1:36" ht="16.2" x14ac:dyDescent="0.25">
      <c r="A190" s="41" t="s">
        <v>77</v>
      </c>
      <c r="B190" s="42" t="s">
        <v>2658</v>
      </c>
      <c r="C190" s="41" t="s">
        <v>79</v>
      </c>
      <c r="D190" s="41" t="s">
        <v>139</v>
      </c>
      <c r="E190" s="41" t="s">
        <v>376</v>
      </c>
      <c r="F190" s="41" t="s">
        <v>77</v>
      </c>
      <c r="G190" s="43">
        <v>44298</v>
      </c>
      <c r="H190" s="17" t="s">
        <v>82</v>
      </c>
      <c r="I190" s="17">
        <v>0</v>
      </c>
      <c r="J190" s="17">
        <v>30</v>
      </c>
      <c r="K190" s="17">
        <v>25</v>
      </c>
      <c r="L190" s="17">
        <v>48</v>
      </c>
      <c r="M190" s="17">
        <v>45</v>
      </c>
      <c r="N190" s="17">
        <v>30</v>
      </c>
      <c r="O190" s="17">
        <v>36</v>
      </c>
      <c r="P190" s="17">
        <v>54</v>
      </c>
      <c r="Q190" s="17">
        <v>45</v>
      </c>
      <c r="R190" s="17">
        <v>83</v>
      </c>
      <c r="S190" s="17">
        <v>114</v>
      </c>
      <c r="T190" s="17">
        <v>83</v>
      </c>
      <c r="U190" s="17">
        <v>90</v>
      </c>
      <c r="V190" s="17">
        <v>58</v>
      </c>
      <c r="W190" s="17">
        <v>28</v>
      </c>
      <c r="X190" s="17">
        <v>29</v>
      </c>
      <c r="Y190" s="17">
        <v>7</v>
      </c>
      <c r="Z190" s="17">
        <v>11</v>
      </c>
      <c r="AA190" s="17">
        <v>5</v>
      </c>
      <c r="AB190" s="17">
        <v>3</v>
      </c>
      <c r="AC190" s="17">
        <v>0</v>
      </c>
      <c r="AD190" s="17">
        <v>0</v>
      </c>
      <c r="AE190" s="44">
        <f t="shared" ref="AE190" si="246">SUM(I190:AD190)</f>
        <v>824</v>
      </c>
      <c r="AF190" s="47">
        <f t="shared" ref="AF190" si="247">SUM(I191:AD191)</f>
        <v>824</v>
      </c>
      <c r="AG190" s="50">
        <f t="shared" ref="AG190" si="248">SUM(I192:AD192)</f>
        <v>824</v>
      </c>
      <c r="AH190" s="50">
        <f t="shared" ref="AH190" si="249">AG190-AE190</f>
        <v>0</v>
      </c>
      <c r="AI190" s="53">
        <v>0.82520000000000004</v>
      </c>
      <c r="AJ190" s="56" t="s">
        <v>83</v>
      </c>
    </row>
    <row r="191" spans="1:36" ht="16.2" x14ac:dyDescent="0.25">
      <c r="A191" s="41" t="s">
        <v>77</v>
      </c>
      <c r="B191" s="42" t="s">
        <v>2658</v>
      </c>
      <c r="C191" s="41" t="s">
        <v>79</v>
      </c>
      <c r="D191" s="41" t="s">
        <v>139</v>
      </c>
      <c r="E191" s="41" t="s">
        <v>376</v>
      </c>
      <c r="F191" s="41" t="s">
        <v>77</v>
      </c>
      <c r="G191" s="43">
        <v>44298</v>
      </c>
      <c r="H191" s="18" t="s">
        <v>89</v>
      </c>
      <c r="I191" s="18">
        <v>0</v>
      </c>
      <c r="J191" s="18">
        <v>30</v>
      </c>
      <c r="K191" s="18">
        <v>25</v>
      </c>
      <c r="L191" s="18">
        <v>48</v>
      </c>
      <c r="M191" s="18">
        <v>45</v>
      </c>
      <c r="N191" s="18">
        <v>30</v>
      </c>
      <c r="O191" s="18">
        <v>36</v>
      </c>
      <c r="P191" s="18">
        <v>54</v>
      </c>
      <c r="Q191" s="18">
        <v>45</v>
      </c>
      <c r="R191" s="18">
        <v>83</v>
      </c>
      <c r="S191" s="18">
        <v>114</v>
      </c>
      <c r="T191" s="18">
        <v>83</v>
      </c>
      <c r="U191" s="18">
        <v>90</v>
      </c>
      <c r="V191" s="18">
        <v>58</v>
      </c>
      <c r="W191" s="18">
        <v>28</v>
      </c>
      <c r="X191" s="18">
        <v>29</v>
      </c>
      <c r="Y191" s="18">
        <v>7</v>
      </c>
      <c r="Z191" s="18">
        <v>11</v>
      </c>
      <c r="AA191" s="18">
        <v>5</v>
      </c>
      <c r="AB191" s="18">
        <v>3</v>
      </c>
      <c r="AC191" s="18">
        <v>0</v>
      </c>
      <c r="AD191" s="18">
        <v>0</v>
      </c>
      <c r="AE191" s="45"/>
      <c r="AF191" s="48"/>
      <c r="AG191" s="51"/>
      <c r="AH191" s="51"/>
      <c r="AI191" s="54"/>
      <c r="AJ191" s="56" t="s">
        <v>83</v>
      </c>
    </row>
    <row r="192" spans="1:36" ht="16.2" x14ac:dyDescent="0.25">
      <c r="A192" s="41" t="s">
        <v>77</v>
      </c>
      <c r="B192" s="42" t="s">
        <v>2658</v>
      </c>
      <c r="C192" s="41" t="s">
        <v>79</v>
      </c>
      <c r="D192" s="41" t="s">
        <v>139</v>
      </c>
      <c r="E192" s="41" t="s">
        <v>376</v>
      </c>
      <c r="F192" s="41" t="s">
        <v>77</v>
      </c>
      <c r="G192" s="43">
        <v>44298</v>
      </c>
      <c r="H192" s="19" t="s">
        <v>96</v>
      </c>
      <c r="I192" s="19">
        <v>0</v>
      </c>
      <c r="J192" s="19">
        <v>30</v>
      </c>
      <c r="K192" s="19">
        <v>25</v>
      </c>
      <c r="L192" s="19">
        <v>48</v>
      </c>
      <c r="M192" s="19">
        <v>45</v>
      </c>
      <c r="N192" s="19">
        <v>30</v>
      </c>
      <c r="O192" s="19">
        <v>36</v>
      </c>
      <c r="P192" s="19">
        <v>54</v>
      </c>
      <c r="Q192" s="19">
        <v>45</v>
      </c>
      <c r="R192" s="19">
        <v>83</v>
      </c>
      <c r="S192" s="19">
        <v>114</v>
      </c>
      <c r="T192" s="19">
        <v>83</v>
      </c>
      <c r="U192" s="19">
        <v>90</v>
      </c>
      <c r="V192" s="19">
        <v>58</v>
      </c>
      <c r="W192" s="19">
        <v>28</v>
      </c>
      <c r="X192" s="19">
        <v>29</v>
      </c>
      <c r="Y192" s="19">
        <v>7</v>
      </c>
      <c r="Z192" s="19">
        <v>11</v>
      </c>
      <c r="AA192" s="19">
        <v>5</v>
      </c>
      <c r="AB192" s="19">
        <v>3</v>
      </c>
      <c r="AC192" s="19">
        <v>0</v>
      </c>
      <c r="AD192" s="19">
        <v>0</v>
      </c>
      <c r="AE192" s="46"/>
      <c r="AF192" s="49"/>
      <c r="AG192" s="52"/>
      <c r="AH192" s="52"/>
      <c r="AI192" s="55"/>
      <c r="AJ192" s="56" t="s">
        <v>83</v>
      </c>
    </row>
    <row r="193" spans="1:36" ht="16.2" x14ac:dyDescent="0.25">
      <c r="A193" s="41" t="s">
        <v>77</v>
      </c>
      <c r="B193" s="42" t="s">
        <v>2718</v>
      </c>
      <c r="C193" s="41" t="s">
        <v>79</v>
      </c>
      <c r="D193" s="41" t="s">
        <v>139</v>
      </c>
      <c r="E193" s="41" t="s">
        <v>140</v>
      </c>
      <c r="F193" s="41" t="s">
        <v>77</v>
      </c>
      <c r="G193" s="43">
        <v>44298</v>
      </c>
      <c r="H193" s="17" t="s">
        <v>82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66</v>
      </c>
      <c r="S193" s="17">
        <v>108</v>
      </c>
      <c r="T193" s="17">
        <v>162</v>
      </c>
      <c r="U193" s="17">
        <v>150</v>
      </c>
      <c r="V193" s="17">
        <v>162</v>
      </c>
      <c r="W193" s="17">
        <v>0</v>
      </c>
      <c r="X193" s="17">
        <v>90</v>
      </c>
      <c r="Y193" s="17">
        <v>0</v>
      </c>
      <c r="Z193" s="17">
        <v>66</v>
      </c>
      <c r="AA193" s="17">
        <v>0</v>
      </c>
      <c r="AB193" s="17">
        <v>0</v>
      </c>
      <c r="AC193" s="17">
        <v>0</v>
      </c>
      <c r="AD193" s="17">
        <v>0</v>
      </c>
      <c r="AE193" s="44">
        <f t="shared" ref="AE193" si="250">SUM(I193:AD193)</f>
        <v>804</v>
      </c>
      <c r="AF193" s="47">
        <f t="shared" ref="AF193" si="251">SUM(I194:AD194)</f>
        <v>804</v>
      </c>
      <c r="AG193" s="50">
        <f t="shared" ref="AG193" si="252">SUM(I195:AD195)</f>
        <v>804</v>
      </c>
      <c r="AH193" s="50">
        <f t="shared" ref="AH193" si="253">AG193-AE193</f>
        <v>0</v>
      </c>
      <c r="AI193" s="53">
        <v>0.82590000000000008</v>
      </c>
      <c r="AJ193" s="56" t="s">
        <v>83</v>
      </c>
    </row>
    <row r="194" spans="1:36" ht="16.2" x14ac:dyDescent="0.25">
      <c r="A194" s="41" t="s">
        <v>77</v>
      </c>
      <c r="B194" s="42" t="s">
        <v>2718</v>
      </c>
      <c r="C194" s="41" t="s">
        <v>79</v>
      </c>
      <c r="D194" s="41" t="s">
        <v>139</v>
      </c>
      <c r="E194" s="41" t="s">
        <v>140</v>
      </c>
      <c r="F194" s="41" t="s">
        <v>77</v>
      </c>
      <c r="G194" s="43">
        <v>44298</v>
      </c>
      <c r="H194" s="18" t="s">
        <v>89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66</v>
      </c>
      <c r="S194" s="18">
        <v>108</v>
      </c>
      <c r="T194" s="18">
        <v>162</v>
      </c>
      <c r="U194" s="18">
        <v>150</v>
      </c>
      <c r="V194" s="18">
        <v>162</v>
      </c>
      <c r="W194" s="18">
        <v>0</v>
      </c>
      <c r="X194" s="18">
        <v>90</v>
      </c>
      <c r="Y194" s="18">
        <v>0</v>
      </c>
      <c r="Z194" s="18">
        <v>66</v>
      </c>
      <c r="AA194" s="18">
        <v>0</v>
      </c>
      <c r="AB194" s="18">
        <v>0</v>
      </c>
      <c r="AC194" s="18">
        <v>0</v>
      </c>
      <c r="AD194" s="18">
        <v>0</v>
      </c>
      <c r="AE194" s="45"/>
      <c r="AF194" s="48"/>
      <c r="AG194" s="51"/>
      <c r="AH194" s="51"/>
      <c r="AI194" s="54"/>
      <c r="AJ194" s="56" t="s">
        <v>83</v>
      </c>
    </row>
    <row r="195" spans="1:36" ht="16.2" x14ac:dyDescent="0.25">
      <c r="A195" s="41" t="s">
        <v>77</v>
      </c>
      <c r="B195" s="42" t="s">
        <v>2718</v>
      </c>
      <c r="C195" s="41" t="s">
        <v>79</v>
      </c>
      <c r="D195" s="41" t="s">
        <v>139</v>
      </c>
      <c r="E195" s="41" t="s">
        <v>140</v>
      </c>
      <c r="F195" s="41" t="s">
        <v>77</v>
      </c>
      <c r="G195" s="43">
        <v>44298</v>
      </c>
      <c r="H195" s="19" t="s">
        <v>96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66</v>
      </c>
      <c r="S195" s="19">
        <v>108</v>
      </c>
      <c r="T195" s="19">
        <v>162</v>
      </c>
      <c r="U195" s="19">
        <v>150</v>
      </c>
      <c r="V195" s="19">
        <v>162</v>
      </c>
      <c r="W195" s="19">
        <v>0</v>
      </c>
      <c r="X195" s="19">
        <v>90</v>
      </c>
      <c r="Y195" s="19">
        <v>0</v>
      </c>
      <c r="Z195" s="19">
        <v>66</v>
      </c>
      <c r="AA195" s="19">
        <v>0</v>
      </c>
      <c r="AB195" s="19">
        <v>0</v>
      </c>
      <c r="AC195" s="19">
        <v>0</v>
      </c>
      <c r="AD195" s="19">
        <v>0</v>
      </c>
      <c r="AE195" s="46"/>
      <c r="AF195" s="49"/>
      <c r="AG195" s="52"/>
      <c r="AH195" s="52"/>
      <c r="AI195" s="55"/>
      <c r="AJ195" s="56" t="s">
        <v>83</v>
      </c>
    </row>
    <row r="196" spans="1:36" ht="16.2" x14ac:dyDescent="0.25">
      <c r="A196" s="41" t="s">
        <v>77</v>
      </c>
      <c r="B196" s="42" t="s">
        <v>2739</v>
      </c>
      <c r="C196" s="41" t="s">
        <v>79</v>
      </c>
      <c r="D196" s="41" t="s">
        <v>139</v>
      </c>
      <c r="E196" s="41" t="s">
        <v>376</v>
      </c>
      <c r="F196" s="41" t="s">
        <v>77</v>
      </c>
      <c r="G196" s="43">
        <v>44299</v>
      </c>
      <c r="H196" s="17" t="s">
        <v>82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66</v>
      </c>
      <c r="S196" s="17">
        <v>108</v>
      </c>
      <c r="T196" s="17">
        <v>162</v>
      </c>
      <c r="U196" s="17">
        <v>150</v>
      </c>
      <c r="V196" s="17">
        <v>162</v>
      </c>
      <c r="W196" s="17">
        <v>0</v>
      </c>
      <c r="X196" s="17">
        <v>90</v>
      </c>
      <c r="Y196" s="17">
        <v>0</v>
      </c>
      <c r="Z196" s="17">
        <v>66</v>
      </c>
      <c r="AA196" s="17">
        <v>0</v>
      </c>
      <c r="AB196" s="17">
        <v>0</v>
      </c>
      <c r="AC196" s="17">
        <v>0</v>
      </c>
      <c r="AD196" s="17">
        <v>0</v>
      </c>
      <c r="AE196" s="44">
        <f t="shared" ref="AE196" si="254">SUM(I196:AD196)</f>
        <v>804</v>
      </c>
      <c r="AF196" s="47">
        <f t="shared" ref="AF196" si="255">SUM(I197:AD197)</f>
        <v>804</v>
      </c>
      <c r="AG196" s="50">
        <f t="shared" ref="AG196" si="256">SUM(I198:AD198)</f>
        <v>804</v>
      </c>
      <c r="AH196" s="50">
        <f t="shared" ref="AH196" si="257">AG196-AE196</f>
        <v>0</v>
      </c>
      <c r="AI196" s="53">
        <v>0.82610000000000006</v>
      </c>
      <c r="AJ196" s="56" t="s">
        <v>83</v>
      </c>
    </row>
    <row r="197" spans="1:36" ht="16.2" x14ac:dyDescent="0.25">
      <c r="A197" s="41" t="s">
        <v>77</v>
      </c>
      <c r="B197" s="42" t="s">
        <v>2739</v>
      </c>
      <c r="C197" s="41" t="s">
        <v>79</v>
      </c>
      <c r="D197" s="41" t="s">
        <v>139</v>
      </c>
      <c r="E197" s="41" t="s">
        <v>376</v>
      </c>
      <c r="F197" s="41" t="s">
        <v>77</v>
      </c>
      <c r="G197" s="43">
        <v>44299</v>
      </c>
      <c r="H197" s="18" t="s">
        <v>89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66</v>
      </c>
      <c r="S197" s="18">
        <v>108</v>
      </c>
      <c r="T197" s="18">
        <v>162</v>
      </c>
      <c r="U197" s="18">
        <v>150</v>
      </c>
      <c r="V197" s="18">
        <v>162</v>
      </c>
      <c r="W197" s="18">
        <v>0</v>
      </c>
      <c r="X197" s="18">
        <v>90</v>
      </c>
      <c r="Y197" s="18">
        <v>0</v>
      </c>
      <c r="Z197" s="18">
        <v>66</v>
      </c>
      <c r="AA197" s="18">
        <v>0</v>
      </c>
      <c r="AB197" s="18">
        <v>0</v>
      </c>
      <c r="AC197" s="18">
        <v>0</v>
      </c>
      <c r="AD197" s="18">
        <v>0</v>
      </c>
      <c r="AE197" s="45"/>
      <c r="AF197" s="48"/>
      <c r="AG197" s="51"/>
      <c r="AH197" s="51"/>
      <c r="AI197" s="54"/>
      <c r="AJ197" s="56" t="s">
        <v>83</v>
      </c>
    </row>
    <row r="198" spans="1:36" ht="16.2" x14ac:dyDescent="0.25">
      <c r="A198" s="41" t="s">
        <v>77</v>
      </c>
      <c r="B198" s="42" t="s">
        <v>2739</v>
      </c>
      <c r="C198" s="41" t="s">
        <v>79</v>
      </c>
      <c r="D198" s="41" t="s">
        <v>139</v>
      </c>
      <c r="E198" s="41" t="s">
        <v>376</v>
      </c>
      <c r="F198" s="41" t="s">
        <v>77</v>
      </c>
      <c r="G198" s="43">
        <v>44299</v>
      </c>
      <c r="H198" s="19" t="s">
        <v>96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66</v>
      </c>
      <c r="S198" s="19">
        <v>108</v>
      </c>
      <c r="T198" s="19">
        <v>162</v>
      </c>
      <c r="U198" s="19">
        <v>150</v>
      </c>
      <c r="V198" s="19">
        <v>162</v>
      </c>
      <c r="W198" s="19">
        <v>0</v>
      </c>
      <c r="X198" s="19">
        <v>90</v>
      </c>
      <c r="Y198" s="19">
        <v>0</v>
      </c>
      <c r="Z198" s="19">
        <v>66</v>
      </c>
      <c r="AA198" s="19">
        <v>0</v>
      </c>
      <c r="AB198" s="19">
        <v>0</v>
      </c>
      <c r="AC198" s="19">
        <v>0</v>
      </c>
      <c r="AD198" s="19">
        <v>0</v>
      </c>
      <c r="AE198" s="46"/>
      <c r="AF198" s="49"/>
      <c r="AG198" s="52"/>
      <c r="AH198" s="52"/>
      <c r="AI198" s="55"/>
      <c r="AJ198" s="56" t="s">
        <v>83</v>
      </c>
    </row>
    <row r="199" spans="1:36" ht="16.2" x14ac:dyDescent="0.25">
      <c r="A199" s="41" t="s">
        <v>77</v>
      </c>
      <c r="B199" s="42" t="s">
        <v>2781</v>
      </c>
      <c r="C199" s="41" t="s">
        <v>79</v>
      </c>
      <c r="D199" s="41" t="s">
        <v>139</v>
      </c>
      <c r="E199" s="41" t="s">
        <v>140</v>
      </c>
      <c r="F199" s="41" t="s">
        <v>77</v>
      </c>
      <c r="G199" s="43">
        <v>44294</v>
      </c>
      <c r="H199" s="17" t="s">
        <v>82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90</v>
      </c>
      <c r="S199" s="17">
        <v>90</v>
      </c>
      <c r="T199" s="17">
        <v>140</v>
      </c>
      <c r="U199" s="17">
        <v>130</v>
      </c>
      <c r="V199" s="17">
        <v>70</v>
      </c>
      <c r="W199" s="17">
        <v>70</v>
      </c>
      <c r="X199" s="17">
        <v>110</v>
      </c>
      <c r="Y199" s="17">
        <v>30</v>
      </c>
      <c r="Z199" s="17">
        <v>50</v>
      </c>
      <c r="AA199" s="17">
        <v>0</v>
      </c>
      <c r="AB199" s="17">
        <v>20</v>
      </c>
      <c r="AC199" s="17">
        <v>0</v>
      </c>
      <c r="AD199" s="17">
        <v>0</v>
      </c>
      <c r="AE199" s="44">
        <f t="shared" ref="AE199" si="258">SUM(I199:AD199)</f>
        <v>800</v>
      </c>
      <c r="AF199" s="47">
        <f t="shared" ref="AF199" si="259">SUM(I200:AD200)</f>
        <v>800</v>
      </c>
      <c r="AG199" s="50">
        <f t="shared" ref="AG199" si="260">SUM(I201:AD201)</f>
        <v>800</v>
      </c>
      <c r="AH199" s="50">
        <f t="shared" ref="AH199" si="261">AG199-AE199</f>
        <v>0</v>
      </c>
      <c r="AI199" s="53">
        <v>0.82540000000000002</v>
      </c>
      <c r="AJ199" s="56" t="s">
        <v>83</v>
      </c>
    </row>
    <row r="200" spans="1:36" ht="16.2" x14ac:dyDescent="0.25">
      <c r="A200" s="41" t="s">
        <v>77</v>
      </c>
      <c r="B200" s="42" t="s">
        <v>2781</v>
      </c>
      <c r="C200" s="41" t="s">
        <v>79</v>
      </c>
      <c r="D200" s="41" t="s">
        <v>139</v>
      </c>
      <c r="E200" s="41" t="s">
        <v>140</v>
      </c>
      <c r="F200" s="41" t="s">
        <v>77</v>
      </c>
      <c r="G200" s="43">
        <v>44294</v>
      </c>
      <c r="H200" s="18" t="s">
        <v>89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90</v>
      </c>
      <c r="S200" s="18">
        <v>90</v>
      </c>
      <c r="T200" s="18">
        <v>140</v>
      </c>
      <c r="U200" s="18">
        <v>130</v>
      </c>
      <c r="V200" s="18">
        <v>70</v>
      </c>
      <c r="W200" s="18">
        <v>70</v>
      </c>
      <c r="X200" s="18">
        <v>110</v>
      </c>
      <c r="Y200" s="18">
        <v>30</v>
      </c>
      <c r="Z200" s="18">
        <v>50</v>
      </c>
      <c r="AA200" s="18">
        <v>0</v>
      </c>
      <c r="AB200" s="18">
        <v>20</v>
      </c>
      <c r="AC200" s="18">
        <v>0</v>
      </c>
      <c r="AD200" s="18">
        <v>0</v>
      </c>
      <c r="AE200" s="45"/>
      <c r="AF200" s="48"/>
      <c r="AG200" s="51"/>
      <c r="AH200" s="51"/>
      <c r="AI200" s="54"/>
      <c r="AJ200" s="56" t="s">
        <v>83</v>
      </c>
    </row>
    <row r="201" spans="1:36" ht="16.2" x14ac:dyDescent="0.25">
      <c r="A201" s="41" t="s">
        <v>77</v>
      </c>
      <c r="B201" s="42" t="s">
        <v>2781</v>
      </c>
      <c r="C201" s="41" t="s">
        <v>79</v>
      </c>
      <c r="D201" s="41" t="s">
        <v>139</v>
      </c>
      <c r="E201" s="41" t="s">
        <v>140</v>
      </c>
      <c r="F201" s="41" t="s">
        <v>77</v>
      </c>
      <c r="G201" s="43">
        <v>44294</v>
      </c>
      <c r="H201" s="19" t="s">
        <v>96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90</v>
      </c>
      <c r="S201" s="19">
        <v>90</v>
      </c>
      <c r="T201" s="19">
        <v>140</v>
      </c>
      <c r="U201" s="19">
        <v>130</v>
      </c>
      <c r="V201" s="19">
        <v>70</v>
      </c>
      <c r="W201" s="19">
        <v>70</v>
      </c>
      <c r="X201" s="19">
        <v>110</v>
      </c>
      <c r="Y201" s="19">
        <v>30</v>
      </c>
      <c r="Z201" s="19">
        <v>50</v>
      </c>
      <c r="AA201" s="19">
        <v>0</v>
      </c>
      <c r="AB201" s="19">
        <v>20</v>
      </c>
      <c r="AC201" s="19">
        <v>0</v>
      </c>
      <c r="AD201" s="19">
        <v>0</v>
      </c>
      <c r="AE201" s="46"/>
      <c r="AF201" s="49"/>
      <c r="AG201" s="52"/>
      <c r="AH201" s="52"/>
      <c r="AI201" s="55"/>
      <c r="AJ201" s="56" t="s">
        <v>83</v>
      </c>
    </row>
    <row r="202" spans="1:36" ht="16.2" x14ac:dyDescent="0.25">
      <c r="A202" s="41" t="s">
        <v>77</v>
      </c>
      <c r="B202" s="42" t="s">
        <v>2823</v>
      </c>
      <c r="C202" s="41" t="s">
        <v>79</v>
      </c>
      <c r="D202" s="41" t="s">
        <v>139</v>
      </c>
      <c r="E202" s="41" t="s">
        <v>140</v>
      </c>
      <c r="F202" s="41" t="s">
        <v>77</v>
      </c>
      <c r="G202" s="43">
        <v>44296</v>
      </c>
      <c r="H202" s="17" t="s">
        <v>82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90</v>
      </c>
      <c r="S202" s="17">
        <v>90</v>
      </c>
      <c r="T202" s="17">
        <v>140</v>
      </c>
      <c r="U202" s="17">
        <v>130</v>
      </c>
      <c r="V202" s="17">
        <v>70</v>
      </c>
      <c r="W202" s="17">
        <v>70</v>
      </c>
      <c r="X202" s="17">
        <v>110</v>
      </c>
      <c r="Y202" s="17">
        <v>30</v>
      </c>
      <c r="Z202" s="17">
        <v>50</v>
      </c>
      <c r="AA202" s="17">
        <v>0</v>
      </c>
      <c r="AB202" s="17">
        <v>20</v>
      </c>
      <c r="AC202" s="17">
        <v>0</v>
      </c>
      <c r="AD202" s="17">
        <v>0</v>
      </c>
      <c r="AE202" s="44">
        <f t="shared" ref="AE202" si="262">SUM(I202:AD202)</f>
        <v>800</v>
      </c>
      <c r="AF202" s="47">
        <f t="shared" ref="AF202" si="263">SUM(I203:AD203)</f>
        <v>0</v>
      </c>
      <c r="AG202" s="50">
        <f t="shared" ref="AG202" si="264">SUM(I204:AD204)</f>
        <v>0</v>
      </c>
      <c r="AH202" s="50">
        <f t="shared" ref="AH202" si="265">AG202-AE202</f>
        <v>-800</v>
      </c>
      <c r="AI202" s="53">
        <v>0.82800000000000007</v>
      </c>
      <c r="AJ202" s="56" t="s">
        <v>83</v>
      </c>
    </row>
    <row r="203" spans="1:36" ht="16.2" x14ac:dyDescent="0.25">
      <c r="A203" s="41" t="s">
        <v>77</v>
      </c>
      <c r="B203" s="42" t="s">
        <v>2823</v>
      </c>
      <c r="C203" s="41" t="s">
        <v>79</v>
      </c>
      <c r="D203" s="41" t="s">
        <v>139</v>
      </c>
      <c r="E203" s="41" t="s">
        <v>140</v>
      </c>
      <c r="F203" s="41" t="s">
        <v>77</v>
      </c>
      <c r="G203" s="43">
        <v>44296</v>
      </c>
      <c r="H203" s="18" t="s">
        <v>89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45"/>
      <c r="AF203" s="48"/>
      <c r="AG203" s="51"/>
      <c r="AH203" s="51"/>
      <c r="AI203" s="54"/>
      <c r="AJ203" s="56" t="s">
        <v>83</v>
      </c>
    </row>
    <row r="204" spans="1:36" ht="16.2" x14ac:dyDescent="0.25">
      <c r="A204" s="41" t="s">
        <v>77</v>
      </c>
      <c r="B204" s="42" t="s">
        <v>2823</v>
      </c>
      <c r="C204" s="41" t="s">
        <v>79</v>
      </c>
      <c r="D204" s="41" t="s">
        <v>139</v>
      </c>
      <c r="E204" s="41" t="s">
        <v>140</v>
      </c>
      <c r="F204" s="41" t="s">
        <v>77</v>
      </c>
      <c r="G204" s="43">
        <v>44296</v>
      </c>
      <c r="H204" s="19" t="s">
        <v>96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46"/>
      <c r="AF204" s="49"/>
      <c r="AG204" s="52"/>
      <c r="AH204" s="52"/>
      <c r="AI204" s="55"/>
      <c r="AJ204" s="56" t="s">
        <v>83</v>
      </c>
    </row>
    <row r="205" spans="1:36" ht="16.2" x14ac:dyDescent="0.25">
      <c r="A205" s="41" t="s">
        <v>77</v>
      </c>
      <c r="B205" s="42" t="s">
        <v>6752</v>
      </c>
      <c r="C205" s="41" t="s">
        <v>79</v>
      </c>
      <c r="D205" s="41" t="s">
        <v>6749</v>
      </c>
      <c r="E205" s="41" t="s">
        <v>6748</v>
      </c>
      <c r="F205" s="41" t="s">
        <v>77</v>
      </c>
      <c r="G205" s="43">
        <v>44291</v>
      </c>
      <c r="H205" s="17" t="s">
        <v>82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24</v>
      </c>
      <c r="R205" s="17">
        <v>62</v>
      </c>
      <c r="S205" s="17">
        <v>62</v>
      </c>
      <c r="T205" s="17">
        <v>124</v>
      </c>
      <c r="U205" s="17">
        <v>124</v>
      </c>
      <c r="V205" s="17">
        <v>124</v>
      </c>
      <c r="W205" s="17">
        <v>124</v>
      </c>
      <c r="X205" s="17">
        <v>62</v>
      </c>
      <c r="Y205" s="17">
        <v>0</v>
      </c>
      <c r="Z205" s="17">
        <v>62</v>
      </c>
      <c r="AA205" s="17">
        <v>0</v>
      </c>
      <c r="AB205" s="17">
        <v>24</v>
      </c>
      <c r="AC205" s="17">
        <v>0</v>
      </c>
      <c r="AD205" s="17">
        <v>0</v>
      </c>
      <c r="AE205" s="44">
        <f t="shared" ref="AE205" si="266">SUM(I205:AD205)</f>
        <v>792</v>
      </c>
      <c r="AF205" s="47">
        <f t="shared" ref="AF205" si="267">SUM(I206:AD206)</f>
        <v>0</v>
      </c>
      <c r="AG205" s="50">
        <f t="shared" ref="AG205" si="268">SUM(I207:AD207)</f>
        <v>0</v>
      </c>
      <c r="AH205" s="50">
        <f t="shared" ref="AH205" si="269">AG205-AE205</f>
        <v>-792</v>
      </c>
      <c r="AI205" s="53">
        <v>0.8236</v>
      </c>
      <c r="AJ205" s="56" t="s">
        <v>83</v>
      </c>
    </row>
    <row r="206" spans="1:36" ht="16.2" x14ac:dyDescent="0.25">
      <c r="A206" s="41" t="s">
        <v>77</v>
      </c>
      <c r="B206" s="42" t="s">
        <v>6752</v>
      </c>
      <c r="C206" s="41" t="s">
        <v>79</v>
      </c>
      <c r="D206" s="41" t="s">
        <v>6749</v>
      </c>
      <c r="E206" s="41" t="s">
        <v>6748</v>
      </c>
      <c r="F206" s="41" t="s">
        <v>77</v>
      </c>
      <c r="G206" s="43">
        <v>44291</v>
      </c>
      <c r="H206" s="18" t="s">
        <v>89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45"/>
      <c r="AF206" s="48"/>
      <c r="AG206" s="51"/>
      <c r="AH206" s="51"/>
      <c r="AI206" s="54"/>
      <c r="AJ206" s="56" t="s">
        <v>83</v>
      </c>
    </row>
    <row r="207" spans="1:36" ht="16.2" x14ac:dyDescent="0.25">
      <c r="A207" s="41" t="s">
        <v>77</v>
      </c>
      <c r="B207" s="42" t="s">
        <v>6752</v>
      </c>
      <c r="C207" s="41" t="s">
        <v>79</v>
      </c>
      <c r="D207" s="41" t="s">
        <v>6749</v>
      </c>
      <c r="E207" s="41" t="s">
        <v>6748</v>
      </c>
      <c r="F207" s="41" t="s">
        <v>77</v>
      </c>
      <c r="G207" s="43">
        <v>44291</v>
      </c>
      <c r="H207" s="19" t="s">
        <v>96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46"/>
      <c r="AF207" s="49"/>
      <c r="AG207" s="52"/>
      <c r="AH207" s="52"/>
      <c r="AI207" s="55"/>
      <c r="AJ207" s="56" t="s">
        <v>83</v>
      </c>
    </row>
    <row r="208" spans="1:36" ht="16.2" x14ac:dyDescent="0.25">
      <c r="A208" s="41" t="s">
        <v>77</v>
      </c>
      <c r="B208" s="42" t="s">
        <v>6752</v>
      </c>
      <c r="C208" s="41" t="s">
        <v>79</v>
      </c>
      <c r="D208" s="41" t="s">
        <v>6749</v>
      </c>
      <c r="E208" s="41" t="s">
        <v>6748</v>
      </c>
      <c r="F208" s="41" t="s">
        <v>77</v>
      </c>
      <c r="G208" s="43">
        <v>44291</v>
      </c>
      <c r="H208" s="17" t="s">
        <v>82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24</v>
      </c>
      <c r="R208" s="17">
        <v>62</v>
      </c>
      <c r="S208" s="17">
        <v>62</v>
      </c>
      <c r="T208" s="17">
        <v>124</v>
      </c>
      <c r="U208" s="17">
        <v>124</v>
      </c>
      <c r="V208" s="17">
        <v>124</v>
      </c>
      <c r="W208" s="17">
        <v>124</v>
      </c>
      <c r="X208" s="17">
        <v>62</v>
      </c>
      <c r="Y208" s="17">
        <v>0</v>
      </c>
      <c r="Z208" s="17">
        <v>62</v>
      </c>
      <c r="AA208" s="17">
        <v>0</v>
      </c>
      <c r="AB208" s="17">
        <v>24</v>
      </c>
      <c r="AC208" s="17">
        <v>0</v>
      </c>
      <c r="AD208" s="17">
        <v>0</v>
      </c>
      <c r="AE208" s="44">
        <f t="shared" ref="AE208" si="270">SUM(I208:AD208)</f>
        <v>792</v>
      </c>
      <c r="AF208" s="47">
        <f t="shared" ref="AF208" si="271">SUM(I209:AD209)</f>
        <v>0</v>
      </c>
      <c r="AG208" s="50">
        <f t="shared" ref="AG208" si="272">SUM(I210:AD210)</f>
        <v>0</v>
      </c>
      <c r="AH208" s="50">
        <f t="shared" ref="AH208" si="273">AG208-AE208</f>
        <v>-792</v>
      </c>
      <c r="AI208" s="53">
        <v>0.82080000000000009</v>
      </c>
      <c r="AJ208" s="56" t="s">
        <v>83</v>
      </c>
    </row>
    <row r="209" spans="1:36" ht="16.2" x14ac:dyDescent="0.25">
      <c r="A209" s="41" t="s">
        <v>77</v>
      </c>
      <c r="B209" s="42" t="s">
        <v>6752</v>
      </c>
      <c r="C209" s="41" t="s">
        <v>79</v>
      </c>
      <c r="D209" s="41" t="s">
        <v>6749</v>
      </c>
      <c r="E209" s="41" t="s">
        <v>6748</v>
      </c>
      <c r="F209" s="41" t="s">
        <v>77</v>
      </c>
      <c r="G209" s="43">
        <v>44291</v>
      </c>
      <c r="H209" s="18" t="s">
        <v>89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45"/>
      <c r="AF209" s="48"/>
      <c r="AG209" s="51"/>
      <c r="AH209" s="51"/>
      <c r="AI209" s="54"/>
      <c r="AJ209" s="56" t="s">
        <v>83</v>
      </c>
    </row>
    <row r="210" spans="1:36" ht="16.2" x14ac:dyDescent="0.25">
      <c r="A210" s="41" t="s">
        <v>77</v>
      </c>
      <c r="B210" s="42" t="s">
        <v>6752</v>
      </c>
      <c r="C210" s="41" t="s">
        <v>79</v>
      </c>
      <c r="D210" s="41" t="s">
        <v>6749</v>
      </c>
      <c r="E210" s="41" t="s">
        <v>6748</v>
      </c>
      <c r="F210" s="41" t="s">
        <v>77</v>
      </c>
      <c r="G210" s="43">
        <v>44291</v>
      </c>
      <c r="H210" s="19" t="s">
        <v>96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46"/>
      <c r="AF210" s="49"/>
      <c r="AG210" s="52"/>
      <c r="AH210" s="52"/>
      <c r="AI210" s="55"/>
      <c r="AJ210" s="56" t="s">
        <v>83</v>
      </c>
    </row>
    <row r="211" spans="1:36" ht="16.2" x14ac:dyDescent="0.25">
      <c r="A211" s="41" t="s">
        <v>77</v>
      </c>
      <c r="B211" s="42" t="s">
        <v>982</v>
      </c>
      <c r="C211" s="41">
        <v>-2</v>
      </c>
      <c r="D211" s="41" t="s">
        <v>139</v>
      </c>
      <c r="E211" s="41" t="s">
        <v>376</v>
      </c>
      <c r="F211" s="41" t="s">
        <v>77</v>
      </c>
      <c r="G211" s="43">
        <v>44292</v>
      </c>
      <c r="H211" s="17" t="s">
        <v>82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40</v>
      </c>
      <c r="R211" s="17">
        <v>110</v>
      </c>
      <c r="S211" s="17">
        <v>110</v>
      </c>
      <c r="T211" s="17">
        <v>50</v>
      </c>
      <c r="U211" s="17">
        <v>40</v>
      </c>
      <c r="V211" s="17">
        <v>50</v>
      </c>
      <c r="W211" s="17">
        <v>160</v>
      </c>
      <c r="X211" s="17">
        <v>130</v>
      </c>
      <c r="Y211" s="17">
        <v>10</v>
      </c>
      <c r="Z211" s="17">
        <v>10</v>
      </c>
      <c r="AA211" s="17">
        <v>0</v>
      </c>
      <c r="AB211" s="17">
        <v>70</v>
      </c>
      <c r="AC211" s="17">
        <v>0</v>
      </c>
      <c r="AD211" s="17">
        <v>0</v>
      </c>
      <c r="AE211" s="44">
        <f t="shared" ref="AE211" si="274">SUM(I211:AD211)</f>
        <v>780</v>
      </c>
      <c r="AF211" s="47">
        <f t="shared" ref="AF211" si="275">SUM(I212:AD212)</f>
        <v>780</v>
      </c>
      <c r="AG211" s="50">
        <f t="shared" ref="AG211" si="276">SUM(I213:AD213)</f>
        <v>780</v>
      </c>
      <c r="AH211" s="50">
        <f t="shared" ref="AH211" si="277">AG211-AE211</f>
        <v>0</v>
      </c>
      <c r="AI211" s="53">
        <v>0.82210000000000005</v>
      </c>
      <c r="AJ211" s="56" t="s">
        <v>83</v>
      </c>
    </row>
    <row r="212" spans="1:36" ht="16.2" x14ac:dyDescent="0.25">
      <c r="A212" s="41" t="s">
        <v>77</v>
      </c>
      <c r="B212" s="42" t="s">
        <v>982</v>
      </c>
      <c r="C212" s="41">
        <v>-2</v>
      </c>
      <c r="D212" s="41" t="s">
        <v>139</v>
      </c>
      <c r="E212" s="41" t="s">
        <v>376</v>
      </c>
      <c r="F212" s="41" t="s">
        <v>77</v>
      </c>
      <c r="G212" s="43">
        <v>44292</v>
      </c>
      <c r="H212" s="18" t="s">
        <v>89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40</v>
      </c>
      <c r="R212" s="18">
        <v>110</v>
      </c>
      <c r="S212" s="18">
        <v>110</v>
      </c>
      <c r="T212" s="18">
        <v>50</v>
      </c>
      <c r="U212" s="18">
        <v>40</v>
      </c>
      <c r="V212" s="18">
        <v>50</v>
      </c>
      <c r="W212" s="18">
        <v>160</v>
      </c>
      <c r="X212" s="18">
        <v>130</v>
      </c>
      <c r="Y212" s="18">
        <v>10</v>
      </c>
      <c r="Z212" s="18">
        <v>10</v>
      </c>
      <c r="AA212" s="18">
        <v>0</v>
      </c>
      <c r="AB212" s="18">
        <v>70</v>
      </c>
      <c r="AC212" s="18">
        <v>0</v>
      </c>
      <c r="AD212" s="18">
        <v>0</v>
      </c>
      <c r="AE212" s="45"/>
      <c r="AF212" s="48"/>
      <c r="AG212" s="51"/>
      <c r="AH212" s="51"/>
      <c r="AI212" s="54"/>
      <c r="AJ212" s="56" t="s">
        <v>83</v>
      </c>
    </row>
    <row r="213" spans="1:36" ht="16.2" x14ac:dyDescent="0.25">
      <c r="A213" s="41" t="s">
        <v>77</v>
      </c>
      <c r="B213" s="42" t="s">
        <v>982</v>
      </c>
      <c r="C213" s="41">
        <v>-2</v>
      </c>
      <c r="D213" s="41" t="s">
        <v>139</v>
      </c>
      <c r="E213" s="41" t="s">
        <v>376</v>
      </c>
      <c r="F213" s="41" t="s">
        <v>77</v>
      </c>
      <c r="G213" s="43">
        <v>44292</v>
      </c>
      <c r="H213" s="19" t="s">
        <v>96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40</v>
      </c>
      <c r="R213" s="19">
        <v>110</v>
      </c>
      <c r="S213" s="19">
        <v>110</v>
      </c>
      <c r="T213" s="19">
        <v>50</v>
      </c>
      <c r="U213" s="19">
        <v>40</v>
      </c>
      <c r="V213" s="19">
        <v>50</v>
      </c>
      <c r="W213" s="19">
        <v>160</v>
      </c>
      <c r="X213" s="19">
        <v>130</v>
      </c>
      <c r="Y213" s="19">
        <v>10</v>
      </c>
      <c r="Z213" s="19">
        <v>10</v>
      </c>
      <c r="AA213" s="19">
        <v>0</v>
      </c>
      <c r="AB213" s="19">
        <v>70</v>
      </c>
      <c r="AC213" s="19">
        <v>0</v>
      </c>
      <c r="AD213" s="19">
        <v>0</v>
      </c>
      <c r="AE213" s="46"/>
      <c r="AF213" s="49"/>
      <c r="AG213" s="52"/>
      <c r="AH213" s="52"/>
      <c r="AI213" s="55"/>
      <c r="AJ213" s="56" t="s">
        <v>83</v>
      </c>
    </row>
    <row r="214" spans="1:36" ht="16.2" x14ac:dyDescent="0.25">
      <c r="A214" s="41" t="s">
        <v>77</v>
      </c>
      <c r="B214" s="42" t="s">
        <v>1000</v>
      </c>
      <c r="C214" s="41">
        <v>-2</v>
      </c>
      <c r="D214" s="41" t="s">
        <v>139</v>
      </c>
      <c r="E214" s="41" t="s">
        <v>376</v>
      </c>
      <c r="F214" s="41" t="s">
        <v>77</v>
      </c>
      <c r="G214" s="43">
        <v>44292</v>
      </c>
      <c r="H214" s="17" t="s">
        <v>82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40</v>
      </c>
      <c r="R214" s="17">
        <v>110</v>
      </c>
      <c r="S214" s="17">
        <v>110</v>
      </c>
      <c r="T214" s="17">
        <v>50</v>
      </c>
      <c r="U214" s="17">
        <v>40</v>
      </c>
      <c r="V214" s="17">
        <v>50</v>
      </c>
      <c r="W214" s="17">
        <v>160</v>
      </c>
      <c r="X214" s="17">
        <v>130</v>
      </c>
      <c r="Y214" s="17">
        <v>10</v>
      </c>
      <c r="Z214" s="17">
        <v>10</v>
      </c>
      <c r="AA214" s="17">
        <v>0</v>
      </c>
      <c r="AB214" s="17">
        <v>70</v>
      </c>
      <c r="AC214" s="17">
        <v>0</v>
      </c>
      <c r="AD214" s="17">
        <v>0</v>
      </c>
      <c r="AE214" s="44">
        <f t="shared" ref="AE214" si="278">SUM(I214:AD214)</f>
        <v>780</v>
      </c>
      <c r="AF214" s="47">
        <f t="shared" ref="AF214" si="279">SUM(I215:AD215)</f>
        <v>780</v>
      </c>
      <c r="AG214" s="50">
        <f t="shared" ref="AG214" si="280">SUM(I216:AD216)</f>
        <v>780</v>
      </c>
      <c r="AH214" s="50">
        <f t="shared" ref="AH214" si="281">AG214-AE214</f>
        <v>0</v>
      </c>
      <c r="AI214" s="53">
        <v>0.82080000000000009</v>
      </c>
      <c r="AJ214" s="56" t="s">
        <v>83</v>
      </c>
    </row>
    <row r="215" spans="1:36" ht="16.2" x14ac:dyDescent="0.25">
      <c r="A215" s="41" t="s">
        <v>77</v>
      </c>
      <c r="B215" s="42" t="s">
        <v>1000</v>
      </c>
      <c r="C215" s="41">
        <v>-2</v>
      </c>
      <c r="D215" s="41" t="s">
        <v>139</v>
      </c>
      <c r="E215" s="41" t="s">
        <v>376</v>
      </c>
      <c r="F215" s="41" t="s">
        <v>77</v>
      </c>
      <c r="G215" s="43">
        <v>44292</v>
      </c>
      <c r="H215" s="18" t="s">
        <v>89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40</v>
      </c>
      <c r="R215" s="18">
        <v>110</v>
      </c>
      <c r="S215" s="18">
        <v>110</v>
      </c>
      <c r="T215" s="18">
        <v>50</v>
      </c>
      <c r="U215" s="18">
        <v>40</v>
      </c>
      <c r="V215" s="18">
        <v>50</v>
      </c>
      <c r="W215" s="18">
        <v>160</v>
      </c>
      <c r="X215" s="18">
        <v>130</v>
      </c>
      <c r="Y215" s="18">
        <v>10</v>
      </c>
      <c r="Z215" s="18">
        <v>10</v>
      </c>
      <c r="AA215" s="18">
        <v>0</v>
      </c>
      <c r="AB215" s="18">
        <v>70</v>
      </c>
      <c r="AC215" s="18">
        <v>0</v>
      </c>
      <c r="AD215" s="18">
        <v>0</v>
      </c>
      <c r="AE215" s="45"/>
      <c r="AF215" s="48"/>
      <c r="AG215" s="51"/>
      <c r="AH215" s="51"/>
      <c r="AI215" s="54"/>
      <c r="AJ215" s="56" t="s">
        <v>83</v>
      </c>
    </row>
    <row r="216" spans="1:36" ht="16.2" x14ac:dyDescent="0.25">
      <c r="A216" s="41" t="s">
        <v>77</v>
      </c>
      <c r="B216" s="42" t="s">
        <v>1000</v>
      </c>
      <c r="C216" s="41">
        <v>-2</v>
      </c>
      <c r="D216" s="41" t="s">
        <v>139</v>
      </c>
      <c r="E216" s="41" t="s">
        <v>376</v>
      </c>
      <c r="F216" s="41" t="s">
        <v>77</v>
      </c>
      <c r="G216" s="43">
        <v>44292</v>
      </c>
      <c r="H216" s="19" t="s">
        <v>96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40</v>
      </c>
      <c r="R216" s="19">
        <v>110</v>
      </c>
      <c r="S216" s="19">
        <v>110</v>
      </c>
      <c r="T216" s="19">
        <v>50</v>
      </c>
      <c r="U216" s="19">
        <v>40</v>
      </c>
      <c r="V216" s="19">
        <v>50</v>
      </c>
      <c r="W216" s="19">
        <v>160</v>
      </c>
      <c r="X216" s="19">
        <v>130</v>
      </c>
      <c r="Y216" s="19">
        <v>10</v>
      </c>
      <c r="Z216" s="19">
        <v>10</v>
      </c>
      <c r="AA216" s="19">
        <v>0</v>
      </c>
      <c r="AB216" s="19">
        <v>70</v>
      </c>
      <c r="AC216" s="19">
        <v>0</v>
      </c>
      <c r="AD216" s="19">
        <v>0</v>
      </c>
      <c r="AE216" s="46"/>
      <c r="AF216" s="49"/>
      <c r="AG216" s="52"/>
      <c r="AH216" s="52"/>
      <c r="AI216" s="55"/>
      <c r="AJ216" s="56" t="s">
        <v>83</v>
      </c>
    </row>
    <row r="217" spans="1:36" ht="16.2" x14ac:dyDescent="0.25">
      <c r="A217" s="41" t="s">
        <v>77</v>
      </c>
      <c r="B217" s="42" t="s">
        <v>6833</v>
      </c>
      <c r="C217" s="41" t="s">
        <v>79</v>
      </c>
      <c r="D217" s="41" t="s">
        <v>4424</v>
      </c>
      <c r="E217" s="41" t="s">
        <v>4425</v>
      </c>
      <c r="F217" s="41" t="s">
        <v>77</v>
      </c>
      <c r="G217" s="43">
        <v>44300</v>
      </c>
      <c r="H217" s="17" t="s">
        <v>82</v>
      </c>
      <c r="I217" s="17">
        <v>89</v>
      </c>
      <c r="J217" s="17">
        <v>113</v>
      </c>
      <c r="K217" s="17">
        <v>109</v>
      </c>
      <c r="L217" s="17">
        <v>143</v>
      </c>
      <c r="M217" s="17">
        <v>135</v>
      </c>
      <c r="N217" s="17">
        <v>148</v>
      </c>
      <c r="O217" s="17">
        <v>39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44">
        <f t="shared" ref="AE217" si="282">SUM(I217:AD217)</f>
        <v>776</v>
      </c>
      <c r="AF217" s="47">
        <f t="shared" ref="AF217" si="283">SUM(I218:AD218)</f>
        <v>776</v>
      </c>
      <c r="AG217" s="50">
        <f t="shared" ref="AG217" si="284">SUM(I219:AD219)</f>
        <v>776</v>
      </c>
      <c r="AH217" s="50">
        <f t="shared" ref="AH217" si="285">AG217-AE217</f>
        <v>0</v>
      </c>
      <c r="AI217" s="53">
        <v>0.82769999999999999</v>
      </c>
      <c r="AJ217" s="56" t="s">
        <v>83</v>
      </c>
    </row>
    <row r="218" spans="1:36" ht="16.2" x14ac:dyDescent="0.25">
      <c r="A218" s="41" t="s">
        <v>77</v>
      </c>
      <c r="B218" s="42" t="s">
        <v>6833</v>
      </c>
      <c r="C218" s="41" t="s">
        <v>79</v>
      </c>
      <c r="D218" s="41" t="s">
        <v>4424</v>
      </c>
      <c r="E218" s="41" t="s">
        <v>4425</v>
      </c>
      <c r="F218" s="41" t="s">
        <v>77</v>
      </c>
      <c r="G218" s="43">
        <v>44300</v>
      </c>
      <c r="H218" s="18" t="s">
        <v>89</v>
      </c>
      <c r="I218" s="18">
        <v>89</v>
      </c>
      <c r="J218" s="18">
        <v>113</v>
      </c>
      <c r="K218" s="18">
        <v>109</v>
      </c>
      <c r="L218" s="18">
        <v>143</v>
      </c>
      <c r="M218" s="18">
        <v>135</v>
      </c>
      <c r="N218" s="18">
        <v>148</v>
      </c>
      <c r="O218" s="18">
        <v>39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45"/>
      <c r="AF218" s="48"/>
      <c r="AG218" s="51"/>
      <c r="AH218" s="51"/>
      <c r="AI218" s="54"/>
      <c r="AJ218" s="56" t="s">
        <v>83</v>
      </c>
    </row>
    <row r="219" spans="1:36" ht="16.2" x14ac:dyDescent="0.25">
      <c r="A219" s="41" t="s">
        <v>77</v>
      </c>
      <c r="B219" s="42" t="s">
        <v>6833</v>
      </c>
      <c r="C219" s="41" t="s">
        <v>79</v>
      </c>
      <c r="D219" s="41" t="s">
        <v>4424</v>
      </c>
      <c r="E219" s="41" t="s">
        <v>4425</v>
      </c>
      <c r="F219" s="41" t="s">
        <v>77</v>
      </c>
      <c r="G219" s="43">
        <v>44300</v>
      </c>
      <c r="H219" s="19" t="s">
        <v>96</v>
      </c>
      <c r="I219" s="19">
        <v>89</v>
      </c>
      <c r="J219" s="19">
        <v>113</v>
      </c>
      <c r="K219" s="19">
        <v>109</v>
      </c>
      <c r="L219" s="19">
        <v>143</v>
      </c>
      <c r="M219" s="19">
        <v>135</v>
      </c>
      <c r="N219" s="19">
        <v>148</v>
      </c>
      <c r="O219" s="19">
        <v>39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46"/>
      <c r="AF219" s="49"/>
      <c r="AG219" s="52"/>
      <c r="AH219" s="52"/>
      <c r="AI219" s="55"/>
      <c r="AJ219" s="56" t="s">
        <v>83</v>
      </c>
    </row>
    <row r="220" spans="1:36" ht="16.2" x14ac:dyDescent="0.25">
      <c r="A220" s="41" t="s">
        <v>77</v>
      </c>
      <c r="B220" s="42" t="s">
        <v>6832</v>
      </c>
      <c r="C220" s="41" t="s">
        <v>79</v>
      </c>
      <c r="D220" s="41" t="s">
        <v>4424</v>
      </c>
      <c r="E220" s="41" t="s">
        <v>4425</v>
      </c>
      <c r="F220" s="41" t="s">
        <v>77</v>
      </c>
      <c r="G220" s="43">
        <v>44289</v>
      </c>
      <c r="H220" s="17" t="s">
        <v>82</v>
      </c>
      <c r="I220" s="17">
        <v>41</v>
      </c>
      <c r="J220" s="17">
        <v>59</v>
      </c>
      <c r="K220" s="17">
        <v>51</v>
      </c>
      <c r="L220" s="17">
        <v>125</v>
      </c>
      <c r="M220" s="17">
        <v>103</v>
      </c>
      <c r="N220" s="17">
        <v>165</v>
      </c>
      <c r="O220" s="17">
        <v>39</v>
      </c>
      <c r="P220" s="17">
        <v>162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44">
        <f t="shared" ref="AE220" si="286">SUM(I220:AD220)</f>
        <v>745</v>
      </c>
      <c r="AF220" s="47">
        <f t="shared" ref="AF220" si="287">SUM(I221:AD221)</f>
        <v>745</v>
      </c>
      <c r="AG220" s="50">
        <f t="shared" ref="AG220" si="288">SUM(I222:AD222)</f>
        <v>745</v>
      </c>
      <c r="AH220" s="50">
        <f t="shared" ref="AH220" si="289">AG220-AE220</f>
        <v>0</v>
      </c>
      <c r="AI220" s="53">
        <v>0.82510000000000006</v>
      </c>
      <c r="AJ220" s="56" t="s">
        <v>83</v>
      </c>
    </row>
    <row r="221" spans="1:36" ht="16.2" x14ac:dyDescent="0.25">
      <c r="A221" s="41" t="s">
        <v>77</v>
      </c>
      <c r="B221" s="42" t="s">
        <v>6832</v>
      </c>
      <c r="C221" s="41" t="s">
        <v>79</v>
      </c>
      <c r="D221" s="41" t="s">
        <v>4424</v>
      </c>
      <c r="E221" s="41" t="s">
        <v>4425</v>
      </c>
      <c r="F221" s="41" t="s">
        <v>77</v>
      </c>
      <c r="G221" s="43">
        <v>44289</v>
      </c>
      <c r="H221" s="18" t="s">
        <v>89</v>
      </c>
      <c r="I221" s="18">
        <v>41</v>
      </c>
      <c r="J221" s="18">
        <v>59</v>
      </c>
      <c r="K221" s="18">
        <v>51</v>
      </c>
      <c r="L221" s="18">
        <v>125</v>
      </c>
      <c r="M221" s="18">
        <v>103</v>
      </c>
      <c r="N221" s="18">
        <v>165</v>
      </c>
      <c r="O221" s="18">
        <v>39</v>
      </c>
      <c r="P221" s="18">
        <v>162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45"/>
      <c r="AF221" s="48"/>
      <c r="AG221" s="51"/>
      <c r="AH221" s="51"/>
      <c r="AI221" s="54"/>
      <c r="AJ221" s="56" t="s">
        <v>83</v>
      </c>
    </row>
    <row r="222" spans="1:36" ht="16.2" x14ac:dyDescent="0.25">
      <c r="A222" s="41" t="s">
        <v>77</v>
      </c>
      <c r="B222" s="42" t="s">
        <v>6832</v>
      </c>
      <c r="C222" s="41" t="s">
        <v>79</v>
      </c>
      <c r="D222" s="41" t="s">
        <v>4424</v>
      </c>
      <c r="E222" s="41" t="s">
        <v>4425</v>
      </c>
      <c r="F222" s="41" t="s">
        <v>77</v>
      </c>
      <c r="G222" s="43">
        <v>44289</v>
      </c>
      <c r="H222" s="19" t="s">
        <v>96</v>
      </c>
      <c r="I222" s="19">
        <v>41</v>
      </c>
      <c r="J222" s="19">
        <v>59</v>
      </c>
      <c r="K222" s="19">
        <v>51</v>
      </c>
      <c r="L222" s="19">
        <v>125</v>
      </c>
      <c r="M222" s="19">
        <v>103</v>
      </c>
      <c r="N222" s="19">
        <v>165</v>
      </c>
      <c r="O222" s="19">
        <v>39</v>
      </c>
      <c r="P222" s="19">
        <v>162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46"/>
      <c r="AF222" s="49"/>
      <c r="AG222" s="52"/>
      <c r="AH222" s="52"/>
      <c r="AI222" s="55"/>
      <c r="AJ222" s="56" t="s">
        <v>83</v>
      </c>
    </row>
    <row r="223" spans="1:36" ht="16.2" x14ac:dyDescent="0.25">
      <c r="A223" s="41" t="s">
        <v>77</v>
      </c>
      <c r="B223" s="42" t="s">
        <v>6798</v>
      </c>
      <c r="C223" s="41" t="s">
        <v>79</v>
      </c>
      <c r="D223" s="41" t="s">
        <v>6749</v>
      </c>
      <c r="E223" s="41" t="s">
        <v>6748</v>
      </c>
      <c r="F223" s="41" t="s">
        <v>77</v>
      </c>
      <c r="G223" s="43">
        <v>44294</v>
      </c>
      <c r="H223" s="17" t="s">
        <v>82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7</v>
      </c>
      <c r="P223" s="17">
        <v>11</v>
      </c>
      <c r="Q223" s="17">
        <v>23</v>
      </c>
      <c r="R223" s="17">
        <v>65</v>
      </c>
      <c r="S223" s="17">
        <v>97</v>
      </c>
      <c r="T223" s="17">
        <v>77</v>
      </c>
      <c r="U223" s="17">
        <v>127</v>
      </c>
      <c r="V223" s="17">
        <v>101</v>
      </c>
      <c r="W223" s="17">
        <v>59</v>
      </c>
      <c r="X223" s="17">
        <v>71</v>
      </c>
      <c r="Y223" s="17">
        <v>54</v>
      </c>
      <c r="Z223" s="17">
        <v>10</v>
      </c>
      <c r="AA223" s="17">
        <v>19</v>
      </c>
      <c r="AB223" s="17">
        <v>4</v>
      </c>
      <c r="AC223" s="17">
        <v>1</v>
      </c>
      <c r="AD223" s="17">
        <v>0</v>
      </c>
      <c r="AE223" s="44">
        <f t="shared" ref="AE223" si="290">SUM(I223:AD223)</f>
        <v>726</v>
      </c>
      <c r="AF223" s="47">
        <f t="shared" ref="AF223" si="291">SUM(I224:AD224)</f>
        <v>655</v>
      </c>
      <c r="AG223" s="50">
        <f t="shared" ref="AG223" si="292">SUM(I225:AD225)</f>
        <v>565</v>
      </c>
      <c r="AH223" s="50">
        <f t="shared" ref="AH223" si="293">AG223-AE223</f>
        <v>-161</v>
      </c>
      <c r="AI223" s="53">
        <v>0.82930000000000004</v>
      </c>
      <c r="AJ223" s="56" t="s">
        <v>83</v>
      </c>
    </row>
    <row r="224" spans="1:36" ht="16.2" x14ac:dyDescent="0.25">
      <c r="A224" s="41" t="s">
        <v>77</v>
      </c>
      <c r="B224" s="42" t="s">
        <v>6798</v>
      </c>
      <c r="C224" s="41" t="s">
        <v>79</v>
      </c>
      <c r="D224" s="41" t="s">
        <v>6749</v>
      </c>
      <c r="E224" s="41" t="s">
        <v>6748</v>
      </c>
      <c r="F224" s="41" t="s">
        <v>77</v>
      </c>
      <c r="G224" s="43">
        <v>44294</v>
      </c>
      <c r="H224" s="18" t="s">
        <v>89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7</v>
      </c>
      <c r="P224" s="18">
        <v>11</v>
      </c>
      <c r="Q224" s="18">
        <v>23</v>
      </c>
      <c r="R224" s="18">
        <v>65</v>
      </c>
      <c r="S224" s="18">
        <v>90</v>
      </c>
      <c r="T224" s="18">
        <v>77</v>
      </c>
      <c r="U224" s="18">
        <v>127</v>
      </c>
      <c r="V224" s="18">
        <v>101</v>
      </c>
      <c r="W224" s="18">
        <v>59</v>
      </c>
      <c r="X224" s="18">
        <v>71</v>
      </c>
      <c r="Y224" s="18">
        <v>0</v>
      </c>
      <c r="Z224" s="18">
        <v>0</v>
      </c>
      <c r="AA224" s="18">
        <v>19</v>
      </c>
      <c r="AB224" s="18">
        <v>4</v>
      </c>
      <c r="AC224" s="18">
        <v>1</v>
      </c>
      <c r="AD224" s="18">
        <v>0</v>
      </c>
      <c r="AE224" s="45"/>
      <c r="AF224" s="48"/>
      <c r="AG224" s="51"/>
      <c r="AH224" s="51"/>
      <c r="AI224" s="54"/>
      <c r="AJ224" s="56" t="s">
        <v>83</v>
      </c>
    </row>
    <row r="225" spans="1:36" ht="16.2" x14ac:dyDescent="0.25">
      <c r="A225" s="41" t="s">
        <v>77</v>
      </c>
      <c r="B225" s="42" t="s">
        <v>6798</v>
      </c>
      <c r="C225" s="41" t="s">
        <v>79</v>
      </c>
      <c r="D225" s="41" t="s">
        <v>6749</v>
      </c>
      <c r="E225" s="41" t="s">
        <v>6748</v>
      </c>
      <c r="F225" s="41" t="s">
        <v>77</v>
      </c>
      <c r="G225" s="43">
        <v>44294</v>
      </c>
      <c r="H225" s="19" t="s">
        <v>96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7</v>
      </c>
      <c r="P225" s="19">
        <v>11</v>
      </c>
      <c r="Q225" s="19">
        <v>23</v>
      </c>
      <c r="R225" s="19">
        <v>65</v>
      </c>
      <c r="S225" s="19">
        <v>0</v>
      </c>
      <c r="T225" s="19">
        <v>77</v>
      </c>
      <c r="U225" s="19">
        <v>127</v>
      </c>
      <c r="V225" s="19">
        <v>101</v>
      </c>
      <c r="W225" s="19">
        <v>59</v>
      </c>
      <c r="X225" s="19">
        <v>71</v>
      </c>
      <c r="Y225" s="19">
        <v>0</v>
      </c>
      <c r="Z225" s="19">
        <v>0</v>
      </c>
      <c r="AA225" s="19">
        <v>19</v>
      </c>
      <c r="AB225" s="19">
        <v>4</v>
      </c>
      <c r="AC225" s="19">
        <v>1</v>
      </c>
      <c r="AD225" s="19">
        <v>0</v>
      </c>
      <c r="AE225" s="46"/>
      <c r="AF225" s="49"/>
      <c r="AG225" s="52"/>
      <c r="AH225" s="52"/>
      <c r="AI225" s="55"/>
      <c r="AJ225" s="56" t="s">
        <v>83</v>
      </c>
    </row>
    <row r="226" spans="1:36" ht="16.2" x14ac:dyDescent="0.25">
      <c r="A226" s="41" t="s">
        <v>77</v>
      </c>
      <c r="B226" s="42" t="s">
        <v>6798</v>
      </c>
      <c r="C226" s="41" t="s">
        <v>79</v>
      </c>
      <c r="D226" s="41" t="s">
        <v>6749</v>
      </c>
      <c r="E226" s="41" t="s">
        <v>6748</v>
      </c>
      <c r="F226" s="41" t="s">
        <v>77</v>
      </c>
      <c r="G226" s="43">
        <v>44294</v>
      </c>
      <c r="H226" s="17" t="s">
        <v>82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7</v>
      </c>
      <c r="P226" s="17">
        <v>11</v>
      </c>
      <c r="Q226" s="17">
        <v>23</v>
      </c>
      <c r="R226" s="17">
        <v>65</v>
      </c>
      <c r="S226" s="17">
        <v>97</v>
      </c>
      <c r="T226" s="17">
        <v>77</v>
      </c>
      <c r="U226" s="17">
        <v>127</v>
      </c>
      <c r="V226" s="17">
        <v>101</v>
      </c>
      <c r="W226" s="17">
        <v>59</v>
      </c>
      <c r="X226" s="17">
        <v>71</v>
      </c>
      <c r="Y226" s="17">
        <v>54</v>
      </c>
      <c r="Z226" s="17">
        <v>10</v>
      </c>
      <c r="AA226" s="17">
        <v>19</v>
      </c>
      <c r="AB226" s="17">
        <v>4</v>
      </c>
      <c r="AC226" s="17">
        <v>1</v>
      </c>
      <c r="AD226" s="17">
        <v>0</v>
      </c>
      <c r="AE226" s="44">
        <f t="shared" ref="AE226" si="294">SUM(I226:AD226)</f>
        <v>726</v>
      </c>
      <c r="AF226" s="47">
        <f t="shared" ref="AF226" si="295">SUM(I227:AD227)</f>
        <v>532</v>
      </c>
      <c r="AG226" s="50">
        <f t="shared" ref="AG226" si="296">SUM(I228:AD228)</f>
        <v>532</v>
      </c>
      <c r="AH226" s="50">
        <f t="shared" ref="AH226" si="297">AG226-AE226</f>
        <v>-194</v>
      </c>
      <c r="AI226" s="53">
        <v>0.82110000000000005</v>
      </c>
      <c r="AJ226" s="56" t="s">
        <v>83</v>
      </c>
    </row>
    <row r="227" spans="1:36" ht="16.2" x14ac:dyDescent="0.25">
      <c r="A227" s="41" t="s">
        <v>77</v>
      </c>
      <c r="B227" s="42" t="s">
        <v>6798</v>
      </c>
      <c r="C227" s="41" t="s">
        <v>79</v>
      </c>
      <c r="D227" s="41" t="s">
        <v>6749</v>
      </c>
      <c r="E227" s="41" t="s">
        <v>6748</v>
      </c>
      <c r="F227" s="41" t="s">
        <v>77</v>
      </c>
      <c r="G227" s="43">
        <v>44294</v>
      </c>
      <c r="H227" s="18" t="s">
        <v>89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97</v>
      </c>
      <c r="T227" s="18">
        <v>77</v>
      </c>
      <c r="U227" s="18">
        <v>127</v>
      </c>
      <c r="V227" s="18">
        <v>101</v>
      </c>
      <c r="W227" s="18">
        <v>59</v>
      </c>
      <c r="X227" s="18">
        <v>71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45"/>
      <c r="AF227" s="48"/>
      <c r="AG227" s="51"/>
      <c r="AH227" s="51"/>
      <c r="AI227" s="54"/>
      <c r="AJ227" s="56" t="s">
        <v>83</v>
      </c>
    </row>
    <row r="228" spans="1:36" ht="16.2" x14ac:dyDescent="0.25">
      <c r="A228" s="41" t="s">
        <v>77</v>
      </c>
      <c r="B228" s="42" t="s">
        <v>6798</v>
      </c>
      <c r="C228" s="41" t="s">
        <v>79</v>
      </c>
      <c r="D228" s="41" t="s">
        <v>6749</v>
      </c>
      <c r="E228" s="41" t="s">
        <v>6748</v>
      </c>
      <c r="F228" s="41" t="s">
        <v>77</v>
      </c>
      <c r="G228" s="43">
        <v>44294</v>
      </c>
      <c r="H228" s="19" t="s">
        <v>96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97</v>
      </c>
      <c r="T228" s="19">
        <v>77</v>
      </c>
      <c r="U228" s="19">
        <v>127</v>
      </c>
      <c r="V228" s="19">
        <v>101</v>
      </c>
      <c r="W228" s="19">
        <v>59</v>
      </c>
      <c r="X228" s="19">
        <v>71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46"/>
      <c r="AF228" s="49"/>
      <c r="AG228" s="52"/>
      <c r="AH228" s="52"/>
      <c r="AI228" s="55"/>
      <c r="AJ228" s="56" t="s">
        <v>83</v>
      </c>
    </row>
    <row r="229" spans="1:36" ht="16.2" x14ac:dyDescent="0.25">
      <c r="A229" s="41" t="s">
        <v>77</v>
      </c>
      <c r="B229" s="42" t="s">
        <v>6799</v>
      </c>
      <c r="C229" s="41" t="s">
        <v>79</v>
      </c>
      <c r="D229" s="41" t="s">
        <v>6749</v>
      </c>
      <c r="E229" s="41" t="s">
        <v>6748</v>
      </c>
      <c r="F229" s="41" t="s">
        <v>77</v>
      </c>
      <c r="G229" s="43">
        <v>44287</v>
      </c>
      <c r="H229" s="17" t="s">
        <v>82</v>
      </c>
      <c r="I229" s="17">
        <v>0</v>
      </c>
      <c r="J229" s="17">
        <v>0</v>
      </c>
      <c r="K229" s="17">
        <v>0</v>
      </c>
      <c r="L229" s="17">
        <v>0</v>
      </c>
      <c r="M229" s="17">
        <v>3</v>
      </c>
      <c r="N229" s="17">
        <v>4</v>
      </c>
      <c r="O229" s="17">
        <v>4</v>
      </c>
      <c r="P229" s="17">
        <v>18</v>
      </c>
      <c r="Q229" s="17">
        <v>13</v>
      </c>
      <c r="R229" s="17">
        <v>56</v>
      </c>
      <c r="S229" s="17">
        <v>57</v>
      </c>
      <c r="T229" s="17">
        <v>80</v>
      </c>
      <c r="U229" s="17">
        <v>93</v>
      </c>
      <c r="V229" s="17">
        <v>102</v>
      </c>
      <c r="W229" s="17">
        <v>76</v>
      </c>
      <c r="X229" s="17">
        <v>82</v>
      </c>
      <c r="Y229" s="17">
        <v>36</v>
      </c>
      <c r="Z229" s="17">
        <v>70</v>
      </c>
      <c r="AA229" s="17">
        <v>0</v>
      </c>
      <c r="AB229" s="17">
        <v>32</v>
      </c>
      <c r="AC229" s="17">
        <v>0</v>
      </c>
      <c r="AD229" s="17">
        <v>0</v>
      </c>
      <c r="AE229" s="44">
        <f t="shared" ref="AE229" si="298">SUM(I229:AD229)</f>
        <v>726</v>
      </c>
      <c r="AF229" s="47">
        <f t="shared" ref="AF229" si="299">SUM(I230:AD230)</f>
        <v>577</v>
      </c>
      <c r="AG229" s="50">
        <f t="shared" ref="AG229" si="300">SUM(I231:AD231)</f>
        <v>577</v>
      </c>
      <c r="AH229" s="50">
        <f t="shared" ref="AH229" si="301">AG229-AE229</f>
        <v>-149</v>
      </c>
      <c r="AI229" s="53">
        <v>0.82750000000000001</v>
      </c>
      <c r="AJ229" s="56" t="s">
        <v>83</v>
      </c>
    </row>
    <row r="230" spans="1:36" ht="16.2" x14ac:dyDescent="0.25">
      <c r="A230" s="41" t="s">
        <v>77</v>
      </c>
      <c r="B230" s="42" t="s">
        <v>6799</v>
      </c>
      <c r="C230" s="41" t="s">
        <v>79</v>
      </c>
      <c r="D230" s="41" t="s">
        <v>6749</v>
      </c>
      <c r="E230" s="41" t="s">
        <v>6748</v>
      </c>
      <c r="F230" s="41" t="s">
        <v>77</v>
      </c>
      <c r="G230" s="43">
        <v>44287</v>
      </c>
      <c r="H230" s="18" t="s">
        <v>89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18</v>
      </c>
      <c r="Q230" s="18">
        <v>13</v>
      </c>
      <c r="R230" s="18">
        <v>56</v>
      </c>
      <c r="S230" s="18">
        <v>57</v>
      </c>
      <c r="T230" s="18">
        <v>80</v>
      </c>
      <c r="U230" s="18">
        <v>93</v>
      </c>
      <c r="V230" s="18">
        <v>102</v>
      </c>
      <c r="W230" s="18">
        <v>76</v>
      </c>
      <c r="X230" s="18">
        <v>82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45"/>
      <c r="AF230" s="48"/>
      <c r="AG230" s="51"/>
      <c r="AH230" s="51"/>
      <c r="AI230" s="54"/>
      <c r="AJ230" s="56" t="s">
        <v>83</v>
      </c>
    </row>
    <row r="231" spans="1:36" ht="16.2" x14ac:dyDescent="0.25">
      <c r="A231" s="41" t="s">
        <v>77</v>
      </c>
      <c r="B231" s="42" t="s">
        <v>6799</v>
      </c>
      <c r="C231" s="41" t="s">
        <v>79</v>
      </c>
      <c r="D231" s="41" t="s">
        <v>6749</v>
      </c>
      <c r="E231" s="41" t="s">
        <v>6748</v>
      </c>
      <c r="F231" s="41" t="s">
        <v>77</v>
      </c>
      <c r="G231" s="43">
        <v>44287</v>
      </c>
      <c r="H231" s="19" t="s">
        <v>96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18</v>
      </c>
      <c r="Q231" s="19">
        <v>13</v>
      </c>
      <c r="R231" s="19">
        <v>56</v>
      </c>
      <c r="S231" s="19">
        <v>57</v>
      </c>
      <c r="T231" s="19">
        <v>80</v>
      </c>
      <c r="U231" s="19">
        <v>93</v>
      </c>
      <c r="V231" s="19">
        <v>102</v>
      </c>
      <c r="W231" s="19">
        <v>76</v>
      </c>
      <c r="X231" s="19">
        <v>82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46"/>
      <c r="AF231" s="49"/>
      <c r="AG231" s="52"/>
      <c r="AH231" s="52"/>
      <c r="AI231" s="55"/>
      <c r="AJ231" s="56" t="s">
        <v>83</v>
      </c>
    </row>
    <row r="232" spans="1:36" ht="16.2" x14ac:dyDescent="0.25">
      <c r="A232" s="41" t="s">
        <v>77</v>
      </c>
      <c r="B232" s="42" t="s">
        <v>6799</v>
      </c>
      <c r="C232" s="41" t="s">
        <v>79</v>
      </c>
      <c r="D232" s="41" t="s">
        <v>6749</v>
      </c>
      <c r="E232" s="41" t="s">
        <v>6748</v>
      </c>
      <c r="F232" s="41" t="s">
        <v>77</v>
      </c>
      <c r="G232" s="43">
        <v>44287</v>
      </c>
      <c r="H232" s="17" t="s">
        <v>82</v>
      </c>
      <c r="I232" s="17">
        <v>0</v>
      </c>
      <c r="J232" s="17">
        <v>0</v>
      </c>
      <c r="K232" s="17">
        <v>0</v>
      </c>
      <c r="L232" s="17">
        <v>0</v>
      </c>
      <c r="M232" s="17">
        <v>3</v>
      </c>
      <c r="N232" s="17">
        <v>4</v>
      </c>
      <c r="O232" s="17">
        <v>4</v>
      </c>
      <c r="P232" s="17">
        <v>18</v>
      </c>
      <c r="Q232" s="17">
        <v>13</v>
      </c>
      <c r="R232" s="17">
        <v>56</v>
      </c>
      <c r="S232" s="17">
        <v>57</v>
      </c>
      <c r="T232" s="17">
        <v>80</v>
      </c>
      <c r="U232" s="17">
        <v>93</v>
      </c>
      <c r="V232" s="17">
        <v>102</v>
      </c>
      <c r="W232" s="17">
        <v>76</v>
      </c>
      <c r="X232" s="17">
        <v>82</v>
      </c>
      <c r="Y232" s="17">
        <v>36</v>
      </c>
      <c r="Z232" s="17">
        <v>70</v>
      </c>
      <c r="AA232" s="17">
        <v>0</v>
      </c>
      <c r="AB232" s="17">
        <v>32</v>
      </c>
      <c r="AC232" s="17">
        <v>0</v>
      </c>
      <c r="AD232" s="17">
        <v>0</v>
      </c>
      <c r="AE232" s="44">
        <f t="shared" ref="AE232" si="302">SUM(I232:AD232)</f>
        <v>726</v>
      </c>
      <c r="AF232" s="47">
        <f t="shared" ref="AF232" si="303">SUM(I233:AD233)</f>
        <v>0</v>
      </c>
      <c r="AG232" s="50">
        <f t="shared" ref="AG232" si="304">SUM(I234:AD234)</f>
        <v>0</v>
      </c>
      <c r="AH232" s="50">
        <f t="shared" ref="AH232" si="305">AG232-AE232</f>
        <v>-726</v>
      </c>
      <c r="AI232" s="53">
        <v>0.8216</v>
      </c>
      <c r="AJ232" s="56" t="s">
        <v>83</v>
      </c>
    </row>
    <row r="233" spans="1:36" ht="16.2" x14ac:dyDescent="0.25">
      <c r="A233" s="41" t="s">
        <v>77</v>
      </c>
      <c r="B233" s="42" t="s">
        <v>6799</v>
      </c>
      <c r="C233" s="41" t="s">
        <v>79</v>
      </c>
      <c r="D233" s="41" t="s">
        <v>6749</v>
      </c>
      <c r="E233" s="41" t="s">
        <v>6748</v>
      </c>
      <c r="F233" s="41" t="s">
        <v>77</v>
      </c>
      <c r="G233" s="43">
        <v>44287</v>
      </c>
      <c r="H233" s="18" t="s">
        <v>89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45"/>
      <c r="AF233" s="48"/>
      <c r="AG233" s="51"/>
      <c r="AH233" s="51"/>
      <c r="AI233" s="54"/>
      <c r="AJ233" s="56" t="s">
        <v>83</v>
      </c>
    </row>
    <row r="234" spans="1:36" ht="16.2" x14ac:dyDescent="0.25">
      <c r="A234" s="41" t="s">
        <v>77</v>
      </c>
      <c r="B234" s="42" t="s">
        <v>6799</v>
      </c>
      <c r="C234" s="41" t="s">
        <v>79</v>
      </c>
      <c r="D234" s="41" t="s">
        <v>6749</v>
      </c>
      <c r="E234" s="41" t="s">
        <v>6748</v>
      </c>
      <c r="F234" s="41" t="s">
        <v>77</v>
      </c>
      <c r="G234" s="43">
        <v>44287</v>
      </c>
      <c r="H234" s="19" t="s">
        <v>96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46"/>
      <c r="AF234" s="49"/>
      <c r="AG234" s="52"/>
      <c r="AH234" s="52"/>
      <c r="AI234" s="55"/>
      <c r="AJ234" s="56" t="s">
        <v>83</v>
      </c>
    </row>
    <row r="235" spans="1:36" ht="16.2" x14ac:dyDescent="0.25">
      <c r="A235" s="41" t="s">
        <v>77</v>
      </c>
      <c r="B235" s="42" t="s">
        <v>3303</v>
      </c>
      <c r="C235" s="41" t="s">
        <v>79</v>
      </c>
      <c r="D235" s="41" t="s">
        <v>139</v>
      </c>
      <c r="E235" s="41" t="s">
        <v>140</v>
      </c>
      <c r="F235" s="41" t="s">
        <v>77</v>
      </c>
      <c r="G235" s="43">
        <v>44301</v>
      </c>
      <c r="H235" s="17" t="s">
        <v>82</v>
      </c>
      <c r="I235" s="17">
        <v>0</v>
      </c>
      <c r="J235" s="17">
        <v>20</v>
      </c>
      <c r="K235" s="17">
        <v>17</v>
      </c>
      <c r="L235" s="17">
        <v>33</v>
      </c>
      <c r="M235" s="17">
        <v>30</v>
      </c>
      <c r="N235" s="17">
        <v>21</v>
      </c>
      <c r="O235" s="17">
        <v>25</v>
      </c>
      <c r="P235" s="17">
        <v>46</v>
      </c>
      <c r="Q235" s="17">
        <v>41</v>
      </c>
      <c r="R235" s="17">
        <v>77</v>
      </c>
      <c r="S235" s="17">
        <v>100</v>
      </c>
      <c r="T235" s="17">
        <v>77</v>
      </c>
      <c r="U235" s="17">
        <v>78</v>
      </c>
      <c r="V235" s="17">
        <v>53</v>
      </c>
      <c r="W235" s="17">
        <v>29</v>
      </c>
      <c r="X235" s="17">
        <v>30</v>
      </c>
      <c r="Y235" s="17">
        <v>5</v>
      </c>
      <c r="Z235" s="17">
        <v>9</v>
      </c>
      <c r="AA235" s="17">
        <v>3</v>
      </c>
      <c r="AB235" s="17">
        <v>2</v>
      </c>
      <c r="AC235" s="17">
        <v>0</v>
      </c>
      <c r="AD235" s="17">
        <v>0</v>
      </c>
      <c r="AE235" s="44">
        <f t="shared" ref="AE235" si="306">SUM(I235:AD235)</f>
        <v>696</v>
      </c>
      <c r="AF235" s="47">
        <f t="shared" ref="AF235" si="307">SUM(I236:AD236)</f>
        <v>696</v>
      </c>
      <c r="AG235" s="50">
        <f t="shared" ref="AG235" si="308">SUM(I237:AD237)</f>
        <v>696</v>
      </c>
      <c r="AH235" s="50">
        <f t="shared" ref="AH235" si="309">AG235-AE235</f>
        <v>0</v>
      </c>
      <c r="AI235" s="53">
        <v>0.82590000000000008</v>
      </c>
      <c r="AJ235" s="56" t="s">
        <v>83</v>
      </c>
    </row>
    <row r="236" spans="1:36" ht="16.2" x14ac:dyDescent="0.25">
      <c r="A236" s="41" t="s">
        <v>77</v>
      </c>
      <c r="B236" s="42" t="s">
        <v>3303</v>
      </c>
      <c r="C236" s="41" t="s">
        <v>79</v>
      </c>
      <c r="D236" s="41" t="s">
        <v>139</v>
      </c>
      <c r="E236" s="41" t="s">
        <v>140</v>
      </c>
      <c r="F236" s="41" t="s">
        <v>77</v>
      </c>
      <c r="G236" s="43">
        <v>44301</v>
      </c>
      <c r="H236" s="18" t="s">
        <v>89</v>
      </c>
      <c r="I236" s="18">
        <v>0</v>
      </c>
      <c r="J236" s="18">
        <v>20</v>
      </c>
      <c r="K236" s="18">
        <v>17</v>
      </c>
      <c r="L236" s="18">
        <v>33</v>
      </c>
      <c r="M236" s="18">
        <v>30</v>
      </c>
      <c r="N236" s="18">
        <v>21</v>
      </c>
      <c r="O236" s="18">
        <v>25</v>
      </c>
      <c r="P236" s="18">
        <v>46</v>
      </c>
      <c r="Q236" s="18">
        <v>41</v>
      </c>
      <c r="R236" s="18">
        <v>77</v>
      </c>
      <c r="S236" s="18">
        <v>100</v>
      </c>
      <c r="T236" s="18">
        <v>77</v>
      </c>
      <c r="U236" s="18">
        <v>78</v>
      </c>
      <c r="V236" s="18">
        <v>53</v>
      </c>
      <c r="W236" s="18">
        <v>29</v>
      </c>
      <c r="X236" s="18">
        <v>30</v>
      </c>
      <c r="Y236" s="18">
        <v>5</v>
      </c>
      <c r="Z236" s="18">
        <v>9</v>
      </c>
      <c r="AA236" s="18">
        <v>3</v>
      </c>
      <c r="AB236" s="18">
        <v>2</v>
      </c>
      <c r="AC236" s="18">
        <v>0</v>
      </c>
      <c r="AD236" s="18">
        <v>0</v>
      </c>
      <c r="AE236" s="45"/>
      <c r="AF236" s="48"/>
      <c r="AG236" s="51"/>
      <c r="AH236" s="51"/>
      <c r="AI236" s="54"/>
      <c r="AJ236" s="56" t="s">
        <v>83</v>
      </c>
    </row>
    <row r="237" spans="1:36" ht="16.2" x14ac:dyDescent="0.25">
      <c r="A237" s="41" t="s">
        <v>77</v>
      </c>
      <c r="B237" s="42" t="s">
        <v>3303</v>
      </c>
      <c r="C237" s="41" t="s">
        <v>79</v>
      </c>
      <c r="D237" s="41" t="s">
        <v>139</v>
      </c>
      <c r="E237" s="41" t="s">
        <v>140</v>
      </c>
      <c r="F237" s="41" t="s">
        <v>77</v>
      </c>
      <c r="G237" s="43">
        <v>44301</v>
      </c>
      <c r="H237" s="19" t="s">
        <v>96</v>
      </c>
      <c r="I237" s="19">
        <v>0</v>
      </c>
      <c r="J237" s="19">
        <v>20</v>
      </c>
      <c r="K237" s="19">
        <v>17</v>
      </c>
      <c r="L237" s="19">
        <v>33</v>
      </c>
      <c r="M237" s="19">
        <v>30</v>
      </c>
      <c r="N237" s="19">
        <v>21</v>
      </c>
      <c r="O237" s="19">
        <v>25</v>
      </c>
      <c r="P237" s="19">
        <v>46</v>
      </c>
      <c r="Q237" s="19">
        <v>41</v>
      </c>
      <c r="R237" s="19">
        <v>77</v>
      </c>
      <c r="S237" s="19">
        <v>100</v>
      </c>
      <c r="T237" s="19">
        <v>77</v>
      </c>
      <c r="U237" s="19">
        <v>78</v>
      </c>
      <c r="V237" s="19">
        <v>53</v>
      </c>
      <c r="W237" s="19">
        <v>29</v>
      </c>
      <c r="X237" s="19">
        <v>30</v>
      </c>
      <c r="Y237" s="19">
        <v>5</v>
      </c>
      <c r="Z237" s="19">
        <v>9</v>
      </c>
      <c r="AA237" s="19">
        <v>3</v>
      </c>
      <c r="AB237" s="19">
        <v>2</v>
      </c>
      <c r="AC237" s="19">
        <v>0</v>
      </c>
      <c r="AD237" s="19">
        <v>0</v>
      </c>
      <c r="AE237" s="46"/>
      <c r="AF237" s="49"/>
      <c r="AG237" s="52"/>
      <c r="AH237" s="52"/>
      <c r="AI237" s="55"/>
      <c r="AJ237" s="56" t="s">
        <v>83</v>
      </c>
    </row>
    <row r="238" spans="1:36" ht="16.2" x14ac:dyDescent="0.25">
      <c r="A238" s="41" t="s">
        <v>77</v>
      </c>
      <c r="B238" s="42" t="s">
        <v>6831</v>
      </c>
      <c r="C238" s="41" t="s">
        <v>79</v>
      </c>
      <c r="D238" s="41" t="s">
        <v>4424</v>
      </c>
      <c r="E238" s="41" t="s">
        <v>4425</v>
      </c>
      <c r="F238" s="41" t="s">
        <v>77</v>
      </c>
      <c r="G238" s="43">
        <v>44294</v>
      </c>
      <c r="H238" s="17" t="s">
        <v>82</v>
      </c>
      <c r="I238" s="17">
        <v>22</v>
      </c>
      <c r="J238" s="17">
        <v>49</v>
      </c>
      <c r="K238" s="17">
        <v>81</v>
      </c>
      <c r="L238" s="17">
        <v>75</v>
      </c>
      <c r="M238" s="17">
        <v>118</v>
      </c>
      <c r="N238" s="17">
        <v>129</v>
      </c>
      <c r="O238" s="17">
        <v>72</v>
      </c>
      <c r="P238" s="17">
        <v>103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44">
        <f t="shared" ref="AE238" si="310">SUM(I238:AD238)</f>
        <v>649</v>
      </c>
      <c r="AF238" s="47">
        <f t="shared" ref="AF238" si="311">SUM(I239:AD239)</f>
        <v>649</v>
      </c>
      <c r="AG238" s="50">
        <f t="shared" ref="AG238" si="312">SUM(I240:AD240)</f>
        <v>649</v>
      </c>
      <c r="AH238" s="50">
        <f t="shared" ref="AH238" si="313">AG238-AE238</f>
        <v>0</v>
      </c>
      <c r="AI238" s="53">
        <v>0.82490000000000008</v>
      </c>
      <c r="AJ238" s="56" t="s">
        <v>83</v>
      </c>
    </row>
    <row r="239" spans="1:36" ht="16.2" x14ac:dyDescent="0.25">
      <c r="A239" s="41" t="s">
        <v>77</v>
      </c>
      <c r="B239" s="42" t="s">
        <v>6831</v>
      </c>
      <c r="C239" s="41" t="s">
        <v>79</v>
      </c>
      <c r="D239" s="41" t="s">
        <v>4424</v>
      </c>
      <c r="E239" s="41" t="s">
        <v>4425</v>
      </c>
      <c r="F239" s="41" t="s">
        <v>77</v>
      </c>
      <c r="G239" s="43">
        <v>44294</v>
      </c>
      <c r="H239" s="18" t="s">
        <v>89</v>
      </c>
      <c r="I239" s="18">
        <v>22</v>
      </c>
      <c r="J239" s="18">
        <v>49</v>
      </c>
      <c r="K239" s="18">
        <v>81</v>
      </c>
      <c r="L239" s="18">
        <v>75</v>
      </c>
      <c r="M239" s="18">
        <v>118</v>
      </c>
      <c r="N239" s="18">
        <v>129</v>
      </c>
      <c r="O239" s="18">
        <v>72</v>
      </c>
      <c r="P239" s="18">
        <v>103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45"/>
      <c r="AF239" s="48"/>
      <c r="AG239" s="51"/>
      <c r="AH239" s="51"/>
      <c r="AI239" s="54"/>
      <c r="AJ239" s="56" t="s">
        <v>83</v>
      </c>
    </row>
    <row r="240" spans="1:36" ht="16.2" x14ac:dyDescent="0.25">
      <c r="A240" s="41" t="s">
        <v>77</v>
      </c>
      <c r="B240" s="42" t="s">
        <v>6831</v>
      </c>
      <c r="C240" s="41" t="s">
        <v>79</v>
      </c>
      <c r="D240" s="41" t="s">
        <v>4424</v>
      </c>
      <c r="E240" s="41" t="s">
        <v>4425</v>
      </c>
      <c r="F240" s="41" t="s">
        <v>77</v>
      </c>
      <c r="G240" s="43">
        <v>44294</v>
      </c>
      <c r="H240" s="19" t="s">
        <v>96</v>
      </c>
      <c r="I240" s="19">
        <v>22</v>
      </c>
      <c r="J240" s="19">
        <v>49</v>
      </c>
      <c r="K240" s="19">
        <v>81</v>
      </c>
      <c r="L240" s="19">
        <v>75</v>
      </c>
      <c r="M240" s="19">
        <v>118</v>
      </c>
      <c r="N240" s="19">
        <v>129</v>
      </c>
      <c r="O240" s="19">
        <v>72</v>
      </c>
      <c r="P240" s="19">
        <v>103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46"/>
      <c r="AF240" s="49"/>
      <c r="AG240" s="52"/>
      <c r="AH240" s="52"/>
      <c r="AI240" s="55"/>
      <c r="AJ240" s="56" t="s">
        <v>83</v>
      </c>
    </row>
    <row r="241" spans="1:36" ht="16.2" x14ac:dyDescent="0.25">
      <c r="A241" s="41" t="s">
        <v>77</v>
      </c>
      <c r="B241" s="42" t="s">
        <v>6796</v>
      </c>
      <c r="C241" s="41" t="s">
        <v>79</v>
      </c>
      <c r="D241" s="41" t="s">
        <v>6759</v>
      </c>
      <c r="E241" s="41" t="s">
        <v>6758</v>
      </c>
      <c r="F241" s="41" t="s">
        <v>77</v>
      </c>
      <c r="G241" s="43">
        <v>44296</v>
      </c>
      <c r="H241" s="17" t="s">
        <v>82</v>
      </c>
      <c r="I241" s="17">
        <v>0</v>
      </c>
      <c r="J241" s="17">
        <v>33</v>
      </c>
      <c r="K241" s="17">
        <v>55</v>
      </c>
      <c r="L241" s="17">
        <v>51</v>
      </c>
      <c r="M241" s="17">
        <v>58</v>
      </c>
      <c r="N241" s="17">
        <v>75</v>
      </c>
      <c r="O241" s="17">
        <v>73</v>
      </c>
      <c r="P241" s="17">
        <v>75</v>
      </c>
      <c r="Q241" s="17">
        <v>57</v>
      </c>
      <c r="R241" s="17">
        <v>49</v>
      </c>
      <c r="S241" s="17">
        <v>27</v>
      </c>
      <c r="T241" s="17">
        <v>53</v>
      </c>
      <c r="U241" s="17">
        <v>17</v>
      </c>
      <c r="V241" s="17">
        <v>22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44">
        <f t="shared" ref="AE241" si="314">SUM(I241:AD241)</f>
        <v>645</v>
      </c>
      <c r="AF241" s="47">
        <f t="shared" ref="AF241" si="315">SUM(I242:AD242)</f>
        <v>645</v>
      </c>
      <c r="AG241" s="50">
        <f t="shared" ref="AG241" si="316">SUM(I243:AD243)</f>
        <v>645</v>
      </c>
      <c r="AH241" s="50">
        <f t="shared" ref="AH241" si="317">AG241-AE241</f>
        <v>0</v>
      </c>
      <c r="AI241" s="53">
        <v>0.82940000000000003</v>
      </c>
      <c r="AJ241" s="56" t="s">
        <v>83</v>
      </c>
    </row>
    <row r="242" spans="1:36" ht="16.2" x14ac:dyDescent="0.25">
      <c r="A242" s="41" t="s">
        <v>77</v>
      </c>
      <c r="B242" s="42" t="s">
        <v>6796</v>
      </c>
      <c r="C242" s="41" t="s">
        <v>79</v>
      </c>
      <c r="D242" s="41" t="s">
        <v>6759</v>
      </c>
      <c r="E242" s="41" t="s">
        <v>6758</v>
      </c>
      <c r="F242" s="41" t="s">
        <v>77</v>
      </c>
      <c r="G242" s="43">
        <v>44296</v>
      </c>
      <c r="H242" s="18" t="s">
        <v>89</v>
      </c>
      <c r="I242" s="18">
        <v>0</v>
      </c>
      <c r="J242" s="18">
        <v>33</v>
      </c>
      <c r="K242" s="18">
        <v>55</v>
      </c>
      <c r="L242" s="18">
        <v>51</v>
      </c>
      <c r="M242" s="18">
        <v>58</v>
      </c>
      <c r="N242" s="18">
        <v>75</v>
      </c>
      <c r="O242" s="18">
        <v>73</v>
      </c>
      <c r="P242" s="18">
        <v>75</v>
      </c>
      <c r="Q242" s="18">
        <v>57</v>
      </c>
      <c r="R242" s="18">
        <v>49</v>
      </c>
      <c r="S242" s="18">
        <v>27</v>
      </c>
      <c r="T242" s="18">
        <v>53</v>
      </c>
      <c r="U242" s="18">
        <v>17</v>
      </c>
      <c r="V242" s="18">
        <v>22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45"/>
      <c r="AF242" s="48"/>
      <c r="AG242" s="51"/>
      <c r="AH242" s="51"/>
      <c r="AI242" s="54"/>
      <c r="AJ242" s="56" t="s">
        <v>83</v>
      </c>
    </row>
    <row r="243" spans="1:36" ht="16.2" x14ac:dyDescent="0.25">
      <c r="A243" s="41" t="s">
        <v>77</v>
      </c>
      <c r="B243" s="42" t="s">
        <v>6796</v>
      </c>
      <c r="C243" s="41" t="s">
        <v>79</v>
      </c>
      <c r="D243" s="41" t="s">
        <v>6759</v>
      </c>
      <c r="E243" s="41" t="s">
        <v>6758</v>
      </c>
      <c r="F243" s="41" t="s">
        <v>77</v>
      </c>
      <c r="G243" s="43">
        <v>44296</v>
      </c>
      <c r="H243" s="19" t="s">
        <v>96</v>
      </c>
      <c r="I243" s="19">
        <v>0</v>
      </c>
      <c r="J243" s="19">
        <v>33</v>
      </c>
      <c r="K243" s="19">
        <v>55</v>
      </c>
      <c r="L243" s="19">
        <v>51</v>
      </c>
      <c r="M243" s="19">
        <v>58</v>
      </c>
      <c r="N243" s="19">
        <v>75</v>
      </c>
      <c r="O243" s="19">
        <v>73</v>
      </c>
      <c r="P243" s="19">
        <v>75</v>
      </c>
      <c r="Q243" s="19">
        <v>57</v>
      </c>
      <c r="R243" s="19">
        <v>49</v>
      </c>
      <c r="S243" s="19">
        <v>27</v>
      </c>
      <c r="T243" s="19">
        <v>53</v>
      </c>
      <c r="U243" s="19">
        <v>17</v>
      </c>
      <c r="V243" s="19">
        <v>22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46"/>
      <c r="AF243" s="49"/>
      <c r="AG243" s="52"/>
      <c r="AH243" s="52"/>
      <c r="AI243" s="55"/>
      <c r="AJ243" s="56" t="s">
        <v>83</v>
      </c>
    </row>
    <row r="244" spans="1:36" ht="16.2" x14ac:dyDescent="0.25">
      <c r="A244" s="41" t="s">
        <v>77</v>
      </c>
      <c r="B244" s="42" t="s">
        <v>6795</v>
      </c>
      <c r="C244" s="41" t="s">
        <v>79</v>
      </c>
      <c r="D244" s="41" t="s">
        <v>6749</v>
      </c>
      <c r="E244" s="41" t="s">
        <v>6748</v>
      </c>
      <c r="F244" s="41" t="s">
        <v>77</v>
      </c>
      <c r="G244" s="43">
        <v>44295</v>
      </c>
      <c r="H244" s="17" t="s">
        <v>82</v>
      </c>
      <c r="I244" s="17">
        <v>0</v>
      </c>
      <c r="J244" s="17">
        <v>0</v>
      </c>
      <c r="K244" s="17">
        <v>0</v>
      </c>
      <c r="L244" s="17">
        <v>16</v>
      </c>
      <c r="M244" s="17">
        <v>7</v>
      </c>
      <c r="N244" s="17">
        <v>25</v>
      </c>
      <c r="O244" s="17">
        <v>11</v>
      </c>
      <c r="P244" s="17">
        <v>40</v>
      </c>
      <c r="Q244" s="17">
        <v>31</v>
      </c>
      <c r="R244" s="17">
        <v>48</v>
      </c>
      <c r="S244" s="17">
        <v>45</v>
      </c>
      <c r="T244" s="17">
        <v>64</v>
      </c>
      <c r="U244" s="17">
        <v>59</v>
      </c>
      <c r="V244" s="17">
        <v>63</v>
      </c>
      <c r="W244" s="17">
        <v>60</v>
      </c>
      <c r="X244" s="17">
        <v>55</v>
      </c>
      <c r="Y244" s="17">
        <v>27</v>
      </c>
      <c r="Z244" s="17">
        <v>39</v>
      </c>
      <c r="AA244" s="17">
        <v>8</v>
      </c>
      <c r="AB244" s="17">
        <v>25</v>
      </c>
      <c r="AC244" s="17">
        <v>0</v>
      </c>
      <c r="AD244" s="17">
        <v>9</v>
      </c>
      <c r="AE244" s="44">
        <f t="shared" ref="AE244" si="318">SUM(I244:AD244)</f>
        <v>632</v>
      </c>
      <c r="AF244" s="47">
        <f t="shared" ref="AF244" si="319">SUM(I245:AD245)</f>
        <v>619</v>
      </c>
      <c r="AG244" s="50">
        <f t="shared" ref="AG244" si="320">SUM(I246:AD246)</f>
        <v>616</v>
      </c>
      <c r="AH244" s="50">
        <f t="shared" ref="AH244" si="321">AG244-AE244</f>
        <v>-16</v>
      </c>
      <c r="AI244" s="53">
        <v>0.82380000000000009</v>
      </c>
      <c r="AJ244" s="56" t="s">
        <v>83</v>
      </c>
    </row>
    <row r="245" spans="1:36" ht="16.2" x14ac:dyDescent="0.25">
      <c r="A245" s="41" t="s">
        <v>77</v>
      </c>
      <c r="B245" s="42" t="s">
        <v>6795</v>
      </c>
      <c r="C245" s="41" t="s">
        <v>79</v>
      </c>
      <c r="D245" s="41" t="s">
        <v>6749</v>
      </c>
      <c r="E245" s="41" t="s">
        <v>6748</v>
      </c>
      <c r="F245" s="41" t="s">
        <v>77</v>
      </c>
      <c r="G245" s="43">
        <v>44295</v>
      </c>
      <c r="H245" s="18" t="s">
        <v>89</v>
      </c>
      <c r="I245" s="18">
        <v>0</v>
      </c>
      <c r="J245" s="18">
        <v>0</v>
      </c>
      <c r="K245" s="18">
        <v>0</v>
      </c>
      <c r="L245" s="18">
        <v>3</v>
      </c>
      <c r="M245" s="18">
        <v>7</v>
      </c>
      <c r="N245" s="18">
        <v>25</v>
      </c>
      <c r="O245" s="18">
        <v>11</v>
      </c>
      <c r="P245" s="18">
        <v>40</v>
      </c>
      <c r="Q245" s="18">
        <v>31</v>
      </c>
      <c r="R245" s="18">
        <v>48</v>
      </c>
      <c r="S245" s="18">
        <v>45</v>
      </c>
      <c r="T245" s="18">
        <v>64</v>
      </c>
      <c r="U245" s="18">
        <v>59</v>
      </c>
      <c r="V245" s="18">
        <v>63</v>
      </c>
      <c r="W245" s="18">
        <v>60</v>
      </c>
      <c r="X245" s="18">
        <v>55</v>
      </c>
      <c r="Y245" s="18">
        <v>27</v>
      </c>
      <c r="Z245" s="18">
        <v>39</v>
      </c>
      <c r="AA245" s="18">
        <v>8</v>
      </c>
      <c r="AB245" s="18">
        <v>25</v>
      </c>
      <c r="AC245" s="18">
        <v>0</v>
      </c>
      <c r="AD245" s="18">
        <v>9</v>
      </c>
      <c r="AE245" s="45"/>
      <c r="AF245" s="48"/>
      <c r="AG245" s="51"/>
      <c r="AH245" s="51"/>
      <c r="AI245" s="54"/>
      <c r="AJ245" s="56" t="s">
        <v>83</v>
      </c>
    </row>
    <row r="246" spans="1:36" ht="16.2" x14ac:dyDescent="0.25">
      <c r="A246" s="41" t="s">
        <v>77</v>
      </c>
      <c r="B246" s="42" t="s">
        <v>6795</v>
      </c>
      <c r="C246" s="41" t="s">
        <v>79</v>
      </c>
      <c r="D246" s="41" t="s">
        <v>6749</v>
      </c>
      <c r="E246" s="41" t="s">
        <v>6748</v>
      </c>
      <c r="F246" s="41" t="s">
        <v>77</v>
      </c>
      <c r="G246" s="43">
        <v>44295</v>
      </c>
      <c r="H246" s="19" t="s">
        <v>96</v>
      </c>
      <c r="I246" s="19">
        <v>0</v>
      </c>
      <c r="J246" s="19">
        <v>0</v>
      </c>
      <c r="K246" s="19">
        <v>0</v>
      </c>
      <c r="L246" s="19">
        <v>0</v>
      </c>
      <c r="M246" s="19">
        <v>7</v>
      </c>
      <c r="N246" s="19">
        <v>25</v>
      </c>
      <c r="O246" s="19">
        <v>11</v>
      </c>
      <c r="P246" s="19">
        <v>40</v>
      </c>
      <c r="Q246" s="19">
        <v>31</v>
      </c>
      <c r="R246" s="19">
        <v>48</v>
      </c>
      <c r="S246" s="19">
        <v>45</v>
      </c>
      <c r="T246" s="19">
        <v>64</v>
      </c>
      <c r="U246" s="19">
        <v>59</v>
      </c>
      <c r="V246" s="19">
        <v>63</v>
      </c>
      <c r="W246" s="19">
        <v>60</v>
      </c>
      <c r="X246" s="19">
        <v>55</v>
      </c>
      <c r="Y246" s="19">
        <v>27</v>
      </c>
      <c r="Z246" s="19">
        <v>39</v>
      </c>
      <c r="AA246" s="19">
        <v>8</v>
      </c>
      <c r="AB246" s="19">
        <v>25</v>
      </c>
      <c r="AC246" s="19">
        <v>0</v>
      </c>
      <c r="AD246" s="19">
        <v>9</v>
      </c>
      <c r="AE246" s="46"/>
      <c r="AF246" s="49"/>
      <c r="AG246" s="52"/>
      <c r="AH246" s="52"/>
      <c r="AI246" s="55"/>
      <c r="AJ246" s="56" t="s">
        <v>83</v>
      </c>
    </row>
    <row r="247" spans="1:36" ht="16.2" x14ac:dyDescent="0.25">
      <c r="A247" s="41" t="s">
        <v>77</v>
      </c>
      <c r="B247" s="42" t="s">
        <v>6830</v>
      </c>
      <c r="C247" s="41" t="s">
        <v>79</v>
      </c>
      <c r="D247" s="41" t="s">
        <v>4424</v>
      </c>
      <c r="E247" s="41" t="s">
        <v>4425</v>
      </c>
      <c r="F247" s="41" t="s">
        <v>77</v>
      </c>
      <c r="G247" s="43">
        <v>44298</v>
      </c>
      <c r="H247" s="17" t="s">
        <v>82</v>
      </c>
      <c r="I247" s="17">
        <v>60</v>
      </c>
      <c r="J247" s="17">
        <v>88</v>
      </c>
      <c r="K247" s="17">
        <v>82</v>
      </c>
      <c r="L247" s="17">
        <v>112</v>
      </c>
      <c r="M247" s="17">
        <v>56</v>
      </c>
      <c r="N247" s="17">
        <v>69</v>
      </c>
      <c r="O247" s="17">
        <v>76</v>
      </c>
      <c r="P247" s="17">
        <v>88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44">
        <f t="shared" ref="AE247" si="322">SUM(I247:AD247)</f>
        <v>631</v>
      </c>
      <c r="AF247" s="47">
        <f t="shared" ref="AF247" si="323">SUM(I248:AD248)</f>
        <v>631</v>
      </c>
      <c r="AG247" s="50">
        <f t="shared" ref="AG247" si="324">SUM(I249:AD249)</f>
        <v>631</v>
      </c>
      <c r="AH247" s="50">
        <f t="shared" ref="AH247" si="325">AG247-AE247</f>
        <v>0</v>
      </c>
      <c r="AI247" s="53">
        <v>0.82490000000000008</v>
      </c>
      <c r="AJ247" s="56" t="s">
        <v>83</v>
      </c>
    </row>
    <row r="248" spans="1:36" ht="16.2" x14ac:dyDescent="0.25">
      <c r="A248" s="41" t="s">
        <v>77</v>
      </c>
      <c r="B248" s="42" t="s">
        <v>6830</v>
      </c>
      <c r="C248" s="41" t="s">
        <v>79</v>
      </c>
      <c r="D248" s="41" t="s">
        <v>4424</v>
      </c>
      <c r="E248" s="41" t="s">
        <v>4425</v>
      </c>
      <c r="F248" s="41" t="s">
        <v>77</v>
      </c>
      <c r="G248" s="43">
        <v>44298</v>
      </c>
      <c r="H248" s="18" t="s">
        <v>89</v>
      </c>
      <c r="I248" s="18">
        <v>60</v>
      </c>
      <c r="J248" s="18">
        <v>88</v>
      </c>
      <c r="K248" s="18">
        <v>82</v>
      </c>
      <c r="L248" s="18">
        <v>112</v>
      </c>
      <c r="M248" s="18">
        <v>56</v>
      </c>
      <c r="N248" s="18">
        <v>69</v>
      </c>
      <c r="O248" s="18">
        <v>76</v>
      </c>
      <c r="P248" s="18">
        <v>88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45"/>
      <c r="AF248" s="48"/>
      <c r="AG248" s="51"/>
      <c r="AH248" s="51"/>
      <c r="AI248" s="54"/>
      <c r="AJ248" s="56" t="s">
        <v>83</v>
      </c>
    </row>
    <row r="249" spans="1:36" ht="16.2" x14ac:dyDescent="0.25">
      <c r="A249" s="41" t="s">
        <v>77</v>
      </c>
      <c r="B249" s="42" t="s">
        <v>6830</v>
      </c>
      <c r="C249" s="41" t="s">
        <v>79</v>
      </c>
      <c r="D249" s="41" t="s">
        <v>4424</v>
      </c>
      <c r="E249" s="41" t="s">
        <v>4425</v>
      </c>
      <c r="F249" s="41" t="s">
        <v>77</v>
      </c>
      <c r="G249" s="43">
        <v>44298</v>
      </c>
      <c r="H249" s="19" t="s">
        <v>96</v>
      </c>
      <c r="I249" s="19">
        <v>60</v>
      </c>
      <c r="J249" s="19">
        <v>88</v>
      </c>
      <c r="K249" s="19">
        <v>82</v>
      </c>
      <c r="L249" s="19">
        <v>112</v>
      </c>
      <c r="M249" s="19">
        <v>56</v>
      </c>
      <c r="N249" s="19">
        <v>69</v>
      </c>
      <c r="O249" s="19">
        <v>76</v>
      </c>
      <c r="P249" s="19">
        <v>88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46"/>
      <c r="AF249" s="49"/>
      <c r="AG249" s="52"/>
      <c r="AH249" s="52"/>
      <c r="AI249" s="55"/>
      <c r="AJ249" s="56" t="s">
        <v>83</v>
      </c>
    </row>
    <row r="250" spans="1:36" ht="16.2" x14ac:dyDescent="0.25">
      <c r="A250" s="41" t="s">
        <v>77</v>
      </c>
      <c r="B250" s="42" t="s">
        <v>6794</v>
      </c>
      <c r="C250" s="41" t="s">
        <v>79</v>
      </c>
      <c r="D250" s="41" t="s">
        <v>6749</v>
      </c>
      <c r="E250" s="41" t="s">
        <v>6748</v>
      </c>
      <c r="F250" s="41" t="s">
        <v>77</v>
      </c>
      <c r="G250" s="43">
        <v>44289</v>
      </c>
      <c r="H250" s="17" t="s">
        <v>82</v>
      </c>
      <c r="I250" s="17">
        <v>0</v>
      </c>
      <c r="J250" s="17">
        <v>0</v>
      </c>
      <c r="K250" s="17">
        <v>0</v>
      </c>
      <c r="L250" s="17">
        <v>27</v>
      </c>
      <c r="M250" s="17">
        <v>12</v>
      </c>
      <c r="N250" s="17">
        <v>43</v>
      </c>
      <c r="O250" s="17">
        <v>19</v>
      </c>
      <c r="P250" s="17">
        <v>33</v>
      </c>
      <c r="Q250" s="17">
        <v>25</v>
      </c>
      <c r="R250" s="17">
        <v>40</v>
      </c>
      <c r="S250" s="17">
        <v>37</v>
      </c>
      <c r="T250" s="17">
        <v>52</v>
      </c>
      <c r="U250" s="17">
        <v>48</v>
      </c>
      <c r="V250" s="17">
        <v>52</v>
      </c>
      <c r="W250" s="17">
        <v>49</v>
      </c>
      <c r="X250" s="17">
        <v>45</v>
      </c>
      <c r="Y250" s="17">
        <v>45</v>
      </c>
      <c r="Z250" s="17">
        <v>32</v>
      </c>
      <c r="AA250" s="17">
        <v>14</v>
      </c>
      <c r="AB250" s="17">
        <v>41</v>
      </c>
      <c r="AC250" s="17">
        <v>0</v>
      </c>
      <c r="AD250" s="17">
        <v>16</v>
      </c>
      <c r="AE250" s="44">
        <f t="shared" ref="AE250" si="326">SUM(I250:AD250)</f>
        <v>630</v>
      </c>
      <c r="AF250" s="47">
        <f t="shared" ref="AF250" si="327">SUM(I251:AD251)</f>
        <v>0</v>
      </c>
      <c r="AG250" s="50">
        <f t="shared" ref="AG250" si="328">SUM(I252:AD252)</f>
        <v>0</v>
      </c>
      <c r="AH250" s="50">
        <f t="shared" ref="AH250" si="329">AG250-AE250</f>
        <v>-630</v>
      </c>
      <c r="AI250" s="53">
        <v>0.82330000000000003</v>
      </c>
      <c r="AJ250" s="56" t="s">
        <v>83</v>
      </c>
    </row>
    <row r="251" spans="1:36" ht="16.2" x14ac:dyDescent="0.25">
      <c r="A251" s="41" t="s">
        <v>77</v>
      </c>
      <c r="B251" s="42" t="s">
        <v>6794</v>
      </c>
      <c r="C251" s="41" t="s">
        <v>79</v>
      </c>
      <c r="D251" s="41" t="s">
        <v>6749</v>
      </c>
      <c r="E251" s="41" t="s">
        <v>6748</v>
      </c>
      <c r="F251" s="41" t="s">
        <v>77</v>
      </c>
      <c r="G251" s="43">
        <v>44289</v>
      </c>
      <c r="H251" s="18" t="s">
        <v>89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45"/>
      <c r="AF251" s="48"/>
      <c r="AG251" s="51"/>
      <c r="AH251" s="51"/>
      <c r="AI251" s="54"/>
      <c r="AJ251" s="56" t="s">
        <v>83</v>
      </c>
    </row>
    <row r="252" spans="1:36" ht="16.2" x14ac:dyDescent="0.25">
      <c r="A252" s="41" t="s">
        <v>77</v>
      </c>
      <c r="B252" s="42" t="s">
        <v>6794</v>
      </c>
      <c r="C252" s="41" t="s">
        <v>79</v>
      </c>
      <c r="D252" s="41" t="s">
        <v>6749</v>
      </c>
      <c r="E252" s="41" t="s">
        <v>6748</v>
      </c>
      <c r="F252" s="41" t="s">
        <v>77</v>
      </c>
      <c r="G252" s="43">
        <v>44289</v>
      </c>
      <c r="H252" s="19" t="s">
        <v>96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46"/>
      <c r="AF252" s="49"/>
      <c r="AG252" s="52"/>
      <c r="AH252" s="52"/>
      <c r="AI252" s="55"/>
      <c r="AJ252" s="56" t="s">
        <v>83</v>
      </c>
    </row>
    <row r="253" spans="1:36" ht="16.2" x14ac:dyDescent="0.25">
      <c r="A253" s="41" t="s">
        <v>77</v>
      </c>
      <c r="B253" s="42" t="s">
        <v>6794</v>
      </c>
      <c r="C253" s="41" t="s">
        <v>79</v>
      </c>
      <c r="D253" s="41" t="s">
        <v>6749</v>
      </c>
      <c r="E253" s="41" t="s">
        <v>6748</v>
      </c>
      <c r="F253" s="41" t="s">
        <v>77</v>
      </c>
      <c r="G253" s="43">
        <v>44289</v>
      </c>
      <c r="H253" s="17" t="s">
        <v>82</v>
      </c>
      <c r="I253" s="17">
        <v>0</v>
      </c>
      <c r="J253" s="17">
        <v>0</v>
      </c>
      <c r="K253" s="17">
        <v>0</v>
      </c>
      <c r="L253" s="17">
        <v>27</v>
      </c>
      <c r="M253" s="17">
        <v>12</v>
      </c>
      <c r="N253" s="17">
        <v>43</v>
      </c>
      <c r="O253" s="17">
        <v>19</v>
      </c>
      <c r="P253" s="17">
        <v>33</v>
      </c>
      <c r="Q253" s="17">
        <v>25</v>
      </c>
      <c r="R253" s="17">
        <v>40</v>
      </c>
      <c r="S253" s="17">
        <v>37</v>
      </c>
      <c r="T253" s="17">
        <v>52</v>
      </c>
      <c r="U253" s="17">
        <v>48</v>
      </c>
      <c r="V253" s="17">
        <v>52</v>
      </c>
      <c r="W253" s="17">
        <v>49</v>
      </c>
      <c r="X253" s="17">
        <v>45</v>
      </c>
      <c r="Y253" s="17">
        <v>45</v>
      </c>
      <c r="Z253" s="17">
        <v>32</v>
      </c>
      <c r="AA253" s="17">
        <v>14</v>
      </c>
      <c r="AB253" s="17">
        <v>41</v>
      </c>
      <c r="AC253" s="17">
        <v>0</v>
      </c>
      <c r="AD253" s="17">
        <v>16</v>
      </c>
      <c r="AE253" s="44">
        <f t="shared" ref="AE253" si="330">SUM(I253:AD253)</f>
        <v>630</v>
      </c>
      <c r="AF253" s="47">
        <f t="shared" ref="AF253" si="331">SUM(I254:AD254)</f>
        <v>0</v>
      </c>
      <c r="AG253" s="50">
        <f t="shared" ref="AG253" si="332">SUM(I255:AD255)</f>
        <v>0</v>
      </c>
      <c r="AH253" s="50">
        <f t="shared" ref="AH253" si="333">AG253-AE253</f>
        <v>-630</v>
      </c>
      <c r="AI253" s="53">
        <v>0.82569999999999999</v>
      </c>
      <c r="AJ253" s="56" t="s">
        <v>83</v>
      </c>
    </row>
    <row r="254" spans="1:36" ht="16.2" x14ac:dyDescent="0.25">
      <c r="A254" s="41" t="s">
        <v>77</v>
      </c>
      <c r="B254" s="42" t="s">
        <v>6794</v>
      </c>
      <c r="C254" s="41" t="s">
        <v>79</v>
      </c>
      <c r="D254" s="41" t="s">
        <v>6749</v>
      </c>
      <c r="E254" s="41" t="s">
        <v>6748</v>
      </c>
      <c r="F254" s="41" t="s">
        <v>77</v>
      </c>
      <c r="G254" s="43">
        <v>44289</v>
      </c>
      <c r="H254" s="18" t="s">
        <v>89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45"/>
      <c r="AF254" s="48"/>
      <c r="AG254" s="51"/>
      <c r="AH254" s="51"/>
      <c r="AI254" s="54"/>
      <c r="AJ254" s="56" t="s">
        <v>83</v>
      </c>
    </row>
    <row r="255" spans="1:36" ht="16.2" x14ac:dyDescent="0.25">
      <c r="A255" s="41" t="s">
        <v>77</v>
      </c>
      <c r="B255" s="42" t="s">
        <v>6794</v>
      </c>
      <c r="C255" s="41" t="s">
        <v>79</v>
      </c>
      <c r="D255" s="41" t="s">
        <v>6749</v>
      </c>
      <c r="E255" s="41" t="s">
        <v>6748</v>
      </c>
      <c r="F255" s="41" t="s">
        <v>77</v>
      </c>
      <c r="G255" s="43">
        <v>44289</v>
      </c>
      <c r="H255" s="19" t="s">
        <v>96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46"/>
      <c r="AF255" s="49"/>
      <c r="AG255" s="52"/>
      <c r="AH255" s="52"/>
      <c r="AI255" s="55"/>
      <c r="AJ255" s="56" t="s">
        <v>83</v>
      </c>
    </row>
    <row r="256" spans="1:36" ht="16.2" x14ac:dyDescent="0.25">
      <c r="A256" s="41" t="s">
        <v>77</v>
      </c>
      <c r="B256" s="42" t="s">
        <v>6829</v>
      </c>
      <c r="C256" s="41" t="s">
        <v>79</v>
      </c>
      <c r="D256" s="41" t="s">
        <v>4424</v>
      </c>
      <c r="E256" s="41" t="s">
        <v>4425</v>
      </c>
      <c r="F256" s="41" t="s">
        <v>77</v>
      </c>
      <c r="G256" s="43">
        <v>44291</v>
      </c>
      <c r="H256" s="17" t="s">
        <v>82</v>
      </c>
      <c r="I256" s="17">
        <v>147</v>
      </c>
      <c r="J256" s="17">
        <v>54</v>
      </c>
      <c r="K256" s="17">
        <v>50</v>
      </c>
      <c r="L256" s="17">
        <v>68</v>
      </c>
      <c r="M256" s="17">
        <v>68</v>
      </c>
      <c r="N256" s="17">
        <v>84</v>
      </c>
      <c r="O256" s="17">
        <v>95</v>
      </c>
      <c r="P256" s="17">
        <v>54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44">
        <f t="shared" ref="AE256" si="334">SUM(I256:AD256)</f>
        <v>620</v>
      </c>
      <c r="AF256" s="47">
        <f t="shared" ref="AF256" si="335">SUM(I257:AD257)</f>
        <v>620</v>
      </c>
      <c r="AG256" s="50">
        <f t="shared" ref="AG256" si="336">SUM(I258:AD258)</f>
        <v>620</v>
      </c>
      <c r="AH256" s="50">
        <f t="shared" ref="AH256" si="337">AG256-AE256</f>
        <v>0</v>
      </c>
      <c r="AI256" s="53">
        <v>0.82350000000000001</v>
      </c>
      <c r="AJ256" s="56" t="s">
        <v>83</v>
      </c>
    </row>
    <row r="257" spans="1:36" ht="16.2" x14ac:dyDescent="0.25">
      <c r="A257" s="41" t="s">
        <v>77</v>
      </c>
      <c r="B257" s="42" t="s">
        <v>6829</v>
      </c>
      <c r="C257" s="41" t="s">
        <v>79</v>
      </c>
      <c r="D257" s="41" t="s">
        <v>4424</v>
      </c>
      <c r="E257" s="41" t="s">
        <v>4425</v>
      </c>
      <c r="F257" s="41" t="s">
        <v>77</v>
      </c>
      <c r="G257" s="43">
        <v>44291</v>
      </c>
      <c r="H257" s="18" t="s">
        <v>89</v>
      </c>
      <c r="I257" s="18">
        <v>147</v>
      </c>
      <c r="J257" s="18">
        <v>54</v>
      </c>
      <c r="K257" s="18">
        <v>50</v>
      </c>
      <c r="L257" s="18">
        <v>68</v>
      </c>
      <c r="M257" s="18">
        <v>68</v>
      </c>
      <c r="N257" s="18">
        <v>84</v>
      </c>
      <c r="O257" s="18">
        <v>95</v>
      </c>
      <c r="P257" s="18">
        <v>54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45"/>
      <c r="AF257" s="48"/>
      <c r="AG257" s="51"/>
      <c r="AH257" s="51"/>
      <c r="AI257" s="54"/>
      <c r="AJ257" s="56" t="s">
        <v>83</v>
      </c>
    </row>
    <row r="258" spans="1:36" ht="16.2" x14ac:dyDescent="0.25">
      <c r="A258" s="41" t="s">
        <v>77</v>
      </c>
      <c r="B258" s="42" t="s">
        <v>6829</v>
      </c>
      <c r="C258" s="41" t="s">
        <v>79</v>
      </c>
      <c r="D258" s="41" t="s">
        <v>4424</v>
      </c>
      <c r="E258" s="41" t="s">
        <v>4425</v>
      </c>
      <c r="F258" s="41" t="s">
        <v>77</v>
      </c>
      <c r="G258" s="43">
        <v>44291</v>
      </c>
      <c r="H258" s="19" t="s">
        <v>96</v>
      </c>
      <c r="I258" s="19">
        <v>147</v>
      </c>
      <c r="J258" s="19">
        <v>54</v>
      </c>
      <c r="K258" s="19">
        <v>50</v>
      </c>
      <c r="L258" s="19">
        <v>68</v>
      </c>
      <c r="M258" s="19">
        <v>68</v>
      </c>
      <c r="N258" s="19">
        <v>84</v>
      </c>
      <c r="O258" s="19">
        <v>95</v>
      </c>
      <c r="P258" s="19">
        <v>54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46"/>
      <c r="AF258" s="49"/>
      <c r="AG258" s="52"/>
      <c r="AH258" s="52"/>
      <c r="AI258" s="55"/>
      <c r="AJ258" s="56" t="s">
        <v>83</v>
      </c>
    </row>
    <row r="259" spans="1:36" ht="16.2" x14ac:dyDescent="0.25">
      <c r="A259" s="41" t="s">
        <v>77</v>
      </c>
      <c r="B259" s="42" t="s">
        <v>6792</v>
      </c>
      <c r="C259" s="41" t="s">
        <v>79</v>
      </c>
      <c r="D259" s="41" t="s">
        <v>333</v>
      </c>
      <c r="E259" s="41" t="s">
        <v>6753</v>
      </c>
      <c r="F259" s="41" t="s">
        <v>77</v>
      </c>
      <c r="G259" s="43">
        <v>44287</v>
      </c>
      <c r="H259" s="17" t="s">
        <v>82</v>
      </c>
      <c r="I259" s="17">
        <v>0</v>
      </c>
      <c r="J259" s="17">
        <v>0</v>
      </c>
      <c r="K259" s="17">
        <v>0</v>
      </c>
      <c r="L259" s="17">
        <v>24</v>
      </c>
      <c r="M259" s="17">
        <v>12</v>
      </c>
      <c r="N259" s="17">
        <v>0</v>
      </c>
      <c r="O259" s="17">
        <v>19</v>
      </c>
      <c r="P259" s="17">
        <v>57</v>
      </c>
      <c r="Q259" s="17">
        <v>0</v>
      </c>
      <c r="R259" s="17">
        <v>65</v>
      </c>
      <c r="S259" s="17">
        <v>59</v>
      </c>
      <c r="T259" s="17">
        <v>78</v>
      </c>
      <c r="U259" s="17">
        <v>75</v>
      </c>
      <c r="V259" s="17">
        <v>0</v>
      </c>
      <c r="W259" s="17">
        <v>75</v>
      </c>
      <c r="X259" s="17">
        <v>69</v>
      </c>
      <c r="Y259" s="17">
        <v>0</v>
      </c>
      <c r="Z259" s="17">
        <v>50</v>
      </c>
      <c r="AA259" s="17">
        <v>11</v>
      </c>
      <c r="AB259" s="17">
        <v>0</v>
      </c>
      <c r="AC259" s="17">
        <v>0</v>
      </c>
      <c r="AD259" s="17">
        <v>13</v>
      </c>
      <c r="AE259" s="44">
        <f t="shared" ref="AE259" si="338">SUM(I259:AD259)</f>
        <v>607</v>
      </c>
      <c r="AF259" s="47">
        <f t="shared" ref="AF259" si="339">SUM(I260:AD260)</f>
        <v>0</v>
      </c>
      <c r="AG259" s="50">
        <f t="shared" ref="AG259" si="340">SUM(I261:AD261)</f>
        <v>0</v>
      </c>
      <c r="AH259" s="50">
        <f t="shared" ref="AH259" si="341">AG259-AE259</f>
        <v>-607</v>
      </c>
      <c r="AI259" s="53">
        <v>0.8246</v>
      </c>
      <c r="AJ259" s="56" t="s">
        <v>83</v>
      </c>
    </row>
    <row r="260" spans="1:36" ht="16.2" x14ac:dyDescent="0.25">
      <c r="A260" s="41" t="s">
        <v>77</v>
      </c>
      <c r="B260" s="42" t="s">
        <v>6792</v>
      </c>
      <c r="C260" s="41" t="s">
        <v>79</v>
      </c>
      <c r="D260" s="41" t="s">
        <v>333</v>
      </c>
      <c r="E260" s="41" t="s">
        <v>6753</v>
      </c>
      <c r="F260" s="41" t="s">
        <v>77</v>
      </c>
      <c r="G260" s="43">
        <v>44287</v>
      </c>
      <c r="H260" s="18" t="s">
        <v>89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45"/>
      <c r="AF260" s="48"/>
      <c r="AG260" s="51"/>
      <c r="AH260" s="51"/>
      <c r="AI260" s="54"/>
      <c r="AJ260" s="56" t="s">
        <v>83</v>
      </c>
    </row>
    <row r="261" spans="1:36" ht="16.2" x14ac:dyDescent="0.25">
      <c r="A261" s="41" t="s">
        <v>77</v>
      </c>
      <c r="B261" s="42" t="s">
        <v>6792</v>
      </c>
      <c r="C261" s="41" t="s">
        <v>79</v>
      </c>
      <c r="D261" s="41" t="s">
        <v>333</v>
      </c>
      <c r="E261" s="41" t="s">
        <v>6753</v>
      </c>
      <c r="F261" s="41" t="s">
        <v>77</v>
      </c>
      <c r="G261" s="43">
        <v>44287</v>
      </c>
      <c r="H261" s="19" t="s">
        <v>96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46"/>
      <c r="AF261" s="49"/>
      <c r="AG261" s="52"/>
      <c r="AH261" s="52"/>
      <c r="AI261" s="55"/>
      <c r="AJ261" s="56" t="s">
        <v>83</v>
      </c>
    </row>
    <row r="262" spans="1:36" ht="16.2" x14ac:dyDescent="0.25">
      <c r="A262" s="41" t="s">
        <v>77</v>
      </c>
      <c r="B262" s="42" t="s">
        <v>6828</v>
      </c>
      <c r="C262" s="41" t="s">
        <v>79</v>
      </c>
      <c r="D262" s="41" t="s">
        <v>333</v>
      </c>
      <c r="E262" s="41" t="s">
        <v>6813</v>
      </c>
      <c r="F262" s="41" t="s">
        <v>77</v>
      </c>
      <c r="G262" s="43">
        <v>44296</v>
      </c>
      <c r="H262" s="17" t="s">
        <v>82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67</v>
      </c>
      <c r="S262" s="17">
        <v>67</v>
      </c>
      <c r="T262" s="17">
        <v>67</v>
      </c>
      <c r="U262" s="17">
        <v>67</v>
      </c>
      <c r="V262" s="17">
        <v>67</v>
      </c>
      <c r="W262" s="17">
        <v>67</v>
      </c>
      <c r="X262" s="17">
        <v>67</v>
      </c>
      <c r="Y262" s="17">
        <v>0</v>
      </c>
      <c r="Z262" s="17">
        <v>67</v>
      </c>
      <c r="AA262" s="17">
        <v>0</v>
      </c>
      <c r="AB262" s="17">
        <v>67</v>
      </c>
      <c r="AC262" s="17">
        <v>0</v>
      </c>
      <c r="AD262" s="17">
        <v>0</v>
      </c>
      <c r="AE262" s="44">
        <f t="shared" ref="AE262" si="342">SUM(I262:AD262)</f>
        <v>603</v>
      </c>
      <c r="AF262" s="47">
        <f t="shared" ref="AF262" si="343">SUM(I263:AD263)</f>
        <v>603</v>
      </c>
      <c r="AG262" s="50">
        <f t="shared" ref="AG262" si="344">SUM(I264:AD264)</f>
        <v>603</v>
      </c>
      <c r="AH262" s="50">
        <f t="shared" ref="AH262" si="345">AG262-AE262</f>
        <v>0</v>
      </c>
      <c r="AI262" s="53">
        <v>0.82280000000000009</v>
      </c>
      <c r="AJ262" s="56" t="s">
        <v>83</v>
      </c>
    </row>
    <row r="263" spans="1:36" ht="16.2" x14ac:dyDescent="0.25">
      <c r="A263" s="41" t="s">
        <v>77</v>
      </c>
      <c r="B263" s="42" t="s">
        <v>6828</v>
      </c>
      <c r="C263" s="41" t="s">
        <v>79</v>
      </c>
      <c r="D263" s="41" t="s">
        <v>333</v>
      </c>
      <c r="E263" s="41" t="s">
        <v>6813</v>
      </c>
      <c r="F263" s="41" t="s">
        <v>77</v>
      </c>
      <c r="G263" s="43">
        <v>44296</v>
      </c>
      <c r="H263" s="18" t="s">
        <v>89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67</v>
      </c>
      <c r="S263" s="18">
        <v>67</v>
      </c>
      <c r="T263" s="18">
        <v>67</v>
      </c>
      <c r="U263" s="18">
        <v>67</v>
      </c>
      <c r="V263" s="18">
        <v>67</v>
      </c>
      <c r="W263" s="18">
        <v>67</v>
      </c>
      <c r="X263" s="18">
        <v>67</v>
      </c>
      <c r="Y263" s="18">
        <v>0</v>
      </c>
      <c r="Z263" s="18">
        <v>67</v>
      </c>
      <c r="AA263" s="18">
        <v>0</v>
      </c>
      <c r="AB263" s="18">
        <v>67</v>
      </c>
      <c r="AC263" s="18">
        <v>0</v>
      </c>
      <c r="AD263" s="18">
        <v>0</v>
      </c>
      <c r="AE263" s="45"/>
      <c r="AF263" s="48"/>
      <c r="AG263" s="51"/>
      <c r="AH263" s="51"/>
      <c r="AI263" s="54"/>
      <c r="AJ263" s="56" t="s">
        <v>83</v>
      </c>
    </row>
    <row r="264" spans="1:36" ht="16.2" x14ac:dyDescent="0.25">
      <c r="A264" s="41" t="s">
        <v>77</v>
      </c>
      <c r="B264" s="42" t="s">
        <v>6828</v>
      </c>
      <c r="C264" s="41" t="s">
        <v>79</v>
      </c>
      <c r="D264" s="41" t="s">
        <v>333</v>
      </c>
      <c r="E264" s="41" t="s">
        <v>6813</v>
      </c>
      <c r="F264" s="41" t="s">
        <v>77</v>
      </c>
      <c r="G264" s="43">
        <v>44296</v>
      </c>
      <c r="H264" s="19" t="s">
        <v>96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67</v>
      </c>
      <c r="S264" s="19">
        <v>67</v>
      </c>
      <c r="T264" s="19">
        <v>67</v>
      </c>
      <c r="U264" s="19">
        <v>67</v>
      </c>
      <c r="V264" s="19">
        <v>67</v>
      </c>
      <c r="W264" s="19">
        <v>67</v>
      </c>
      <c r="X264" s="19">
        <v>67</v>
      </c>
      <c r="Y264" s="19">
        <v>0</v>
      </c>
      <c r="Z264" s="19">
        <v>67</v>
      </c>
      <c r="AA264" s="19">
        <v>0</v>
      </c>
      <c r="AB264" s="19">
        <v>67</v>
      </c>
      <c r="AC264" s="19">
        <v>0</v>
      </c>
      <c r="AD264" s="19">
        <v>0</v>
      </c>
      <c r="AE264" s="46"/>
      <c r="AF264" s="49"/>
      <c r="AG264" s="52"/>
      <c r="AH264" s="52"/>
      <c r="AI264" s="55"/>
      <c r="AJ264" s="56" t="s">
        <v>83</v>
      </c>
    </row>
    <row r="265" spans="1:36" ht="16.2" x14ac:dyDescent="0.25">
      <c r="A265" s="41" t="s">
        <v>77</v>
      </c>
      <c r="B265" s="42" t="s">
        <v>6828</v>
      </c>
      <c r="C265" s="41" t="s">
        <v>79</v>
      </c>
      <c r="D265" s="41" t="s">
        <v>333</v>
      </c>
      <c r="E265" s="41" t="s">
        <v>6813</v>
      </c>
      <c r="F265" s="41" t="s">
        <v>77</v>
      </c>
      <c r="G265" s="43">
        <v>44296</v>
      </c>
      <c r="H265" s="17" t="s">
        <v>82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67</v>
      </c>
      <c r="S265" s="17">
        <v>67</v>
      </c>
      <c r="T265" s="17">
        <v>67</v>
      </c>
      <c r="U265" s="17">
        <v>67</v>
      </c>
      <c r="V265" s="17">
        <v>67</v>
      </c>
      <c r="W265" s="17">
        <v>67</v>
      </c>
      <c r="X265" s="17">
        <v>67</v>
      </c>
      <c r="Y265" s="17">
        <v>0</v>
      </c>
      <c r="Z265" s="17">
        <v>67</v>
      </c>
      <c r="AA265" s="17">
        <v>0</v>
      </c>
      <c r="AB265" s="17">
        <v>67</v>
      </c>
      <c r="AC265" s="17">
        <v>0</v>
      </c>
      <c r="AD265" s="17">
        <v>0</v>
      </c>
      <c r="AE265" s="44">
        <f t="shared" ref="AE265" si="346">SUM(I265:AD265)</f>
        <v>603</v>
      </c>
      <c r="AF265" s="47">
        <f t="shared" ref="AF265" si="347">SUM(I266:AD266)</f>
        <v>0</v>
      </c>
      <c r="AG265" s="50">
        <f t="shared" ref="AG265" si="348">SUM(I267:AD267)</f>
        <v>0</v>
      </c>
      <c r="AH265" s="50">
        <f t="shared" ref="AH265" si="349">AG265-AE265</f>
        <v>-603</v>
      </c>
      <c r="AI265" s="53">
        <v>0.8246</v>
      </c>
      <c r="AJ265" s="56" t="s">
        <v>83</v>
      </c>
    </row>
    <row r="266" spans="1:36" ht="16.2" x14ac:dyDescent="0.25">
      <c r="A266" s="41" t="s">
        <v>77</v>
      </c>
      <c r="B266" s="42" t="s">
        <v>6828</v>
      </c>
      <c r="C266" s="41" t="s">
        <v>79</v>
      </c>
      <c r="D266" s="41" t="s">
        <v>333</v>
      </c>
      <c r="E266" s="41" t="s">
        <v>6813</v>
      </c>
      <c r="F266" s="41" t="s">
        <v>77</v>
      </c>
      <c r="G266" s="43">
        <v>44296</v>
      </c>
      <c r="H266" s="18" t="s">
        <v>89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45"/>
      <c r="AF266" s="48"/>
      <c r="AG266" s="51"/>
      <c r="AH266" s="51"/>
      <c r="AI266" s="54"/>
      <c r="AJ266" s="56" t="s">
        <v>83</v>
      </c>
    </row>
    <row r="267" spans="1:36" ht="16.2" x14ac:dyDescent="0.25">
      <c r="A267" s="41" t="s">
        <v>77</v>
      </c>
      <c r="B267" s="42" t="s">
        <v>6828</v>
      </c>
      <c r="C267" s="41" t="s">
        <v>79</v>
      </c>
      <c r="D267" s="41" t="s">
        <v>333</v>
      </c>
      <c r="E267" s="41" t="s">
        <v>6813</v>
      </c>
      <c r="F267" s="41" t="s">
        <v>77</v>
      </c>
      <c r="G267" s="43">
        <v>44296</v>
      </c>
      <c r="H267" s="19" t="s">
        <v>96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46"/>
      <c r="AF267" s="49"/>
      <c r="AG267" s="52"/>
      <c r="AH267" s="52"/>
      <c r="AI267" s="55"/>
      <c r="AJ267" s="56" t="s">
        <v>83</v>
      </c>
    </row>
    <row r="268" spans="1:36" ht="16.2" x14ac:dyDescent="0.25">
      <c r="A268" s="41" t="s">
        <v>77</v>
      </c>
      <c r="B268" s="42" t="s">
        <v>3651</v>
      </c>
      <c r="C268" s="41" t="s">
        <v>79</v>
      </c>
      <c r="D268" s="41" t="s">
        <v>139</v>
      </c>
      <c r="E268" s="41" t="s">
        <v>376</v>
      </c>
      <c r="F268" s="41" t="s">
        <v>77</v>
      </c>
      <c r="G268" s="43">
        <v>44299</v>
      </c>
      <c r="H268" s="17" t="s">
        <v>82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60</v>
      </c>
      <c r="S268" s="17">
        <v>60</v>
      </c>
      <c r="T268" s="17">
        <v>100</v>
      </c>
      <c r="U268" s="17">
        <v>100</v>
      </c>
      <c r="V268" s="17">
        <v>60</v>
      </c>
      <c r="W268" s="17">
        <v>60</v>
      </c>
      <c r="X268" s="17">
        <v>90</v>
      </c>
      <c r="Y268" s="17">
        <v>20</v>
      </c>
      <c r="Z268" s="17">
        <v>30</v>
      </c>
      <c r="AA268" s="17">
        <v>0</v>
      </c>
      <c r="AB268" s="17">
        <v>20</v>
      </c>
      <c r="AC268" s="17">
        <v>0</v>
      </c>
      <c r="AD268" s="17">
        <v>0</v>
      </c>
      <c r="AE268" s="44">
        <f t="shared" ref="AE268" si="350">SUM(I268:AD268)</f>
        <v>600</v>
      </c>
      <c r="AF268" s="47">
        <f t="shared" ref="AF268" si="351">SUM(I269:AD269)</f>
        <v>600</v>
      </c>
      <c r="AG268" s="50">
        <f t="shared" ref="AG268" si="352">SUM(I270:AD270)</f>
        <v>600</v>
      </c>
      <c r="AH268" s="50">
        <f t="shared" ref="AH268" si="353">AG268-AE268</f>
        <v>0</v>
      </c>
      <c r="AI268" s="53">
        <v>0.82810000000000006</v>
      </c>
      <c r="AJ268" s="56" t="s">
        <v>83</v>
      </c>
    </row>
    <row r="269" spans="1:36" ht="16.2" x14ac:dyDescent="0.25">
      <c r="A269" s="41" t="s">
        <v>77</v>
      </c>
      <c r="B269" s="42" t="s">
        <v>3651</v>
      </c>
      <c r="C269" s="41" t="s">
        <v>79</v>
      </c>
      <c r="D269" s="41" t="s">
        <v>139</v>
      </c>
      <c r="E269" s="41" t="s">
        <v>376</v>
      </c>
      <c r="F269" s="41" t="s">
        <v>77</v>
      </c>
      <c r="G269" s="43">
        <v>44299</v>
      </c>
      <c r="H269" s="18" t="s">
        <v>89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60</v>
      </c>
      <c r="S269" s="18">
        <v>60</v>
      </c>
      <c r="T269" s="18">
        <v>100</v>
      </c>
      <c r="U269" s="18">
        <v>100</v>
      </c>
      <c r="V269" s="18">
        <v>60</v>
      </c>
      <c r="W269" s="18">
        <v>60</v>
      </c>
      <c r="X269" s="18">
        <v>90</v>
      </c>
      <c r="Y269" s="18">
        <v>20</v>
      </c>
      <c r="Z269" s="18">
        <v>30</v>
      </c>
      <c r="AA269" s="18">
        <v>0</v>
      </c>
      <c r="AB269" s="18">
        <v>20</v>
      </c>
      <c r="AC269" s="18">
        <v>0</v>
      </c>
      <c r="AD269" s="18">
        <v>0</v>
      </c>
      <c r="AE269" s="45"/>
      <c r="AF269" s="48"/>
      <c r="AG269" s="51"/>
      <c r="AH269" s="51"/>
      <c r="AI269" s="54"/>
      <c r="AJ269" s="56" t="s">
        <v>83</v>
      </c>
    </row>
    <row r="270" spans="1:36" ht="16.2" x14ac:dyDescent="0.25">
      <c r="A270" s="41" t="s">
        <v>77</v>
      </c>
      <c r="B270" s="42" t="s">
        <v>3651</v>
      </c>
      <c r="C270" s="41" t="s">
        <v>79</v>
      </c>
      <c r="D270" s="41" t="s">
        <v>139</v>
      </c>
      <c r="E270" s="41" t="s">
        <v>376</v>
      </c>
      <c r="F270" s="41" t="s">
        <v>77</v>
      </c>
      <c r="G270" s="43">
        <v>44299</v>
      </c>
      <c r="H270" s="19" t="s">
        <v>96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60</v>
      </c>
      <c r="S270" s="19">
        <v>60</v>
      </c>
      <c r="T270" s="19">
        <v>100</v>
      </c>
      <c r="U270" s="19">
        <v>100</v>
      </c>
      <c r="V270" s="19">
        <v>60</v>
      </c>
      <c r="W270" s="19">
        <v>60</v>
      </c>
      <c r="X270" s="19">
        <v>90</v>
      </c>
      <c r="Y270" s="19">
        <v>20</v>
      </c>
      <c r="Z270" s="19">
        <v>30</v>
      </c>
      <c r="AA270" s="19">
        <v>0</v>
      </c>
      <c r="AB270" s="19">
        <v>20</v>
      </c>
      <c r="AC270" s="19">
        <v>0</v>
      </c>
      <c r="AD270" s="19">
        <v>0</v>
      </c>
      <c r="AE270" s="46"/>
      <c r="AF270" s="49"/>
      <c r="AG270" s="52"/>
      <c r="AH270" s="52"/>
      <c r="AI270" s="55"/>
      <c r="AJ270" s="56" t="s">
        <v>83</v>
      </c>
    </row>
    <row r="271" spans="1:36" ht="16.2" x14ac:dyDescent="0.25">
      <c r="A271" s="41" t="s">
        <v>77</v>
      </c>
      <c r="B271" s="42" t="s">
        <v>3672</v>
      </c>
      <c r="C271" s="41" t="s">
        <v>79</v>
      </c>
      <c r="D271" s="41" t="s">
        <v>139</v>
      </c>
      <c r="E271" s="41" t="s">
        <v>376</v>
      </c>
      <c r="F271" s="41" t="s">
        <v>77</v>
      </c>
      <c r="G271" s="43">
        <v>44293</v>
      </c>
      <c r="H271" s="17" t="s">
        <v>82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16</v>
      </c>
      <c r="R271" s="17">
        <v>25</v>
      </c>
      <c r="S271" s="17">
        <v>25</v>
      </c>
      <c r="T271" s="17">
        <v>42</v>
      </c>
      <c r="U271" s="17">
        <v>43</v>
      </c>
      <c r="V271" s="17">
        <v>73</v>
      </c>
      <c r="W271" s="17">
        <v>73</v>
      </c>
      <c r="X271" s="17">
        <v>73</v>
      </c>
      <c r="Y271" s="17">
        <v>68</v>
      </c>
      <c r="Z271" s="17">
        <v>70</v>
      </c>
      <c r="AA271" s="17">
        <v>8</v>
      </c>
      <c r="AB271" s="17">
        <v>66</v>
      </c>
      <c r="AC271" s="17">
        <v>0</v>
      </c>
      <c r="AD271" s="17">
        <v>18</v>
      </c>
      <c r="AE271" s="44">
        <f t="shared" ref="AE271" si="354">SUM(I271:AD271)</f>
        <v>600</v>
      </c>
      <c r="AF271" s="47">
        <f t="shared" ref="AF271" si="355">SUM(I272:AD272)</f>
        <v>589</v>
      </c>
      <c r="AG271" s="50">
        <f t="shared" ref="AG271" si="356">SUM(I273:AD273)</f>
        <v>582</v>
      </c>
      <c r="AH271" s="50">
        <f t="shared" ref="AH271" si="357">AG271-AE271</f>
        <v>-18</v>
      </c>
      <c r="AI271" s="53">
        <v>0.82740000000000002</v>
      </c>
      <c r="AJ271" s="56" t="s">
        <v>83</v>
      </c>
    </row>
    <row r="272" spans="1:36" ht="16.2" x14ac:dyDescent="0.25">
      <c r="A272" s="41" t="s">
        <v>77</v>
      </c>
      <c r="B272" s="42" t="s">
        <v>3672</v>
      </c>
      <c r="C272" s="41" t="s">
        <v>79</v>
      </c>
      <c r="D272" s="41" t="s">
        <v>139</v>
      </c>
      <c r="E272" s="41" t="s">
        <v>376</v>
      </c>
      <c r="F272" s="41" t="s">
        <v>77</v>
      </c>
      <c r="G272" s="43">
        <v>44293</v>
      </c>
      <c r="H272" s="18" t="s">
        <v>89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16</v>
      </c>
      <c r="R272" s="18">
        <v>25</v>
      </c>
      <c r="S272" s="18">
        <v>25</v>
      </c>
      <c r="T272" s="18">
        <v>42</v>
      </c>
      <c r="U272" s="18">
        <v>43</v>
      </c>
      <c r="V272" s="18">
        <v>73</v>
      </c>
      <c r="W272" s="18">
        <v>73</v>
      </c>
      <c r="X272" s="18">
        <v>73</v>
      </c>
      <c r="Y272" s="18">
        <v>68</v>
      </c>
      <c r="Z272" s="18">
        <v>70</v>
      </c>
      <c r="AA272" s="18">
        <v>8</v>
      </c>
      <c r="AB272" s="18">
        <v>66</v>
      </c>
      <c r="AC272" s="18">
        <v>0</v>
      </c>
      <c r="AD272" s="18">
        <v>7</v>
      </c>
      <c r="AE272" s="45"/>
      <c r="AF272" s="48"/>
      <c r="AG272" s="51"/>
      <c r="AH272" s="51"/>
      <c r="AI272" s="54"/>
      <c r="AJ272" s="56" t="s">
        <v>83</v>
      </c>
    </row>
    <row r="273" spans="1:36" ht="16.2" x14ac:dyDescent="0.25">
      <c r="A273" s="41" t="s">
        <v>77</v>
      </c>
      <c r="B273" s="42" t="s">
        <v>3672</v>
      </c>
      <c r="C273" s="41" t="s">
        <v>79</v>
      </c>
      <c r="D273" s="41" t="s">
        <v>139</v>
      </c>
      <c r="E273" s="41" t="s">
        <v>376</v>
      </c>
      <c r="F273" s="41" t="s">
        <v>77</v>
      </c>
      <c r="G273" s="43">
        <v>44293</v>
      </c>
      <c r="H273" s="19" t="s">
        <v>96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16</v>
      </c>
      <c r="R273" s="19">
        <v>25</v>
      </c>
      <c r="S273" s="19">
        <v>25</v>
      </c>
      <c r="T273" s="19">
        <v>42</v>
      </c>
      <c r="U273" s="19">
        <v>43</v>
      </c>
      <c r="V273" s="19">
        <v>73</v>
      </c>
      <c r="W273" s="19">
        <v>73</v>
      </c>
      <c r="X273" s="19">
        <v>73</v>
      </c>
      <c r="Y273" s="19">
        <v>68</v>
      </c>
      <c r="Z273" s="19">
        <v>70</v>
      </c>
      <c r="AA273" s="19">
        <v>8</v>
      </c>
      <c r="AB273" s="19">
        <v>66</v>
      </c>
      <c r="AC273" s="19">
        <v>0</v>
      </c>
      <c r="AD273" s="19">
        <v>0</v>
      </c>
      <c r="AE273" s="46"/>
      <c r="AF273" s="49"/>
      <c r="AG273" s="52"/>
      <c r="AH273" s="52"/>
      <c r="AI273" s="55"/>
      <c r="AJ273" s="56" t="s">
        <v>83</v>
      </c>
    </row>
    <row r="274" spans="1:36" ht="16.2" x14ac:dyDescent="0.25">
      <c r="A274" s="41" t="s">
        <v>77</v>
      </c>
      <c r="B274" s="42" t="s">
        <v>3693</v>
      </c>
      <c r="C274" s="41" t="s">
        <v>79</v>
      </c>
      <c r="D274" s="41" t="s">
        <v>139</v>
      </c>
      <c r="E274" s="41" t="s">
        <v>376</v>
      </c>
      <c r="F274" s="41" t="s">
        <v>77</v>
      </c>
      <c r="G274" s="43">
        <v>44299</v>
      </c>
      <c r="H274" s="17" t="s">
        <v>82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60</v>
      </c>
      <c r="S274" s="17">
        <v>60</v>
      </c>
      <c r="T274" s="17">
        <v>100</v>
      </c>
      <c r="U274" s="17">
        <v>100</v>
      </c>
      <c r="V274" s="17">
        <v>60</v>
      </c>
      <c r="W274" s="17">
        <v>60</v>
      </c>
      <c r="X274" s="17">
        <v>90</v>
      </c>
      <c r="Y274" s="17">
        <v>20</v>
      </c>
      <c r="Z274" s="17">
        <v>30</v>
      </c>
      <c r="AA274" s="17">
        <v>0</v>
      </c>
      <c r="AB274" s="17">
        <v>20</v>
      </c>
      <c r="AC274" s="17">
        <v>0</v>
      </c>
      <c r="AD274" s="17">
        <v>0</v>
      </c>
      <c r="AE274" s="44">
        <f t="shared" ref="AE274" si="358">SUM(I274:AD274)</f>
        <v>600</v>
      </c>
      <c r="AF274" s="47">
        <f t="shared" ref="AF274" si="359">SUM(I275:AD275)</f>
        <v>600</v>
      </c>
      <c r="AG274" s="50">
        <f t="shared" ref="AG274" si="360">SUM(I276:AD276)</f>
        <v>600</v>
      </c>
      <c r="AH274" s="50">
        <f t="shared" ref="AH274" si="361">AG274-AE274</f>
        <v>0</v>
      </c>
      <c r="AI274" s="53">
        <v>0.82840000000000003</v>
      </c>
      <c r="AJ274" s="56" t="s">
        <v>83</v>
      </c>
    </row>
    <row r="275" spans="1:36" ht="16.2" x14ac:dyDescent="0.25">
      <c r="A275" s="41" t="s">
        <v>77</v>
      </c>
      <c r="B275" s="42" t="s">
        <v>3693</v>
      </c>
      <c r="C275" s="41" t="s">
        <v>79</v>
      </c>
      <c r="D275" s="41" t="s">
        <v>139</v>
      </c>
      <c r="E275" s="41" t="s">
        <v>376</v>
      </c>
      <c r="F275" s="41" t="s">
        <v>77</v>
      </c>
      <c r="G275" s="43">
        <v>44299</v>
      </c>
      <c r="H275" s="18" t="s">
        <v>89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60</v>
      </c>
      <c r="S275" s="18">
        <v>60</v>
      </c>
      <c r="T275" s="18">
        <v>100</v>
      </c>
      <c r="U275" s="18">
        <v>100</v>
      </c>
      <c r="V275" s="18">
        <v>60</v>
      </c>
      <c r="W275" s="18">
        <v>60</v>
      </c>
      <c r="X275" s="18">
        <v>90</v>
      </c>
      <c r="Y275" s="18">
        <v>20</v>
      </c>
      <c r="Z275" s="18">
        <v>30</v>
      </c>
      <c r="AA275" s="18">
        <v>0</v>
      </c>
      <c r="AB275" s="18">
        <v>20</v>
      </c>
      <c r="AC275" s="18">
        <v>0</v>
      </c>
      <c r="AD275" s="18">
        <v>0</v>
      </c>
      <c r="AE275" s="45"/>
      <c r="AF275" s="48"/>
      <c r="AG275" s="51"/>
      <c r="AH275" s="51"/>
      <c r="AI275" s="54"/>
      <c r="AJ275" s="56" t="s">
        <v>83</v>
      </c>
    </row>
    <row r="276" spans="1:36" ht="16.2" x14ac:dyDescent="0.25">
      <c r="A276" s="41" t="s">
        <v>77</v>
      </c>
      <c r="B276" s="42" t="s">
        <v>3693</v>
      </c>
      <c r="C276" s="41" t="s">
        <v>79</v>
      </c>
      <c r="D276" s="41" t="s">
        <v>139</v>
      </c>
      <c r="E276" s="41" t="s">
        <v>376</v>
      </c>
      <c r="F276" s="41" t="s">
        <v>77</v>
      </c>
      <c r="G276" s="43">
        <v>44299</v>
      </c>
      <c r="H276" s="19" t="s">
        <v>96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60</v>
      </c>
      <c r="S276" s="19">
        <v>60</v>
      </c>
      <c r="T276" s="19">
        <v>100</v>
      </c>
      <c r="U276" s="19">
        <v>100</v>
      </c>
      <c r="V276" s="19">
        <v>60</v>
      </c>
      <c r="W276" s="19">
        <v>60</v>
      </c>
      <c r="X276" s="19">
        <v>90</v>
      </c>
      <c r="Y276" s="19">
        <v>20</v>
      </c>
      <c r="Z276" s="19">
        <v>30</v>
      </c>
      <c r="AA276" s="19">
        <v>0</v>
      </c>
      <c r="AB276" s="19">
        <v>20</v>
      </c>
      <c r="AC276" s="19">
        <v>0</v>
      </c>
      <c r="AD276" s="19">
        <v>0</v>
      </c>
      <c r="AE276" s="46"/>
      <c r="AF276" s="49"/>
      <c r="AG276" s="52"/>
      <c r="AH276" s="52"/>
      <c r="AI276" s="55"/>
      <c r="AJ276" s="56" t="s">
        <v>83</v>
      </c>
    </row>
    <row r="277" spans="1:36" ht="16.2" x14ac:dyDescent="0.25">
      <c r="A277" s="41" t="s">
        <v>77</v>
      </c>
      <c r="B277" s="42" t="s">
        <v>3714</v>
      </c>
      <c r="C277" s="41" t="s">
        <v>79</v>
      </c>
      <c r="D277" s="41" t="s">
        <v>139</v>
      </c>
      <c r="E277" s="41" t="s">
        <v>376</v>
      </c>
      <c r="F277" s="41" t="s">
        <v>77</v>
      </c>
      <c r="G277" s="43">
        <v>44295</v>
      </c>
      <c r="H277" s="17" t="s">
        <v>82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20</v>
      </c>
      <c r="R277" s="17">
        <v>40</v>
      </c>
      <c r="S277" s="17">
        <v>70</v>
      </c>
      <c r="T277" s="17">
        <v>70</v>
      </c>
      <c r="U277" s="17">
        <v>70</v>
      </c>
      <c r="V277" s="17">
        <v>30</v>
      </c>
      <c r="W277" s="17">
        <v>30</v>
      </c>
      <c r="X277" s="17">
        <v>50</v>
      </c>
      <c r="Y277" s="17">
        <v>30</v>
      </c>
      <c r="Z277" s="17">
        <v>30</v>
      </c>
      <c r="AA277" s="17">
        <v>0</v>
      </c>
      <c r="AB277" s="17">
        <v>150</v>
      </c>
      <c r="AC277" s="17">
        <v>0</v>
      </c>
      <c r="AD277" s="17">
        <v>10</v>
      </c>
      <c r="AE277" s="44">
        <f t="shared" ref="AE277" si="362">SUM(I277:AD277)</f>
        <v>600</v>
      </c>
      <c r="AF277" s="47">
        <f t="shared" ref="AF277" si="363">SUM(I278:AD278)</f>
        <v>600</v>
      </c>
      <c r="AG277" s="50">
        <f t="shared" ref="AG277" si="364">SUM(I279:AD279)</f>
        <v>600</v>
      </c>
      <c r="AH277" s="50">
        <f t="shared" ref="AH277" si="365">AG277-AE277</f>
        <v>0</v>
      </c>
      <c r="AI277" s="53">
        <v>0.82410000000000005</v>
      </c>
      <c r="AJ277" s="56" t="s">
        <v>83</v>
      </c>
    </row>
    <row r="278" spans="1:36" ht="16.2" x14ac:dyDescent="0.25">
      <c r="A278" s="41" t="s">
        <v>77</v>
      </c>
      <c r="B278" s="42" t="s">
        <v>3714</v>
      </c>
      <c r="C278" s="41" t="s">
        <v>79</v>
      </c>
      <c r="D278" s="41" t="s">
        <v>139</v>
      </c>
      <c r="E278" s="41" t="s">
        <v>376</v>
      </c>
      <c r="F278" s="41" t="s">
        <v>77</v>
      </c>
      <c r="G278" s="43">
        <v>44295</v>
      </c>
      <c r="H278" s="18" t="s">
        <v>89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20</v>
      </c>
      <c r="R278" s="18">
        <v>40</v>
      </c>
      <c r="S278" s="18">
        <v>70</v>
      </c>
      <c r="T278" s="18">
        <v>70</v>
      </c>
      <c r="U278" s="18">
        <v>70</v>
      </c>
      <c r="V278" s="18">
        <v>30</v>
      </c>
      <c r="W278" s="18">
        <v>30</v>
      </c>
      <c r="X278" s="18">
        <v>50</v>
      </c>
      <c r="Y278" s="18">
        <v>30</v>
      </c>
      <c r="Z278" s="18">
        <v>30</v>
      </c>
      <c r="AA278" s="18">
        <v>0</v>
      </c>
      <c r="AB278" s="18">
        <v>150</v>
      </c>
      <c r="AC278" s="18">
        <v>0</v>
      </c>
      <c r="AD278" s="18">
        <v>10</v>
      </c>
      <c r="AE278" s="45"/>
      <c r="AF278" s="48"/>
      <c r="AG278" s="51"/>
      <c r="AH278" s="51"/>
      <c r="AI278" s="54"/>
      <c r="AJ278" s="56" t="s">
        <v>83</v>
      </c>
    </row>
    <row r="279" spans="1:36" ht="16.2" x14ac:dyDescent="0.25">
      <c r="A279" s="41" t="s">
        <v>77</v>
      </c>
      <c r="B279" s="42" t="s">
        <v>3714</v>
      </c>
      <c r="C279" s="41" t="s">
        <v>79</v>
      </c>
      <c r="D279" s="41" t="s">
        <v>139</v>
      </c>
      <c r="E279" s="41" t="s">
        <v>376</v>
      </c>
      <c r="F279" s="41" t="s">
        <v>77</v>
      </c>
      <c r="G279" s="43">
        <v>44295</v>
      </c>
      <c r="H279" s="19" t="s">
        <v>96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20</v>
      </c>
      <c r="R279" s="19">
        <v>40</v>
      </c>
      <c r="S279" s="19">
        <v>70</v>
      </c>
      <c r="T279" s="19">
        <v>70</v>
      </c>
      <c r="U279" s="19">
        <v>70</v>
      </c>
      <c r="V279" s="19">
        <v>30</v>
      </c>
      <c r="W279" s="19">
        <v>30</v>
      </c>
      <c r="X279" s="19">
        <v>50</v>
      </c>
      <c r="Y279" s="19">
        <v>30</v>
      </c>
      <c r="Z279" s="19">
        <v>30</v>
      </c>
      <c r="AA279" s="19">
        <v>0</v>
      </c>
      <c r="AB279" s="19">
        <v>150</v>
      </c>
      <c r="AC279" s="19">
        <v>0</v>
      </c>
      <c r="AD279" s="19">
        <v>10</v>
      </c>
      <c r="AE279" s="46"/>
      <c r="AF279" s="49"/>
      <c r="AG279" s="52"/>
      <c r="AH279" s="52"/>
      <c r="AI279" s="55"/>
      <c r="AJ279" s="56" t="s">
        <v>83</v>
      </c>
    </row>
    <row r="280" spans="1:36" ht="16.2" x14ac:dyDescent="0.25">
      <c r="A280" s="41" t="s">
        <v>77</v>
      </c>
      <c r="B280" s="42" t="s">
        <v>6791</v>
      </c>
      <c r="C280" s="41" t="s">
        <v>79</v>
      </c>
      <c r="D280" s="41" t="s">
        <v>333</v>
      </c>
      <c r="E280" s="41" t="s">
        <v>6753</v>
      </c>
      <c r="F280" s="41" t="s">
        <v>77</v>
      </c>
      <c r="G280" s="43">
        <v>44294</v>
      </c>
      <c r="H280" s="17" t="s">
        <v>82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30</v>
      </c>
      <c r="R280" s="17">
        <v>40</v>
      </c>
      <c r="S280" s="17">
        <v>30</v>
      </c>
      <c r="T280" s="17">
        <v>50</v>
      </c>
      <c r="U280" s="17">
        <v>60</v>
      </c>
      <c r="V280" s="17">
        <v>70</v>
      </c>
      <c r="W280" s="17">
        <v>80</v>
      </c>
      <c r="X280" s="17">
        <v>70</v>
      </c>
      <c r="Y280" s="17">
        <v>50</v>
      </c>
      <c r="Z280" s="17">
        <v>60</v>
      </c>
      <c r="AA280" s="17">
        <v>0</v>
      </c>
      <c r="AB280" s="17">
        <v>40</v>
      </c>
      <c r="AC280" s="17">
        <v>0</v>
      </c>
      <c r="AD280" s="17">
        <v>20</v>
      </c>
      <c r="AE280" s="44">
        <f t="shared" ref="AE280" si="366">SUM(I280:AD280)</f>
        <v>600</v>
      </c>
      <c r="AF280" s="47">
        <f t="shared" ref="AF280" si="367">SUM(I281:AD281)</f>
        <v>600</v>
      </c>
      <c r="AG280" s="50">
        <f t="shared" ref="AG280" si="368">SUM(I282:AD282)</f>
        <v>600</v>
      </c>
      <c r="AH280" s="50">
        <f t="shared" ref="AH280" si="369">AG280-AE280</f>
        <v>0</v>
      </c>
      <c r="AI280" s="53">
        <v>0.82120000000000004</v>
      </c>
      <c r="AJ280" s="56" t="s">
        <v>83</v>
      </c>
    </row>
    <row r="281" spans="1:36" ht="16.2" x14ac:dyDescent="0.25">
      <c r="A281" s="41" t="s">
        <v>77</v>
      </c>
      <c r="B281" s="42" t="s">
        <v>6791</v>
      </c>
      <c r="C281" s="41" t="s">
        <v>79</v>
      </c>
      <c r="D281" s="41" t="s">
        <v>333</v>
      </c>
      <c r="E281" s="41" t="s">
        <v>6753</v>
      </c>
      <c r="F281" s="41" t="s">
        <v>77</v>
      </c>
      <c r="G281" s="43">
        <v>44294</v>
      </c>
      <c r="H281" s="18" t="s">
        <v>89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30</v>
      </c>
      <c r="R281" s="18">
        <v>40</v>
      </c>
      <c r="S281" s="18">
        <v>30</v>
      </c>
      <c r="T281" s="18">
        <v>50</v>
      </c>
      <c r="U281" s="18">
        <v>60</v>
      </c>
      <c r="V281" s="18">
        <v>70</v>
      </c>
      <c r="W281" s="18">
        <v>80</v>
      </c>
      <c r="X281" s="18">
        <v>70</v>
      </c>
      <c r="Y281" s="18">
        <v>50</v>
      </c>
      <c r="Z281" s="18">
        <v>60</v>
      </c>
      <c r="AA281" s="18">
        <v>0</v>
      </c>
      <c r="AB281" s="18">
        <v>40</v>
      </c>
      <c r="AC281" s="18">
        <v>0</v>
      </c>
      <c r="AD281" s="18">
        <v>20</v>
      </c>
      <c r="AE281" s="45"/>
      <c r="AF281" s="48"/>
      <c r="AG281" s="51"/>
      <c r="AH281" s="51"/>
      <c r="AI281" s="54"/>
      <c r="AJ281" s="56" t="s">
        <v>83</v>
      </c>
    </row>
    <row r="282" spans="1:36" ht="16.2" x14ac:dyDescent="0.25">
      <c r="A282" s="41" t="s">
        <v>77</v>
      </c>
      <c r="B282" s="42" t="s">
        <v>6791</v>
      </c>
      <c r="C282" s="41" t="s">
        <v>79</v>
      </c>
      <c r="D282" s="41" t="s">
        <v>333</v>
      </c>
      <c r="E282" s="41" t="s">
        <v>6753</v>
      </c>
      <c r="F282" s="41" t="s">
        <v>77</v>
      </c>
      <c r="G282" s="43">
        <v>44294</v>
      </c>
      <c r="H282" s="19" t="s">
        <v>96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30</v>
      </c>
      <c r="R282" s="19">
        <v>40</v>
      </c>
      <c r="S282" s="19">
        <v>30</v>
      </c>
      <c r="T282" s="19">
        <v>50</v>
      </c>
      <c r="U282" s="19">
        <v>60</v>
      </c>
      <c r="V282" s="19">
        <v>70</v>
      </c>
      <c r="W282" s="19">
        <v>80</v>
      </c>
      <c r="X282" s="19">
        <v>70</v>
      </c>
      <c r="Y282" s="19">
        <v>50</v>
      </c>
      <c r="Z282" s="19">
        <v>60</v>
      </c>
      <c r="AA282" s="19">
        <v>0</v>
      </c>
      <c r="AB282" s="19">
        <v>40</v>
      </c>
      <c r="AC282" s="19">
        <v>0</v>
      </c>
      <c r="AD282" s="19">
        <v>20</v>
      </c>
      <c r="AE282" s="46"/>
      <c r="AF282" s="49"/>
      <c r="AG282" s="52"/>
      <c r="AH282" s="52"/>
      <c r="AI282" s="55"/>
      <c r="AJ282" s="56" t="s">
        <v>83</v>
      </c>
    </row>
    <row r="283" spans="1:36" ht="16.2" x14ac:dyDescent="0.25">
      <c r="A283" s="41" t="s">
        <v>77</v>
      </c>
      <c r="B283" s="42" t="s">
        <v>6827</v>
      </c>
      <c r="C283" s="41" t="s">
        <v>79</v>
      </c>
      <c r="D283" s="41" t="s">
        <v>4424</v>
      </c>
      <c r="E283" s="41" t="s">
        <v>6811</v>
      </c>
      <c r="F283" s="41" t="s">
        <v>77</v>
      </c>
      <c r="G283" s="43">
        <v>44295</v>
      </c>
      <c r="H283" s="17" t="s">
        <v>82</v>
      </c>
      <c r="I283" s="17">
        <v>25</v>
      </c>
      <c r="J283" s="17">
        <v>26</v>
      </c>
      <c r="K283" s="17">
        <v>95</v>
      </c>
      <c r="L283" s="17">
        <v>99</v>
      </c>
      <c r="M283" s="17">
        <v>132</v>
      </c>
      <c r="N283" s="17">
        <v>74</v>
      </c>
      <c r="O283" s="17">
        <v>62</v>
      </c>
      <c r="P283" s="17">
        <v>53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44">
        <f t="shared" ref="AE283" si="370">SUM(I283:AD283)</f>
        <v>566</v>
      </c>
      <c r="AF283" s="47">
        <f t="shared" ref="AF283" si="371">SUM(I284:AD284)</f>
        <v>0</v>
      </c>
      <c r="AG283" s="50">
        <f t="shared" ref="AG283" si="372">SUM(I285:AD285)</f>
        <v>0</v>
      </c>
      <c r="AH283" s="50">
        <f t="shared" ref="AH283" si="373">AG283-AE283</f>
        <v>-566</v>
      </c>
      <c r="AI283" s="53">
        <v>0.82890000000000008</v>
      </c>
      <c r="AJ283" s="56" t="s">
        <v>83</v>
      </c>
    </row>
    <row r="284" spans="1:36" ht="16.2" x14ac:dyDescent="0.25">
      <c r="A284" s="41" t="s">
        <v>77</v>
      </c>
      <c r="B284" s="42" t="s">
        <v>6827</v>
      </c>
      <c r="C284" s="41" t="s">
        <v>79</v>
      </c>
      <c r="D284" s="41" t="s">
        <v>4424</v>
      </c>
      <c r="E284" s="41" t="s">
        <v>6811</v>
      </c>
      <c r="F284" s="41" t="s">
        <v>77</v>
      </c>
      <c r="G284" s="43">
        <v>44295</v>
      </c>
      <c r="H284" s="18" t="s">
        <v>89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45"/>
      <c r="AF284" s="48"/>
      <c r="AG284" s="51"/>
      <c r="AH284" s="51"/>
      <c r="AI284" s="54"/>
      <c r="AJ284" s="56" t="s">
        <v>83</v>
      </c>
    </row>
    <row r="285" spans="1:36" ht="16.2" x14ac:dyDescent="0.25">
      <c r="A285" s="41" t="s">
        <v>77</v>
      </c>
      <c r="B285" s="42" t="s">
        <v>6827</v>
      </c>
      <c r="C285" s="41" t="s">
        <v>79</v>
      </c>
      <c r="D285" s="41" t="s">
        <v>4424</v>
      </c>
      <c r="E285" s="41" t="s">
        <v>6811</v>
      </c>
      <c r="F285" s="41" t="s">
        <v>77</v>
      </c>
      <c r="G285" s="43">
        <v>44295</v>
      </c>
      <c r="H285" s="19" t="s">
        <v>96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46"/>
      <c r="AF285" s="49"/>
      <c r="AG285" s="52"/>
      <c r="AH285" s="52"/>
      <c r="AI285" s="55"/>
      <c r="AJ285" s="56" t="s">
        <v>83</v>
      </c>
    </row>
    <row r="286" spans="1:36" ht="16.2" x14ac:dyDescent="0.25">
      <c r="A286" s="41" t="s">
        <v>77</v>
      </c>
      <c r="B286" s="42" t="s">
        <v>6790</v>
      </c>
      <c r="C286" s="41" t="s">
        <v>79</v>
      </c>
      <c r="D286" s="41" t="s">
        <v>333</v>
      </c>
      <c r="E286" s="41" t="s">
        <v>6753</v>
      </c>
      <c r="F286" s="41" t="s">
        <v>77</v>
      </c>
      <c r="G286" s="43">
        <v>44295</v>
      </c>
      <c r="H286" s="17" t="s">
        <v>82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12</v>
      </c>
      <c r="Q286" s="17">
        <v>20</v>
      </c>
      <c r="R286" s="17">
        <v>55</v>
      </c>
      <c r="S286" s="17">
        <v>53</v>
      </c>
      <c r="T286" s="17">
        <v>64</v>
      </c>
      <c r="U286" s="17">
        <v>66</v>
      </c>
      <c r="V286" s="17">
        <v>71</v>
      </c>
      <c r="W286" s="17">
        <v>57</v>
      </c>
      <c r="X286" s="17">
        <v>58</v>
      </c>
      <c r="Y286" s="17">
        <v>30</v>
      </c>
      <c r="Z286" s="17">
        <v>43</v>
      </c>
      <c r="AA286" s="17">
        <v>0</v>
      </c>
      <c r="AB286" s="17">
        <v>29</v>
      </c>
      <c r="AC286" s="17">
        <v>0</v>
      </c>
      <c r="AD286" s="17">
        <v>5</v>
      </c>
      <c r="AE286" s="44">
        <f t="shared" ref="AE286" si="374">SUM(I286:AD286)</f>
        <v>563</v>
      </c>
      <c r="AF286" s="47">
        <f t="shared" ref="AF286" si="375">SUM(I287:AD287)</f>
        <v>563</v>
      </c>
      <c r="AG286" s="50">
        <f t="shared" ref="AG286" si="376">SUM(I288:AD288)</f>
        <v>563</v>
      </c>
      <c r="AH286" s="50">
        <f t="shared" ref="AH286" si="377">AG286-AE286</f>
        <v>0</v>
      </c>
      <c r="AI286" s="53">
        <v>0.8266</v>
      </c>
      <c r="AJ286" s="56" t="s">
        <v>83</v>
      </c>
    </row>
    <row r="287" spans="1:36" ht="16.2" x14ac:dyDescent="0.25">
      <c r="A287" s="41" t="s">
        <v>77</v>
      </c>
      <c r="B287" s="42" t="s">
        <v>6790</v>
      </c>
      <c r="C287" s="41" t="s">
        <v>79</v>
      </c>
      <c r="D287" s="41" t="s">
        <v>333</v>
      </c>
      <c r="E287" s="41" t="s">
        <v>6753</v>
      </c>
      <c r="F287" s="41" t="s">
        <v>77</v>
      </c>
      <c r="G287" s="43">
        <v>44295</v>
      </c>
      <c r="H287" s="18" t="s">
        <v>89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12</v>
      </c>
      <c r="Q287" s="18">
        <v>20</v>
      </c>
      <c r="R287" s="18">
        <v>55</v>
      </c>
      <c r="S287" s="18">
        <v>53</v>
      </c>
      <c r="T287" s="18">
        <v>64</v>
      </c>
      <c r="U287" s="18">
        <v>66</v>
      </c>
      <c r="V287" s="18">
        <v>71</v>
      </c>
      <c r="W287" s="18">
        <v>57</v>
      </c>
      <c r="X287" s="18">
        <v>58</v>
      </c>
      <c r="Y287" s="18">
        <v>30</v>
      </c>
      <c r="Z287" s="18">
        <v>43</v>
      </c>
      <c r="AA287" s="18">
        <v>0</v>
      </c>
      <c r="AB287" s="18">
        <v>29</v>
      </c>
      <c r="AC287" s="18">
        <v>0</v>
      </c>
      <c r="AD287" s="18">
        <v>5</v>
      </c>
      <c r="AE287" s="45"/>
      <c r="AF287" s="48"/>
      <c r="AG287" s="51"/>
      <c r="AH287" s="51"/>
      <c r="AI287" s="54"/>
      <c r="AJ287" s="56" t="s">
        <v>83</v>
      </c>
    </row>
    <row r="288" spans="1:36" ht="16.2" x14ac:dyDescent="0.25">
      <c r="A288" s="41" t="s">
        <v>77</v>
      </c>
      <c r="B288" s="42" t="s">
        <v>6790</v>
      </c>
      <c r="C288" s="41" t="s">
        <v>79</v>
      </c>
      <c r="D288" s="41" t="s">
        <v>333</v>
      </c>
      <c r="E288" s="41" t="s">
        <v>6753</v>
      </c>
      <c r="F288" s="41" t="s">
        <v>77</v>
      </c>
      <c r="G288" s="43">
        <v>44295</v>
      </c>
      <c r="H288" s="19" t="s">
        <v>96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12</v>
      </c>
      <c r="Q288" s="19">
        <v>20</v>
      </c>
      <c r="R288" s="19">
        <v>55</v>
      </c>
      <c r="S288" s="19">
        <v>53</v>
      </c>
      <c r="T288" s="19">
        <v>64</v>
      </c>
      <c r="U288" s="19">
        <v>66</v>
      </c>
      <c r="V288" s="19">
        <v>71</v>
      </c>
      <c r="W288" s="19">
        <v>57</v>
      </c>
      <c r="X288" s="19">
        <v>58</v>
      </c>
      <c r="Y288" s="19">
        <v>30</v>
      </c>
      <c r="Z288" s="19">
        <v>43</v>
      </c>
      <c r="AA288" s="19">
        <v>0</v>
      </c>
      <c r="AB288" s="19">
        <v>29</v>
      </c>
      <c r="AC288" s="19">
        <v>0</v>
      </c>
      <c r="AD288" s="19">
        <v>5</v>
      </c>
      <c r="AE288" s="46"/>
      <c r="AF288" s="49"/>
      <c r="AG288" s="52"/>
      <c r="AH288" s="52"/>
      <c r="AI288" s="55"/>
      <c r="AJ288" s="56" t="s">
        <v>83</v>
      </c>
    </row>
    <row r="289" spans="1:36" ht="16.2" x14ac:dyDescent="0.25">
      <c r="A289" s="41" t="s">
        <v>77</v>
      </c>
      <c r="B289" s="42" t="s">
        <v>594</v>
      </c>
      <c r="C289" s="41">
        <v>-2</v>
      </c>
      <c r="D289" s="41" t="s">
        <v>228</v>
      </c>
      <c r="E289" s="41" t="s">
        <v>355</v>
      </c>
      <c r="F289" s="41" t="s">
        <v>77</v>
      </c>
      <c r="G289" s="43">
        <v>44289</v>
      </c>
      <c r="H289" s="17" t="s">
        <v>82</v>
      </c>
      <c r="I289" s="17">
        <v>12</v>
      </c>
      <c r="J289" s="17">
        <v>57</v>
      </c>
      <c r="K289" s="17">
        <v>49</v>
      </c>
      <c r="L289" s="17">
        <v>79</v>
      </c>
      <c r="M289" s="17">
        <v>73</v>
      </c>
      <c r="N289" s="17">
        <v>90</v>
      </c>
      <c r="O289" s="17">
        <v>82</v>
      </c>
      <c r="P289" s="17">
        <v>108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44">
        <f t="shared" ref="AE289" si="378">SUM(I289:AD289)</f>
        <v>550</v>
      </c>
      <c r="AF289" s="47">
        <f t="shared" ref="AF289" si="379">SUM(I290:AD290)</f>
        <v>550</v>
      </c>
      <c r="AG289" s="50">
        <f t="shared" ref="AG289" si="380">SUM(I291:AD291)</f>
        <v>550</v>
      </c>
      <c r="AH289" s="50">
        <f t="shared" ref="AH289" si="381">AG289-AE289</f>
        <v>0</v>
      </c>
      <c r="AI289" s="53">
        <v>0.8296</v>
      </c>
      <c r="AJ289" s="56" t="s">
        <v>83</v>
      </c>
    </row>
    <row r="290" spans="1:36" ht="16.2" x14ac:dyDescent="0.25">
      <c r="A290" s="41" t="s">
        <v>77</v>
      </c>
      <c r="B290" s="42" t="s">
        <v>594</v>
      </c>
      <c r="C290" s="41">
        <v>-2</v>
      </c>
      <c r="D290" s="41" t="s">
        <v>228</v>
      </c>
      <c r="E290" s="41" t="s">
        <v>355</v>
      </c>
      <c r="F290" s="41" t="s">
        <v>77</v>
      </c>
      <c r="G290" s="43">
        <v>44289</v>
      </c>
      <c r="H290" s="18" t="s">
        <v>89</v>
      </c>
      <c r="I290" s="18">
        <v>12</v>
      </c>
      <c r="J290" s="18">
        <v>57</v>
      </c>
      <c r="K290" s="18">
        <v>49</v>
      </c>
      <c r="L290" s="18">
        <v>79</v>
      </c>
      <c r="M290" s="18">
        <v>73</v>
      </c>
      <c r="N290" s="18">
        <v>90</v>
      </c>
      <c r="O290" s="18">
        <v>82</v>
      </c>
      <c r="P290" s="18">
        <v>108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45"/>
      <c r="AF290" s="48"/>
      <c r="AG290" s="51"/>
      <c r="AH290" s="51"/>
      <c r="AI290" s="54"/>
      <c r="AJ290" s="56" t="s">
        <v>83</v>
      </c>
    </row>
    <row r="291" spans="1:36" ht="16.2" x14ac:dyDescent="0.25">
      <c r="A291" s="41" t="s">
        <v>77</v>
      </c>
      <c r="B291" s="42" t="s">
        <v>594</v>
      </c>
      <c r="C291" s="41">
        <v>-2</v>
      </c>
      <c r="D291" s="41" t="s">
        <v>228</v>
      </c>
      <c r="E291" s="41" t="s">
        <v>355</v>
      </c>
      <c r="F291" s="41" t="s">
        <v>77</v>
      </c>
      <c r="G291" s="43">
        <v>44289</v>
      </c>
      <c r="H291" s="19" t="s">
        <v>96</v>
      </c>
      <c r="I291" s="19">
        <v>12</v>
      </c>
      <c r="J291" s="19">
        <v>57</v>
      </c>
      <c r="K291" s="19">
        <v>49</v>
      </c>
      <c r="L291" s="19">
        <v>79</v>
      </c>
      <c r="M291" s="19">
        <v>73</v>
      </c>
      <c r="N291" s="19">
        <v>90</v>
      </c>
      <c r="O291" s="19">
        <v>82</v>
      </c>
      <c r="P291" s="19">
        <v>108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46"/>
      <c r="AF291" s="49"/>
      <c r="AG291" s="52"/>
      <c r="AH291" s="52"/>
      <c r="AI291" s="55"/>
      <c r="AJ291" s="56" t="s">
        <v>83</v>
      </c>
    </row>
    <row r="292" spans="1:36" ht="16.2" x14ac:dyDescent="0.25">
      <c r="A292" s="41" t="s">
        <v>77</v>
      </c>
      <c r="B292" s="42" t="s">
        <v>6826</v>
      </c>
      <c r="C292" s="41">
        <v>-2</v>
      </c>
      <c r="D292" s="41" t="s">
        <v>333</v>
      </c>
      <c r="E292" s="41" t="s">
        <v>6813</v>
      </c>
      <c r="F292" s="41" t="s">
        <v>77</v>
      </c>
      <c r="G292" s="43">
        <v>44287</v>
      </c>
      <c r="H292" s="17" t="s">
        <v>82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1</v>
      </c>
      <c r="O292" s="17">
        <v>1</v>
      </c>
      <c r="P292" s="17">
        <v>1</v>
      </c>
      <c r="Q292" s="17">
        <v>1</v>
      </c>
      <c r="R292" s="17">
        <v>41</v>
      </c>
      <c r="S292" s="17">
        <v>31</v>
      </c>
      <c r="T292" s="17">
        <v>73</v>
      </c>
      <c r="U292" s="17">
        <v>55</v>
      </c>
      <c r="V292" s="17">
        <v>85</v>
      </c>
      <c r="W292" s="17">
        <v>57</v>
      </c>
      <c r="X292" s="17">
        <v>75</v>
      </c>
      <c r="Y292" s="17">
        <v>1</v>
      </c>
      <c r="Z292" s="17">
        <v>47</v>
      </c>
      <c r="AA292" s="17">
        <v>1</v>
      </c>
      <c r="AB292" s="17">
        <v>15</v>
      </c>
      <c r="AC292" s="17">
        <v>0</v>
      </c>
      <c r="AD292" s="17">
        <v>0</v>
      </c>
      <c r="AE292" s="44">
        <f t="shared" ref="AE292" si="382">SUM(I292:AD292)</f>
        <v>485</v>
      </c>
      <c r="AF292" s="47">
        <f t="shared" ref="AF292" si="383">SUM(I293:AD293)</f>
        <v>478</v>
      </c>
      <c r="AG292" s="50">
        <f t="shared" ref="AG292" si="384">SUM(I294:AD294)</f>
        <v>466</v>
      </c>
      <c r="AH292" s="50">
        <f t="shared" ref="AH292" si="385">AG292-AE292</f>
        <v>-19</v>
      </c>
      <c r="AI292" s="53">
        <v>0.82800000000000007</v>
      </c>
      <c r="AJ292" s="56" t="s">
        <v>83</v>
      </c>
    </row>
    <row r="293" spans="1:36" ht="16.2" x14ac:dyDescent="0.25">
      <c r="A293" s="41" t="s">
        <v>77</v>
      </c>
      <c r="B293" s="42" t="s">
        <v>6826</v>
      </c>
      <c r="C293" s="41">
        <v>-2</v>
      </c>
      <c r="D293" s="41" t="s">
        <v>333</v>
      </c>
      <c r="E293" s="41" t="s">
        <v>6813</v>
      </c>
      <c r="F293" s="41" t="s">
        <v>77</v>
      </c>
      <c r="G293" s="43">
        <v>44287</v>
      </c>
      <c r="H293" s="18" t="s">
        <v>89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1</v>
      </c>
      <c r="R293" s="18">
        <v>41</v>
      </c>
      <c r="S293" s="18">
        <v>31</v>
      </c>
      <c r="T293" s="18">
        <v>73</v>
      </c>
      <c r="U293" s="18">
        <v>55</v>
      </c>
      <c r="V293" s="18">
        <v>85</v>
      </c>
      <c r="W293" s="18">
        <v>57</v>
      </c>
      <c r="X293" s="18">
        <v>75</v>
      </c>
      <c r="Y293" s="18">
        <v>1</v>
      </c>
      <c r="Z293" s="18">
        <v>47</v>
      </c>
      <c r="AA293" s="18">
        <v>0</v>
      </c>
      <c r="AB293" s="18">
        <v>12</v>
      </c>
      <c r="AC293" s="18">
        <v>0</v>
      </c>
      <c r="AD293" s="18">
        <v>0</v>
      </c>
      <c r="AE293" s="45"/>
      <c r="AF293" s="48"/>
      <c r="AG293" s="51"/>
      <c r="AH293" s="51"/>
      <c r="AI293" s="54"/>
      <c r="AJ293" s="56" t="s">
        <v>83</v>
      </c>
    </row>
    <row r="294" spans="1:36" ht="16.2" x14ac:dyDescent="0.25">
      <c r="A294" s="41" t="s">
        <v>77</v>
      </c>
      <c r="B294" s="42" t="s">
        <v>6826</v>
      </c>
      <c r="C294" s="41">
        <v>-2</v>
      </c>
      <c r="D294" s="41" t="s">
        <v>333</v>
      </c>
      <c r="E294" s="41" t="s">
        <v>6813</v>
      </c>
      <c r="F294" s="41" t="s">
        <v>77</v>
      </c>
      <c r="G294" s="43">
        <v>44287</v>
      </c>
      <c r="H294" s="19" t="s">
        <v>96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1</v>
      </c>
      <c r="R294" s="19">
        <v>41</v>
      </c>
      <c r="S294" s="19">
        <v>31</v>
      </c>
      <c r="T294" s="19">
        <v>73</v>
      </c>
      <c r="U294" s="19">
        <v>55</v>
      </c>
      <c r="V294" s="19">
        <v>85</v>
      </c>
      <c r="W294" s="19">
        <v>57</v>
      </c>
      <c r="X294" s="19">
        <v>75</v>
      </c>
      <c r="Y294" s="19">
        <v>1</v>
      </c>
      <c r="Z294" s="19">
        <v>47</v>
      </c>
      <c r="AA294" s="19">
        <v>0</v>
      </c>
      <c r="AB294" s="19">
        <v>0</v>
      </c>
      <c r="AC294" s="19">
        <v>0</v>
      </c>
      <c r="AD294" s="19">
        <v>0</v>
      </c>
      <c r="AE294" s="46"/>
      <c r="AF294" s="49"/>
      <c r="AG294" s="52"/>
      <c r="AH294" s="52"/>
      <c r="AI294" s="55"/>
      <c r="AJ294" s="56" t="s">
        <v>83</v>
      </c>
    </row>
    <row r="295" spans="1:36" ht="16.2" x14ac:dyDescent="0.25">
      <c r="A295" s="41" t="s">
        <v>77</v>
      </c>
      <c r="B295" s="42" t="s">
        <v>6825</v>
      </c>
      <c r="C295" s="41" t="s">
        <v>79</v>
      </c>
      <c r="D295" s="41" t="s">
        <v>6749</v>
      </c>
      <c r="E295" s="41" t="s">
        <v>6748</v>
      </c>
      <c r="F295" s="41" t="s">
        <v>77</v>
      </c>
      <c r="G295" s="43">
        <v>44289</v>
      </c>
      <c r="H295" s="17" t="s">
        <v>82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17</v>
      </c>
      <c r="R295" s="17">
        <v>36</v>
      </c>
      <c r="S295" s="17">
        <v>48</v>
      </c>
      <c r="T295" s="17">
        <v>64</v>
      </c>
      <c r="U295" s="17">
        <v>61</v>
      </c>
      <c r="V295" s="17">
        <v>64</v>
      </c>
      <c r="W295" s="17">
        <v>52</v>
      </c>
      <c r="X295" s="17">
        <v>43</v>
      </c>
      <c r="Y295" s="17">
        <v>14</v>
      </c>
      <c r="Z295" s="17">
        <v>41</v>
      </c>
      <c r="AA295" s="17">
        <v>0</v>
      </c>
      <c r="AB295" s="17">
        <v>26</v>
      </c>
      <c r="AC295" s="17">
        <v>0</v>
      </c>
      <c r="AD295" s="17">
        <v>1</v>
      </c>
      <c r="AE295" s="44">
        <f t="shared" ref="AE295" si="386">SUM(I295:AD295)</f>
        <v>467</v>
      </c>
      <c r="AF295" s="47">
        <f t="shared" ref="AF295" si="387">SUM(I296:AD296)</f>
        <v>0</v>
      </c>
      <c r="AG295" s="50">
        <f t="shared" ref="AG295" si="388">SUM(I297:AD297)</f>
        <v>0</v>
      </c>
      <c r="AH295" s="50">
        <f t="shared" ref="AH295" si="389">AG295-AE295</f>
        <v>-467</v>
      </c>
      <c r="AI295" s="53">
        <v>0.82869999999999999</v>
      </c>
      <c r="AJ295" s="56" t="s">
        <v>83</v>
      </c>
    </row>
    <row r="296" spans="1:36" ht="16.2" x14ac:dyDescent="0.25">
      <c r="A296" s="41" t="s">
        <v>77</v>
      </c>
      <c r="B296" s="42" t="s">
        <v>6825</v>
      </c>
      <c r="C296" s="41" t="s">
        <v>79</v>
      </c>
      <c r="D296" s="41" t="s">
        <v>6749</v>
      </c>
      <c r="E296" s="41" t="s">
        <v>6748</v>
      </c>
      <c r="F296" s="41" t="s">
        <v>77</v>
      </c>
      <c r="G296" s="43">
        <v>44289</v>
      </c>
      <c r="H296" s="18" t="s">
        <v>89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45"/>
      <c r="AF296" s="48"/>
      <c r="AG296" s="51"/>
      <c r="AH296" s="51"/>
      <c r="AI296" s="54"/>
      <c r="AJ296" s="56" t="s">
        <v>83</v>
      </c>
    </row>
    <row r="297" spans="1:36" ht="16.2" x14ac:dyDescent="0.25">
      <c r="A297" s="41" t="s">
        <v>77</v>
      </c>
      <c r="B297" s="42" t="s">
        <v>6825</v>
      </c>
      <c r="C297" s="41" t="s">
        <v>79</v>
      </c>
      <c r="D297" s="41" t="s">
        <v>6749</v>
      </c>
      <c r="E297" s="41" t="s">
        <v>6748</v>
      </c>
      <c r="F297" s="41" t="s">
        <v>77</v>
      </c>
      <c r="G297" s="43">
        <v>44289</v>
      </c>
      <c r="H297" s="19" t="s">
        <v>96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46"/>
      <c r="AF297" s="49"/>
      <c r="AG297" s="52"/>
      <c r="AH297" s="52"/>
      <c r="AI297" s="55"/>
      <c r="AJ297" s="56" t="s">
        <v>83</v>
      </c>
    </row>
    <row r="298" spans="1:36" ht="16.2" x14ac:dyDescent="0.25">
      <c r="A298" s="41" t="s">
        <v>77</v>
      </c>
      <c r="B298" s="42" t="s">
        <v>6825</v>
      </c>
      <c r="C298" s="41" t="s">
        <v>79</v>
      </c>
      <c r="D298" s="41" t="s">
        <v>6749</v>
      </c>
      <c r="E298" s="41" t="s">
        <v>6748</v>
      </c>
      <c r="F298" s="41" t="s">
        <v>77</v>
      </c>
      <c r="G298" s="43">
        <v>44289</v>
      </c>
      <c r="H298" s="17" t="s">
        <v>82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17</v>
      </c>
      <c r="R298" s="17">
        <v>36</v>
      </c>
      <c r="S298" s="17">
        <v>48</v>
      </c>
      <c r="T298" s="17">
        <v>64</v>
      </c>
      <c r="U298" s="17">
        <v>61</v>
      </c>
      <c r="V298" s="17">
        <v>64</v>
      </c>
      <c r="W298" s="17">
        <v>52</v>
      </c>
      <c r="X298" s="17">
        <v>43</v>
      </c>
      <c r="Y298" s="17">
        <v>14</v>
      </c>
      <c r="Z298" s="17">
        <v>41</v>
      </c>
      <c r="AA298" s="17">
        <v>0</v>
      </c>
      <c r="AB298" s="17">
        <v>26</v>
      </c>
      <c r="AC298" s="17">
        <v>0</v>
      </c>
      <c r="AD298" s="17">
        <v>1</v>
      </c>
      <c r="AE298" s="44">
        <f t="shared" ref="AE298" si="390">SUM(I298:AD298)</f>
        <v>467</v>
      </c>
      <c r="AF298" s="47">
        <f t="shared" ref="AF298" si="391">SUM(I299:AD299)</f>
        <v>467</v>
      </c>
      <c r="AG298" s="50">
        <f t="shared" ref="AG298" si="392">SUM(I300:AD300)</f>
        <v>467</v>
      </c>
      <c r="AH298" s="50">
        <f t="shared" ref="AH298" si="393">AG298-AE298</f>
        <v>0</v>
      </c>
      <c r="AI298" s="53">
        <v>0.82980000000000009</v>
      </c>
      <c r="AJ298" s="56" t="s">
        <v>83</v>
      </c>
    </row>
    <row r="299" spans="1:36" ht="16.2" x14ac:dyDescent="0.25">
      <c r="A299" s="41" t="s">
        <v>77</v>
      </c>
      <c r="B299" s="42" t="s">
        <v>6825</v>
      </c>
      <c r="C299" s="41" t="s">
        <v>79</v>
      </c>
      <c r="D299" s="41" t="s">
        <v>6749</v>
      </c>
      <c r="E299" s="41" t="s">
        <v>6748</v>
      </c>
      <c r="F299" s="41" t="s">
        <v>77</v>
      </c>
      <c r="G299" s="43">
        <v>44289</v>
      </c>
      <c r="H299" s="18" t="s">
        <v>89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17</v>
      </c>
      <c r="R299" s="18">
        <v>36</v>
      </c>
      <c r="S299" s="18">
        <v>48</v>
      </c>
      <c r="T299" s="18">
        <v>64</v>
      </c>
      <c r="U299" s="18">
        <v>61</v>
      </c>
      <c r="V299" s="18">
        <v>64</v>
      </c>
      <c r="W299" s="18">
        <v>52</v>
      </c>
      <c r="X299" s="18">
        <v>43</v>
      </c>
      <c r="Y299" s="18">
        <v>14</v>
      </c>
      <c r="Z299" s="18">
        <v>41</v>
      </c>
      <c r="AA299" s="18">
        <v>0</v>
      </c>
      <c r="AB299" s="18">
        <v>26</v>
      </c>
      <c r="AC299" s="18">
        <v>0</v>
      </c>
      <c r="AD299" s="18">
        <v>1</v>
      </c>
      <c r="AE299" s="45"/>
      <c r="AF299" s="48"/>
      <c r="AG299" s="51"/>
      <c r="AH299" s="51"/>
      <c r="AI299" s="54"/>
      <c r="AJ299" s="56" t="s">
        <v>83</v>
      </c>
    </row>
    <row r="300" spans="1:36" ht="16.2" x14ac:dyDescent="0.25">
      <c r="A300" s="41" t="s">
        <v>77</v>
      </c>
      <c r="B300" s="42" t="s">
        <v>6825</v>
      </c>
      <c r="C300" s="41" t="s">
        <v>79</v>
      </c>
      <c r="D300" s="41" t="s">
        <v>6749</v>
      </c>
      <c r="E300" s="41" t="s">
        <v>6748</v>
      </c>
      <c r="F300" s="41" t="s">
        <v>77</v>
      </c>
      <c r="G300" s="43">
        <v>44289</v>
      </c>
      <c r="H300" s="19" t="s">
        <v>96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17</v>
      </c>
      <c r="R300" s="19">
        <v>36</v>
      </c>
      <c r="S300" s="19">
        <v>48</v>
      </c>
      <c r="T300" s="19">
        <v>64</v>
      </c>
      <c r="U300" s="19">
        <v>61</v>
      </c>
      <c r="V300" s="19">
        <v>64</v>
      </c>
      <c r="W300" s="19">
        <v>52</v>
      </c>
      <c r="X300" s="19">
        <v>43</v>
      </c>
      <c r="Y300" s="19">
        <v>14</v>
      </c>
      <c r="Z300" s="19">
        <v>41</v>
      </c>
      <c r="AA300" s="19">
        <v>0</v>
      </c>
      <c r="AB300" s="19">
        <v>26</v>
      </c>
      <c r="AC300" s="19">
        <v>0</v>
      </c>
      <c r="AD300" s="19">
        <v>1</v>
      </c>
      <c r="AE300" s="46"/>
      <c r="AF300" s="49"/>
      <c r="AG300" s="52"/>
      <c r="AH300" s="52"/>
      <c r="AI300" s="55"/>
      <c r="AJ300" s="56" t="s">
        <v>83</v>
      </c>
    </row>
    <row r="301" spans="1:36" ht="16.2" x14ac:dyDescent="0.25">
      <c r="A301" s="41" t="s">
        <v>77</v>
      </c>
      <c r="B301" s="42" t="s">
        <v>6824</v>
      </c>
      <c r="C301" s="41" t="s">
        <v>79</v>
      </c>
      <c r="D301" s="41" t="s">
        <v>4424</v>
      </c>
      <c r="E301" s="41" t="s">
        <v>6811</v>
      </c>
      <c r="F301" s="41" t="s">
        <v>77</v>
      </c>
      <c r="G301" s="43">
        <v>44289</v>
      </c>
      <c r="H301" s="17" t="s">
        <v>82</v>
      </c>
      <c r="I301" s="17">
        <v>46</v>
      </c>
      <c r="J301" s="17">
        <v>36</v>
      </c>
      <c r="K301" s="17">
        <v>33</v>
      </c>
      <c r="L301" s="17">
        <v>85</v>
      </c>
      <c r="M301" s="17">
        <v>44</v>
      </c>
      <c r="N301" s="17">
        <v>100</v>
      </c>
      <c r="O301" s="17">
        <v>28</v>
      </c>
      <c r="P301" s="17">
        <v>30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44">
        <f t="shared" ref="AE301" si="394">SUM(I301:AD301)</f>
        <v>402</v>
      </c>
      <c r="AF301" s="47">
        <f t="shared" ref="AF301" si="395">SUM(I302:AD302)</f>
        <v>402</v>
      </c>
      <c r="AG301" s="50">
        <f t="shared" ref="AG301" si="396">SUM(I303:AD303)</f>
        <v>402</v>
      </c>
      <c r="AH301" s="50">
        <f t="shared" ref="AH301" si="397">AG301-AE301</f>
        <v>0</v>
      </c>
      <c r="AI301" s="53">
        <v>0.82250000000000001</v>
      </c>
      <c r="AJ301" s="56" t="s">
        <v>83</v>
      </c>
    </row>
    <row r="302" spans="1:36" ht="16.2" x14ac:dyDescent="0.25">
      <c r="A302" s="41" t="s">
        <v>77</v>
      </c>
      <c r="B302" s="42" t="s">
        <v>6824</v>
      </c>
      <c r="C302" s="41" t="s">
        <v>79</v>
      </c>
      <c r="D302" s="41" t="s">
        <v>4424</v>
      </c>
      <c r="E302" s="41" t="s">
        <v>6811</v>
      </c>
      <c r="F302" s="41" t="s">
        <v>77</v>
      </c>
      <c r="G302" s="43">
        <v>44289</v>
      </c>
      <c r="H302" s="18" t="s">
        <v>89</v>
      </c>
      <c r="I302" s="18">
        <v>46</v>
      </c>
      <c r="J302" s="18">
        <v>36</v>
      </c>
      <c r="K302" s="18">
        <v>33</v>
      </c>
      <c r="L302" s="18">
        <v>85</v>
      </c>
      <c r="M302" s="18">
        <v>44</v>
      </c>
      <c r="N302" s="18">
        <v>100</v>
      </c>
      <c r="O302" s="18">
        <v>28</v>
      </c>
      <c r="P302" s="18">
        <v>30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45"/>
      <c r="AF302" s="48"/>
      <c r="AG302" s="51"/>
      <c r="AH302" s="51"/>
      <c r="AI302" s="54"/>
      <c r="AJ302" s="56" t="s">
        <v>83</v>
      </c>
    </row>
    <row r="303" spans="1:36" ht="16.2" x14ac:dyDescent="0.25">
      <c r="A303" s="41" t="s">
        <v>77</v>
      </c>
      <c r="B303" s="42" t="s">
        <v>6824</v>
      </c>
      <c r="C303" s="41" t="s">
        <v>79</v>
      </c>
      <c r="D303" s="41" t="s">
        <v>4424</v>
      </c>
      <c r="E303" s="41" t="s">
        <v>6811</v>
      </c>
      <c r="F303" s="41" t="s">
        <v>77</v>
      </c>
      <c r="G303" s="43">
        <v>44289</v>
      </c>
      <c r="H303" s="19" t="s">
        <v>96</v>
      </c>
      <c r="I303" s="19">
        <v>46</v>
      </c>
      <c r="J303" s="19">
        <v>36</v>
      </c>
      <c r="K303" s="19">
        <v>33</v>
      </c>
      <c r="L303" s="19">
        <v>85</v>
      </c>
      <c r="M303" s="19">
        <v>44</v>
      </c>
      <c r="N303" s="19">
        <v>100</v>
      </c>
      <c r="O303" s="19">
        <v>28</v>
      </c>
      <c r="P303" s="19">
        <v>30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46"/>
      <c r="AF303" s="49"/>
      <c r="AG303" s="52"/>
      <c r="AH303" s="52"/>
      <c r="AI303" s="55"/>
      <c r="AJ303" s="56" t="s">
        <v>83</v>
      </c>
    </row>
    <row r="304" spans="1:36" ht="16.2" x14ac:dyDescent="0.25">
      <c r="A304" s="41" t="s">
        <v>77</v>
      </c>
      <c r="B304" s="42" t="s">
        <v>4338</v>
      </c>
      <c r="C304" s="41" t="s">
        <v>79</v>
      </c>
      <c r="D304" s="41" t="s">
        <v>228</v>
      </c>
      <c r="E304" s="41" t="s">
        <v>355</v>
      </c>
      <c r="F304" s="41" t="s">
        <v>77</v>
      </c>
      <c r="G304" s="43">
        <v>44292</v>
      </c>
      <c r="H304" s="17" t="s">
        <v>82</v>
      </c>
      <c r="I304" s="17">
        <v>0</v>
      </c>
      <c r="J304" s="17">
        <v>36</v>
      </c>
      <c r="K304" s="17">
        <v>42</v>
      </c>
      <c r="L304" s="17">
        <v>42</v>
      </c>
      <c r="M304" s="17">
        <v>84</v>
      </c>
      <c r="N304" s="17">
        <v>90</v>
      </c>
      <c r="O304" s="17">
        <v>66</v>
      </c>
      <c r="P304" s="17">
        <v>42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44">
        <f t="shared" ref="AE304" si="398">SUM(I304:AD304)</f>
        <v>402</v>
      </c>
      <c r="AF304" s="47">
        <f t="shared" ref="AF304" si="399">SUM(I305:AD305)</f>
        <v>402</v>
      </c>
      <c r="AG304" s="50">
        <f t="shared" ref="AG304" si="400">SUM(I306:AD306)</f>
        <v>402</v>
      </c>
      <c r="AH304" s="50">
        <f t="shared" ref="AH304" si="401">AG304-AE304</f>
        <v>0</v>
      </c>
      <c r="AI304" s="53">
        <v>0.82040000000000002</v>
      </c>
      <c r="AJ304" s="56" t="s">
        <v>83</v>
      </c>
    </row>
    <row r="305" spans="1:36" ht="16.2" x14ac:dyDescent="0.25">
      <c r="A305" s="41" t="s">
        <v>77</v>
      </c>
      <c r="B305" s="42" t="s">
        <v>4338</v>
      </c>
      <c r="C305" s="41" t="s">
        <v>79</v>
      </c>
      <c r="D305" s="41" t="s">
        <v>228</v>
      </c>
      <c r="E305" s="41" t="s">
        <v>355</v>
      </c>
      <c r="F305" s="41" t="s">
        <v>77</v>
      </c>
      <c r="G305" s="43">
        <v>44292</v>
      </c>
      <c r="H305" s="18" t="s">
        <v>89</v>
      </c>
      <c r="I305" s="18">
        <v>0</v>
      </c>
      <c r="J305" s="18">
        <v>36</v>
      </c>
      <c r="K305" s="18">
        <v>42</v>
      </c>
      <c r="L305" s="18">
        <v>42</v>
      </c>
      <c r="M305" s="18">
        <v>84</v>
      </c>
      <c r="N305" s="18">
        <v>90</v>
      </c>
      <c r="O305" s="18">
        <v>66</v>
      </c>
      <c r="P305" s="18">
        <v>42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45"/>
      <c r="AF305" s="48"/>
      <c r="AG305" s="51"/>
      <c r="AH305" s="51"/>
      <c r="AI305" s="54"/>
      <c r="AJ305" s="56" t="s">
        <v>83</v>
      </c>
    </row>
    <row r="306" spans="1:36" ht="16.2" x14ac:dyDescent="0.25">
      <c r="A306" s="41" t="s">
        <v>77</v>
      </c>
      <c r="B306" s="42" t="s">
        <v>4338</v>
      </c>
      <c r="C306" s="41" t="s">
        <v>79</v>
      </c>
      <c r="D306" s="41" t="s">
        <v>228</v>
      </c>
      <c r="E306" s="41" t="s">
        <v>355</v>
      </c>
      <c r="F306" s="41" t="s">
        <v>77</v>
      </c>
      <c r="G306" s="43">
        <v>44292</v>
      </c>
      <c r="H306" s="19" t="s">
        <v>96</v>
      </c>
      <c r="I306" s="19">
        <v>0</v>
      </c>
      <c r="J306" s="19">
        <v>36</v>
      </c>
      <c r="K306" s="19">
        <v>42</v>
      </c>
      <c r="L306" s="19">
        <v>42</v>
      </c>
      <c r="M306" s="19">
        <v>84</v>
      </c>
      <c r="N306" s="19">
        <v>90</v>
      </c>
      <c r="O306" s="19">
        <v>66</v>
      </c>
      <c r="P306" s="19">
        <v>42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46"/>
      <c r="AF306" s="49"/>
      <c r="AG306" s="52"/>
      <c r="AH306" s="52"/>
      <c r="AI306" s="55"/>
      <c r="AJ306" s="56" t="s">
        <v>83</v>
      </c>
    </row>
    <row r="307" spans="1:36" ht="16.2" x14ac:dyDescent="0.25">
      <c r="A307" s="41" t="s">
        <v>77</v>
      </c>
      <c r="B307" s="42" t="s">
        <v>6823</v>
      </c>
      <c r="C307" s="41" t="s">
        <v>79</v>
      </c>
      <c r="D307" s="41" t="s">
        <v>4424</v>
      </c>
      <c r="E307" s="41" t="s">
        <v>4425</v>
      </c>
      <c r="F307" s="41" t="s">
        <v>77</v>
      </c>
      <c r="G307" s="43">
        <v>44289</v>
      </c>
      <c r="H307" s="17" t="s">
        <v>82</v>
      </c>
      <c r="I307" s="17">
        <v>40</v>
      </c>
      <c r="J307" s="17">
        <v>30</v>
      </c>
      <c r="K307" s="17">
        <v>60</v>
      </c>
      <c r="L307" s="17">
        <v>40</v>
      </c>
      <c r="M307" s="17">
        <v>100</v>
      </c>
      <c r="N307" s="17">
        <v>130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44">
        <f t="shared" ref="AE307" si="402">SUM(I307:AD307)</f>
        <v>400</v>
      </c>
      <c r="AF307" s="47">
        <f t="shared" ref="AF307" si="403">SUM(I308:AD308)</f>
        <v>400</v>
      </c>
      <c r="AG307" s="50">
        <f t="shared" ref="AG307" si="404">SUM(I309:AD309)</f>
        <v>400</v>
      </c>
      <c r="AH307" s="50">
        <f t="shared" ref="AH307" si="405">AG307-AE307</f>
        <v>0</v>
      </c>
      <c r="AI307" s="53">
        <v>0.82600000000000007</v>
      </c>
      <c r="AJ307" s="56" t="s">
        <v>83</v>
      </c>
    </row>
    <row r="308" spans="1:36" ht="16.2" x14ac:dyDescent="0.25">
      <c r="A308" s="41" t="s">
        <v>77</v>
      </c>
      <c r="B308" s="42" t="s">
        <v>6823</v>
      </c>
      <c r="C308" s="41" t="s">
        <v>79</v>
      </c>
      <c r="D308" s="41" t="s">
        <v>4424</v>
      </c>
      <c r="E308" s="41" t="s">
        <v>4425</v>
      </c>
      <c r="F308" s="41" t="s">
        <v>77</v>
      </c>
      <c r="G308" s="43">
        <v>44289</v>
      </c>
      <c r="H308" s="18" t="s">
        <v>89</v>
      </c>
      <c r="I308" s="18">
        <v>40</v>
      </c>
      <c r="J308" s="18">
        <v>30</v>
      </c>
      <c r="K308" s="18">
        <v>60</v>
      </c>
      <c r="L308" s="18">
        <v>40</v>
      </c>
      <c r="M308" s="18">
        <v>100</v>
      </c>
      <c r="N308" s="18">
        <v>130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45"/>
      <c r="AF308" s="48"/>
      <c r="AG308" s="51"/>
      <c r="AH308" s="51"/>
      <c r="AI308" s="54"/>
      <c r="AJ308" s="56" t="s">
        <v>83</v>
      </c>
    </row>
    <row r="309" spans="1:36" ht="16.2" x14ac:dyDescent="0.25">
      <c r="A309" s="41" t="s">
        <v>77</v>
      </c>
      <c r="B309" s="42" t="s">
        <v>6823</v>
      </c>
      <c r="C309" s="41" t="s">
        <v>79</v>
      </c>
      <c r="D309" s="41" t="s">
        <v>4424</v>
      </c>
      <c r="E309" s="41" t="s">
        <v>4425</v>
      </c>
      <c r="F309" s="41" t="s">
        <v>77</v>
      </c>
      <c r="G309" s="43">
        <v>44289</v>
      </c>
      <c r="H309" s="19" t="s">
        <v>96</v>
      </c>
      <c r="I309" s="19">
        <v>40</v>
      </c>
      <c r="J309" s="19">
        <v>30</v>
      </c>
      <c r="K309" s="19">
        <v>60</v>
      </c>
      <c r="L309" s="19">
        <v>40</v>
      </c>
      <c r="M309" s="19">
        <v>100</v>
      </c>
      <c r="N309" s="19">
        <v>130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46"/>
      <c r="AF309" s="49"/>
      <c r="AG309" s="52"/>
      <c r="AH309" s="52"/>
      <c r="AI309" s="55"/>
      <c r="AJ309" s="56" t="s">
        <v>83</v>
      </c>
    </row>
    <row r="310" spans="1:36" ht="16.2" x14ac:dyDescent="0.25">
      <c r="A310" s="41" t="s">
        <v>77</v>
      </c>
      <c r="B310" s="42" t="s">
        <v>6822</v>
      </c>
      <c r="C310" s="41" t="s">
        <v>79</v>
      </c>
      <c r="D310" s="41" t="s">
        <v>333</v>
      </c>
      <c r="E310" s="41" t="s">
        <v>6813</v>
      </c>
      <c r="F310" s="41" t="s">
        <v>77</v>
      </c>
      <c r="G310" s="43">
        <v>44292</v>
      </c>
      <c r="H310" s="17" t="s">
        <v>82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12</v>
      </c>
      <c r="Q310" s="17">
        <v>12</v>
      </c>
      <c r="R310" s="17">
        <v>30</v>
      </c>
      <c r="S310" s="17">
        <v>30</v>
      </c>
      <c r="T310" s="17">
        <v>42</v>
      </c>
      <c r="U310" s="17">
        <v>42</v>
      </c>
      <c r="V310" s="17">
        <v>54</v>
      </c>
      <c r="W310" s="17">
        <v>42</v>
      </c>
      <c r="X310" s="17">
        <v>48</v>
      </c>
      <c r="Y310" s="17">
        <v>24</v>
      </c>
      <c r="Z310" s="17">
        <v>36</v>
      </c>
      <c r="AA310" s="17">
        <v>0</v>
      </c>
      <c r="AB310" s="17">
        <v>18</v>
      </c>
      <c r="AC310" s="17">
        <v>0</v>
      </c>
      <c r="AD310" s="17">
        <v>6</v>
      </c>
      <c r="AE310" s="44">
        <f t="shared" ref="AE310" si="406">SUM(I310:AD310)</f>
        <v>396</v>
      </c>
      <c r="AF310" s="47">
        <f t="shared" ref="AF310" si="407">SUM(I311:AD311)</f>
        <v>396</v>
      </c>
      <c r="AG310" s="50">
        <f t="shared" ref="AG310" si="408">SUM(I312:AD312)</f>
        <v>396</v>
      </c>
      <c r="AH310" s="50">
        <f t="shared" ref="AH310" si="409">AG310-AE310</f>
        <v>0</v>
      </c>
      <c r="AI310" s="53">
        <v>0.82700000000000007</v>
      </c>
      <c r="AJ310" s="56" t="s">
        <v>83</v>
      </c>
    </row>
    <row r="311" spans="1:36" ht="16.2" x14ac:dyDescent="0.25">
      <c r="A311" s="41" t="s">
        <v>77</v>
      </c>
      <c r="B311" s="42" t="s">
        <v>6822</v>
      </c>
      <c r="C311" s="41" t="s">
        <v>79</v>
      </c>
      <c r="D311" s="41" t="s">
        <v>333</v>
      </c>
      <c r="E311" s="41" t="s">
        <v>6813</v>
      </c>
      <c r="F311" s="41" t="s">
        <v>77</v>
      </c>
      <c r="G311" s="43">
        <v>44292</v>
      </c>
      <c r="H311" s="18" t="s">
        <v>89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12</v>
      </c>
      <c r="Q311" s="18">
        <v>12</v>
      </c>
      <c r="R311" s="18">
        <v>30</v>
      </c>
      <c r="S311" s="18">
        <v>30</v>
      </c>
      <c r="T311" s="18">
        <v>42</v>
      </c>
      <c r="U311" s="18">
        <v>42</v>
      </c>
      <c r="V311" s="18">
        <v>54</v>
      </c>
      <c r="W311" s="18">
        <v>42</v>
      </c>
      <c r="X311" s="18">
        <v>48</v>
      </c>
      <c r="Y311" s="18">
        <v>24</v>
      </c>
      <c r="Z311" s="18">
        <v>36</v>
      </c>
      <c r="AA311" s="18">
        <v>0</v>
      </c>
      <c r="AB311" s="18">
        <v>18</v>
      </c>
      <c r="AC311" s="18">
        <v>0</v>
      </c>
      <c r="AD311" s="18">
        <v>6</v>
      </c>
      <c r="AE311" s="45"/>
      <c r="AF311" s="48"/>
      <c r="AG311" s="51"/>
      <c r="AH311" s="51"/>
      <c r="AI311" s="54"/>
      <c r="AJ311" s="56" t="s">
        <v>83</v>
      </c>
    </row>
    <row r="312" spans="1:36" ht="16.2" x14ac:dyDescent="0.25">
      <c r="A312" s="41" t="s">
        <v>77</v>
      </c>
      <c r="B312" s="42" t="s">
        <v>6822</v>
      </c>
      <c r="C312" s="41" t="s">
        <v>79</v>
      </c>
      <c r="D312" s="41" t="s">
        <v>333</v>
      </c>
      <c r="E312" s="41" t="s">
        <v>6813</v>
      </c>
      <c r="F312" s="41" t="s">
        <v>77</v>
      </c>
      <c r="G312" s="43">
        <v>44292</v>
      </c>
      <c r="H312" s="19" t="s">
        <v>96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12</v>
      </c>
      <c r="Q312" s="19">
        <v>12</v>
      </c>
      <c r="R312" s="19">
        <v>30</v>
      </c>
      <c r="S312" s="19">
        <v>30</v>
      </c>
      <c r="T312" s="19">
        <v>42</v>
      </c>
      <c r="U312" s="19">
        <v>42</v>
      </c>
      <c r="V312" s="19">
        <v>54</v>
      </c>
      <c r="W312" s="19">
        <v>42</v>
      </c>
      <c r="X312" s="19">
        <v>48</v>
      </c>
      <c r="Y312" s="19">
        <v>24</v>
      </c>
      <c r="Z312" s="19">
        <v>36</v>
      </c>
      <c r="AA312" s="19">
        <v>0</v>
      </c>
      <c r="AB312" s="19">
        <v>18</v>
      </c>
      <c r="AC312" s="19">
        <v>0</v>
      </c>
      <c r="AD312" s="19">
        <v>6</v>
      </c>
      <c r="AE312" s="46"/>
      <c r="AF312" s="49"/>
      <c r="AG312" s="52"/>
      <c r="AH312" s="52"/>
      <c r="AI312" s="55"/>
      <c r="AJ312" s="56" t="s">
        <v>83</v>
      </c>
    </row>
    <row r="313" spans="1:36" ht="16.2" x14ac:dyDescent="0.25">
      <c r="A313" s="41" t="s">
        <v>77</v>
      </c>
      <c r="B313" s="42" t="s">
        <v>6822</v>
      </c>
      <c r="C313" s="41" t="s">
        <v>79</v>
      </c>
      <c r="D313" s="41" t="s">
        <v>333</v>
      </c>
      <c r="E313" s="41" t="s">
        <v>6813</v>
      </c>
      <c r="F313" s="41" t="s">
        <v>77</v>
      </c>
      <c r="G313" s="43">
        <v>44292</v>
      </c>
      <c r="H313" s="17" t="s">
        <v>82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12</v>
      </c>
      <c r="Q313" s="17">
        <v>12</v>
      </c>
      <c r="R313" s="17">
        <v>30</v>
      </c>
      <c r="S313" s="17">
        <v>30</v>
      </c>
      <c r="T313" s="17">
        <v>42</v>
      </c>
      <c r="U313" s="17">
        <v>42</v>
      </c>
      <c r="V313" s="17">
        <v>54</v>
      </c>
      <c r="W313" s="17">
        <v>42</v>
      </c>
      <c r="X313" s="17">
        <v>48</v>
      </c>
      <c r="Y313" s="17">
        <v>24</v>
      </c>
      <c r="Z313" s="17">
        <v>36</v>
      </c>
      <c r="AA313" s="17">
        <v>0</v>
      </c>
      <c r="AB313" s="17">
        <v>18</v>
      </c>
      <c r="AC313" s="17">
        <v>0</v>
      </c>
      <c r="AD313" s="17">
        <v>6</v>
      </c>
      <c r="AE313" s="44">
        <f t="shared" ref="AE313" si="410">SUM(I313:AD313)</f>
        <v>396</v>
      </c>
      <c r="AF313" s="47">
        <f t="shared" ref="AF313" si="411">SUM(I314:AD314)</f>
        <v>396</v>
      </c>
      <c r="AG313" s="50">
        <f t="shared" ref="AG313" si="412">SUM(I315:AD315)</f>
        <v>396</v>
      </c>
      <c r="AH313" s="50">
        <f t="shared" ref="AH313" si="413">AG313-AE313</f>
        <v>0</v>
      </c>
      <c r="AI313" s="53">
        <v>0.82410000000000005</v>
      </c>
      <c r="AJ313" s="56" t="s">
        <v>83</v>
      </c>
    </row>
    <row r="314" spans="1:36" ht="16.2" x14ac:dyDescent="0.25">
      <c r="A314" s="41" t="s">
        <v>77</v>
      </c>
      <c r="B314" s="42" t="s">
        <v>6822</v>
      </c>
      <c r="C314" s="41" t="s">
        <v>79</v>
      </c>
      <c r="D314" s="41" t="s">
        <v>333</v>
      </c>
      <c r="E314" s="41" t="s">
        <v>6813</v>
      </c>
      <c r="F314" s="41" t="s">
        <v>77</v>
      </c>
      <c r="G314" s="43">
        <v>44292</v>
      </c>
      <c r="H314" s="18" t="s">
        <v>89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12</v>
      </c>
      <c r="Q314" s="18">
        <v>12</v>
      </c>
      <c r="R314" s="18">
        <v>30</v>
      </c>
      <c r="S314" s="18">
        <v>30</v>
      </c>
      <c r="T314" s="18">
        <v>42</v>
      </c>
      <c r="U314" s="18">
        <v>42</v>
      </c>
      <c r="V314" s="18">
        <v>54</v>
      </c>
      <c r="W314" s="18">
        <v>42</v>
      </c>
      <c r="X314" s="18">
        <v>48</v>
      </c>
      <c r="Y314" s="18">
        <v>24</v>
      </c>
      <c r="Z314" s="18">
        <v>36</v>
      </c>
      <c r="AA314" s="18">
        <v>0</v>
      </c>
      <c r="AB314" s="18">
        <v>18</v>
      </c>
      <c r="AC314" s="18">
        <v>0</v>
      </c>
      <c r="AD314" s="18">
        <v>6</v>
      </c>
      <c r="AE314" s="45"/>
      <c r="AF314" s="48"/>
      <c r="AG314" s="51"/>
      <c r="AH314" s="51"/>
      <c r="AI314" s="54"/>
      <c r="AJ314" s="56" t="s">
        <v>83</v>
      </c>
    </row>
    <row r="315" spans="1:36" ht="16.2" x14ac:dyDescent="0.25">
      <c r="A315" s="41" t="s">
        <v>77</v>
      </c>
      <c r="B315" s="42" t="s">
        <v>6822</v>
      </c>
      <c r="C315" s="41" t="s">
        <v>79</v>
      </c>
      <c r="D315" s="41" t="s">
        <v>333</v>
      </c>
      <c r="E315" s="41" t="s">
        <v>6813</v>
      </c>
      <c r="F315" s="41" t="s">
        <v>77</v>
      </c>
      <c r="G315" s="43">
        <v>44292</v>
      </c>
      <c r="H315" s="19" t="s">
        <v>96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12</v>
      </c>
      <c r="Q315" s="19">
        <v>12</v>
      </c>
      <c r="R315" s="19">
        <v>30</v>
      </c>
      <c r="S315" s="19">
        <v>30</v>
      </c>
      <c r="T315" s="19">
        <v>42</v>
      </c>
      <c r="U315" s="19">
        <v>42</v>
      </c>
      <c r="V315" s="19">
        <v>54</v>
      </c>
      <c r="W315" s="19">
        <v>42</v>
      </c>
      <c r="X315" s="19">
        <v>48</v>
      </c>
      <c r="Y315" s="19">
        <v>24</v>
      </c>
      <c r="Z315" s="19">
        <v>36</v>
      </c>
      <c r="AA315" s="19">
        <v>0</v>
      </c>
      <c r="AB315" s="19">
        <v>18</v>
      </c>
      <c r="AC315" s="19">
        <v>0</v>
      </c>
      <c r="AD315" s="19">
        <v>6</v>
      </c>
      <c r="AE315" s="46"/>
      <c r="AF315" s="49"/>
      <c r="AG315" s="52"/>
      <c r="AH315" s="52"/>
      <c r="AI315" s="55"/>
      <c r="AJ315" s="56" t="s">
        <v>83</v>
      </c>
    </row>
    <row r="316" spans="1:36" ht="16.2" x14ac:dyDescent="0.25">
      <c r="A316" s="41" t="s">
        <v>77</v>
      </c>
      <c r="B316" s="42" t="s">
        <v>6788</v>
      </c>
      <c r="C316" s="41" t="s">
        <v>79</v>
      </c>
      <c r="D316" s="41" t="s">
        <v>6749</v>
      </c>
      <c r="E316" s="41" t="s">
        <v>6777</v>
      </c>
      <c r="F316" s="41" t="s">
        <v>77</v>
      </c>
      <c r="G316" s="43">
        <v>44299</v>
      </c>
      <c r="H316" s="17" t="s">
        <v>82</v>
      </c>
      <c r="I316" s="17">
        <v>0</v>
      </c>
      <c r="J316" s="17">
        <v>0</v>
      </c>
      <c r="K316" s="17">
        <v>0</v>
      </c>
      <c r="L316" s="17">
        <v>0</v>
      </c>
      <c r="M316" s="17">
        <v>15</v>
      </c>
      <c r="N316" s="17">
        <v>15</v>
      </c>
      <c r="O316" s="17">
        <v>25</v>
      </c>
      <c r="P316" s="17">
        <v>20</v>
      </c>
      <c r="Q316" s="17">
        <v>25</v>
      </c>
      <c r="R316" s="17">
        <v>30</v>
      </c>
      <c r="S316" s="17">
        <v>40</v>
      </c>
      <c r="T316" s="17">
        <v>35</v>
      </c>
      <c r="U316" s="17">
        <v>50</v>
      </c>
      <c r="V316" s="17">
        <v>35</v>
      </c>
      <c r="W316" s="17">
        <v>35</v>
      </c>
      <c r="X316" s="17">
        <v>30</v>
      </c>
      <c r="Y316" s="17">
        <v>20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44">
        <f t="shared" ref="AE316" si="414">SUM(I316:AD316)</f>
        <v>375</v>
      </c>
      <c r="AF316" s="47">
        <f t="shared" ref="AF316" si="415">SUM(I317:AD317)</f>
        <v>322</v>
      </c>
      <c r="AG316" s="50">
        <f t="shared" ref="AG316" si="416">SUM(I318:AD318)</f>
        <v>275</v>
      </c>
      <c r="AH316" s="50">
        <f t="shared" ref="AH316" si="417">AG316-AE316</f>
        <v>-100</v>
      </c>
      <c r="AI316" s="53">
        <v>0.8236</v>
      </c>
      <c r="AJ316" s="56" t="s">
        <v>83</v>
      </c>
    </row>
    <row r="317" spans="1:36" ht="16.2" x14ac:dyDescent="0.25">
      <c r="A317" s="41" t="s">
        <v>77</v>
      </c>
      <c r="B317" s="42" t="s">
        <v>6788</v>
      </c>
      <c r="C317" s="41" t="s">
        <v>79</v>
      </c>
      <c r="D317" s="41" t="s">
        <v>6749</v>
      </c>
      <c r="E317" s="41" t="s">
        <v>6777</v>
      </c>
      <c r="F317" s="41" t="s">
        <v>77</v>
      </c>
      <c r="G317" s="43">
        <v>44299</v>
      </c>
      <c r="H317" s="18" t="s">
        <v>89</v>
      </c>
      <c r="I317" s="18">
        <v>0</v>
      </c>
      <c r="J317" s="18">
        <v>0</v>
      </c>
      <c r="K317" s="18">
        <v>0</v>
      </c>
      <c r="L317" s="18">
        <v>0</v>
      </c>
      <c r="M317" s="18">
        <v>15</v>
      </c>
      <c r="N317" s="18">
        <v>15</v>
      </c>
      <c r="O317" s="18">
        <v>24</v>
      </c>
      <c r="P317" s="18">
        <v>20</v>
      </c>
      <c r="Q317" s="18">
        <v>23</v>
      </c>
      <c r="R317" s="18">
        <v>0</v>
      </c>
      <c r="S317" s="18">
        <v>40</v>
      </c>
      <c r="T317" s="18">
        <v>35</v>
      </c>
      <c r="U317" s="18">
        <v>50</v>
      </c>
      <c r="V317" s="18">
        <v>35</v>
      </c>
      <c r="W317" s="18">
        <v>35</v>
      </c>
      <c r="X317" s="18">
        <v>30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45"/>
      <c r="AF317" s="48"/>
      <c r="AG317" s="51"/>
      <c r="AH317" s="51"/>
      <c r="AI317" s="54"/>
      <c r="AJ317" s="56" t="s">
        <v>83</v>
      </c>
    </row>
    <row r="318" spans="1:36" ht="16.2" x14ac:dyDescent="0.25">
      <c r="A318" s="41" t="s">
        <v>77</v>
      </c>
      <c r="B318" s="42" t="s">
        <v>6788</v>
      </c>
      <c r="C318" s="41" t="s">
        <v>79</v>
      </c>
      <c r="D318" s="41" t="s">
        <v>6749</v>
      </c>
      <c r="E318" s="41" t="s">
        <v>6777</v>
      </c>
      <c r="F318" s="41" t="s">
        <v>77</v>
      </c>
      <c r="G318" s="43">
        <v>44299</v>
      </c>
      <c r="H318" s="19" t="s">
        <v>96</v>
      </c>
      <c r="I318" s="19">
        <v>0</v>
      </c>
      <c r="J318" s="19">
        <v>0</v>
      </c>
      <c r="K318" s="19">
        <v>0</v>
      </c>
      <c r="L318" s="19">
        <v>0</v>
      </c>
      <c r="M318" s="19">
        <v>15</v>
      </c>
      <c r="N318" s="19">
        <v>15</v>
      </c>
      <c r="O318" s="19">
        <v>0</v>
      </c>
      <c r="P318" s="19">
        <v>20</v>
      </c>
      <c r="Q318" s="19">
        <v>0</v>
      </c>
      <c r="R318" s="19">
        <v>0</v>
      </c>
      <c r="S318" s="19">
        <v>40</v>
      </c>
      <c r="T318" s="19">
        <v>35</v>
      </c>
      <c r="U318" s="19">
        <v>50</v>
      </c>
      <c r="V318" s="19">
        <v>35</v>
      </c>
      <c r="W318" s="19">
        <v>35</v>
      </c>
      <c r="X318" s="19">
        <v>30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46"/>
      <c r="AF318" s="49"/>
      <c r="AG318" s="52"/>
      <c r="AH318" s="52"/>
      <c r="AI318" s="55"/>
      <c r="AJ318" s="56" t="s">
        <v>83</v>
      </c>
    </row>
    <row r="319" spans="1:36" ht="16.2" x14ac:dyDescent="0.25">
      <c r="A319" s="41" t="s">
        <v>77</v>
      </c>
      <c r="B319" s="42" t="s">
        <v>6821</v>
      </c>
      <c r="C319" s="41" t="s">
        <v>79</v>
      </c>
      <c r="D319" s="41" t="s">
        <v>4424</v>
      </c>
      <c r="E319" s="41" t="s">
        <v>4425</v>
      </c>
      <c r="F319" s="41" t="s">
        <v>77</v>
      </c>
      <c r="G319" s="43">
        <v>44289</v>
      </c>
      <c r="H319" s="17" t="s">
        <v>82</v>
      </c>
      <c r="I319" s="17">
        <v>10</v>
      </c>
      <c r="J319" s="17">
        <v>10</v>
      </c>
      <c r="K319" s="17">
        <v>40</v>
      </c>
      <c r="L319" s="17">
        <v>30</v>
      </c>
      <c r="M319" s="17">
        <v>50</v>
      </c>
      <c r="N319" s="17">
        <v>60</v>
      </c>
      <c r="O319" s="17">
        <v>50</v>
      </c>
      <c r="P319" s="17">
        <v>80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44">
        <f t="shared" ref="AE319" si="418">SUM(I319:AD319)</f>
        <v>330</v>
      </c>
      <c r="AF319" s="47">
        <f t="shared" ref="AF319" si="419">SUM(I320:AD320)</f>
        <v>330</v>
      </c>
      <c r="AG319" s="50">
        <f t="shared" ref="AG319" si="420">SUM(I321:AD321)</f>
        <v>330</v>
      </c>
      <c r="AH319" s="50">
        <f t="shared" ref="AH319" si="421">AG319-AE319</f>
        <v>0</v>
      </c>
      <c r="AI319" s="53">
        <v>0.82240000000000002</v>
      </c>
      <c r="AJ319" s="56" t="s">
        <v>83</v>
      </c>
    </row>
    <row r="320" spans="1:36" ht="16.2" x14ac:dyDescent="0.25">
      <c r="A320" s="41" t="s">
        <v>77</v>
      </c>
      <c r="B320" s="42" t="s">
        <v>6821</v>
      </c>
      <c r="C320" s="41" t="s">
        <v>79</v>
      </c>
      <c r="D320" s="41" t="s">
        <v>4424</v>
      </c>
      <c r="E320" s="41" t="s">
        <v>4425</v>
      </c>
      <c r="F320" s="41" t="s">
        <v>77</v>
      </c>
      <c r="G320" s="43">
        <v>44289</v>
      </c>
      <c r="H320" s="18" t="s">
        <v>89</v>
      </c>
      <c r="I320" s="18">
        <v>10</v>
      </c>
      <c r="J320" s="18">
        <v>10</v>
      </c>
      <c r="K320" s="18">
        <v>40</v>
      </c>
      <c r="L320" s="18">
        <v>30</v>
      </c>
      <c r="M320" s="18">
        <v>50</v>
      </c>
      <c r="N320" s="18">
        <v>60</v>
      </c>
      <c r="O320" s="18">
        <v>50</v>
      </c>
      <c r="P320" s="18">
        <v>80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45"/>
      <c r="AF320" s="48"/>
      <c r="AG320" s="51"/>
      <c r="AH320" s="51"/>
      <c r="AI320" s="54"/>
      <c r="AJ320" s="56" t="s">
        <v>83</v>
      </c>
    </row>
    <row r="321" spans="1:36" ht="16.2" x14ac:dyDescent="0.25">
      <c r="A321" s="41" t="s">
        <v>77</v>
      </c>
      <c r="B321" s="42" t="s">
        <v>6821</v>
      </c>
      <c r="C321" s="41" t="s">
        <v>79</v>
      </c>
      <c r="D321" s="41" t="s">
        <v>4424</v>
      </c>
      <c r="E321" s="41" t="s">
        <v>4425</v>
      </c>
      <c r="F321" s="41" t="s">
        <v>77</v>
      </c>
      <c r="G321" s="43">
        <v>44289</v>
      </c>
      <c r="H321" s="19" t="s">
        <v>96</v>
      </c>
      <c r="I321" s="19">
        <v>10</v>
      </c>
      <c r="J321" s="19">
        <v>10</v>
      </c>
      <c r="K321" s="19">
        <v>40</v>
      </c>
      <c r="L321" s="19">
        <v>30</v>
      </c>
      <c r="M321" s="19">
        <v>50</v>
      </c>
      <c r="N321" s="19">
        <v>60</v>
      </c>
      <c r="O321" s="19">
        <v>50</v>
      </c>
      <c r="P321" s="19">
        <v>80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46"/>
      <c r="AF321" s="49"/>
      <c r="AG321" s="52"/>
      <c r="AH321" s="52"/>
      <c r="AI321" s="55"/>
      <c r="AJ321" s="56" t="s">
        <v>83</v>
      </c>
    </row>
    <row r="322" spans="1:36" ht="16.2" x14ac:dyDescent="0.25">
      <c r="A322" s="41" t="s">
        <v>77</v>
      </c>
      <c r="B322" s="42" t="s">
        <v>6820</v>
      </c>
      <c r="C322" s="41" t="s">
        <v>79</v>
      </c>
      <c r="D322" s="41" t="s">
        <v>4424</v>
      </c>
      <c r="E322" s="41" t="s">
        <v>4425</v>
      </c>
      <c r="F322" s="41" t="s">
        <v>77</v>
      </c>
      <c r="G322" s="43">
        <v>44295</v>
      </c>
      <c r="H322" s="17" t="s">
        <v>82</v>
      </c>
      <c r="I322" s="17">
        <v>24</v>
      </c>
      <c r="J322" s="17">
        <v>7</v>
      </c>
      <c r="K322" s="17">
        <v>46</v>
      </c>
      <c r="L322" s="17">
        <v>23</v>
      </c>
      <c r="M322" s="17">
        <v>57</v>
      </c>
      <c r="N322" s="17">
        <v>51</v>
      </c>
      <c r="O322" s="17">
        <v>44</v>
      </c>
      <c r="P322" s="17">
        <v>59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44">
        <f t="shared" ref="AE322" si="422">SUM(I322:AD322)</f>
        <v>311</v>
      </c>
      <c r="AF322" s="47">
        <f t="shared" ref="AF322" si="423">SUM(I323:AD323)</f>
        <v>311</v>
      </c>
      <c r="AG322" s="50">
        <f t="shared" ref="AG322" si="424">SUM(I324:AD324)</f>
        <v>311</v>
      </c>
      <c r="AH322" s="50">
        <f t="shared" ref="AH322" si="425">AG322-AE322</f>
        <v>0</v>
      </c>
      <c r="AI322" s="53">
        <v>0.82000000000000006</v>
      </c>
      <c r="AJ322" s="56" t="s">
        <v>83</v>
      </c>
    </row>
    <row r="323" spans="1:36" ht="16.2" x14ac:dyDescent="0.25">
      <c r="A323" s="41" t="s">
        <v>77</v>
      </c>
      <c r="B323" s="42" t="s">
        <v>6820</v>
      </c>
      <c r="C323" s="41" t="s">
        <v>79</v>
      </c>
      <c r="D323" s="41" t="s">
        <v>4424</v>
      </c>
      <c r="E323" s="41" t="s">
        <v>4425</v>
      </c>
      <c r="F323" s="41" t="s">
        <v>77</v>
      </c>
      <c r="G323" s="43">
        <v>44295</v>
      </c>
      <c r="H323" s="18" t="s">
        <v>89</v>
      </c>
      <c r="I323" s="18">
        <v>24</v>
      </c>
      <c r="J323" s="18">
        <v>7</v>
      </c>
      <c r="K323" s="18">
        <v>46</v>
      </c>
      <c r="L323" s="18">
        <v>23</v>
      </c>
      <c r="M323" s="18">
        <v>57</v>
      </c>
      <c r="N323" s="18">
        <v>51</v>
      </c>
      <c r="O323" s="18">
        <v>44</v>
      </c>
      <c r="P323" s="18">
        <v>59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45"/>
      <c r="AF323" s="48"/>
      <c r="AG323" s="51"/>
      <c r="AH323" s="51"/>
      <c r="AI323" s="54"/>
      <c r="AJ323" s="56" t="s">
        <v>83</v>
      </c>
    </row>
    <row r="324" spans="1:36" ht="16.2" x14ac:dyDescent="0.25">
      <c r="A324" s="41" t="s">
        <v>77</v>
      </c>
      <c r="B324" s="42" t="s">
        <v>6820</v>
      </c>
      <c r="C324" s="41" t="s">
        <v>79</v>
      </c>
      <c r="D324" s="41" t="s">
        <v>4424</v>
      </c>
      <c r="E324" s="41" t="s">
        <v>4425</v>
      </c>
      <c r="F324" s="41" t="s">
        <v>77</v>
      </c>
      <c r="G324" s="43">
        <v>44295</v>
      </c>
      <c r="H324" s="19" t="s">
        <v>96</v>
      </c>
      <c r="I324" s="19">
        <v>24</v>
      </c>
      <c r="J324" s="19">
        <v>7</v>
      </c>
      <c r="K324" s="19">
        <v>46</v>
      </c>
      <c r="L324" s="19">
        <v>23</v>
      </c>
      <c r="M324" s="19">
        <v>57</v>
      </c>
      <c r="N324" s="19">
        <v>51</v>
      </c>
      <c r="O324" s="19">
        <v>44</v>
      </c>
      <c r="P324" s="19">
        <v>59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46"/>
      <c r="AF324" s="49"/>
      <c r="AG324" s="52"/>
      <c r="AH324" s="52"/>
      <c r="AI324" s="55"/>
      <c r="AJ324" s="56" t="s">
        <v>83</v>
      </c>
    </row>
    <row r="325" spans="1:36" ht="16.2" x14ac:dyDescent="0.25">
      <c r="A325" s="41" t="s">
        <v>77</v>
      </c>
      <c r="B325" s="42" t="s">
        <v>6786</v>
      </c>
      <c r="C325" s="41" t="s">
        <v>79</v>
      </c>
      <c r="D325" s="41" t="s">
        <v>6749</v>
      </c>
      <c r="E325" s="41" t="s">
        <v>6748</v>
      </c>
      <c r="F325" s="41" t="s">
        <v>77</v>
      </c>
      <c r="G325" s="43">
        <v>44291</v>
      </c>
      <c r="H325" s="17" t="s">
        <v>82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2</v>
      </c>
      <c r="Q325" s="17">
        <v>4</v>
      </c>
      <c r="R325" s="17">
        <v>27</v>
      </c>
      <c r="S325" s="17">
        <v>28</v>
      </c>
      <c r="T325" s="17">
        <v>46</v>
      </c>
      <c r="U325" s="17">
        <v>50</v>
      </c>
      <c r="V325" s="17">
        <v>46</v>
      </c>
      <c r="W325" s="17">
        <v>41</v>
      </c>
      <c r="X325" s="17">
        <v>24</v>
      </c>
      <c r="Y325" s="17">
        <v>22</v>
      </c>
      <c r="Z325" s="17">
        <v>4</v>
      </c>
      <c r="AA325" s="17">
        <v>6</v>
      </c>
      <c r="AB325" s="17">
        <v>3</v>
      </c>
      <c r="AC325" s="17">
        <v>2</v>
      </c>
      <c r="AD325" s="17">
        <v>0</v>
      </c>
      <c r="AE325" s="44">
        <f t="shared" ref="AE325" si="426">SUM(I325:AD325)</f>
        <v>305</v>
      </c>
      <c r="AF325" s="47">
        <f t="shared" ref="AF325" si="427">SUM(I326:AD326)</f>
        <v>0</v>
      </c>
      <c r="AG325" s="50">
        <f t="shared" ref="AG325" si="428">SUM(I327:AD327)</f>
        <v>0</v>
      </c>
      <c r="AH325" s="50">
        <f t="shared" ref="AH325" si="429">AG325-AE325</f>
        <v>-305</v>
      </c>
      <c r="AI325" s="53">
        <v>0.8216</v>
      </c>
      <c r="AJ325" s="56" t="s">
        <v>83</v>
      </c>
    </row>
    <row r="326" spans="1:36" ht="16.2" x14ac:dyDescent="0.25">
      <c r="A326" s="41" t="s">
        <v>77</v>
      </c>
      <c r="B326" s="42" t="s">
        <v>6786</v>
      </c>
      <c r="C326" s="41" t="s">
        <v>79</v>
      </c>
      <c r="D326" s="41" t="s">
        <v>6749</v>
      </c>
      <c r="E326" s="41" t="s">
        <v>6748</v>
      </c>
      <c r="F326" s="41" t="s">
        <v>77</v>
      </c>
      <c r="G326" s="43">
        <v>44291</v>
      </c>
      <c r="H326" s="18" t="s">
        <v>89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45"/>
      <c r="AF326" s="48"/>
      <c r="AG326" s="51"/>
      <c r="AH326" s="51"/>
      <c r="AI326" s="54"/>
      <c r="AJ326" s="56" t="s">
        <v>83</v>
      </c>
    </row>
    <row r="327" spans="1:36" ht="16.2" x14ac:dyDescent="0.25">
      <c r="A327" s="41" t="s">
        <v>77</v>
      </c>
      <c r="B327" s="42" t="s">
        <v>6786</v>
      </c>
      <c r="C327" s="41" t="s">
        <v>79</v>
      </c>
      <c r="D327" s="41" t="s">
        <v>6749</v>
      </c>
      <c r="E327" s="41" t="s">
        <v>6748</v>
      </c>
      <c r="F327" s="41" t="s">
        <v>77</v>
      </c>
      <c r="G327" s="43">
        <v>44291</v>
      </c>
      <c r="H327" s="19" t="s">
        <v>96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46"/>
      <c r="AF327" s="49"/>
      <c r="AG327" s="52"/>
      <c r="AH327" s="52"/>
      <c r="AI327" s="55"/>
      <c r="AJ327" s="56" t="s">
        <v>83</v>
      </c>
    </row>
    <row r="328" spans="1:36" ht="16.2" x14ac:dyDescent="0.25">
      <c r="A328" s="41" t="s">
        <v>77</v>
      </c>
      <c r="B328" s="42" t="s">
        <v>6786</v>
      </c>
      <c r="C328" s="41" t="s">
        <v>79</v>
      </c>
      <c r="D328" s="41" t="s">
        <v>6749</v>
      </c>
      <c r="E328" s="41" t="s">
        <v>6748</v>
      </c>
      <c r="F328" s="41" t="s">
        <v>77</v>
      </c>
      <c r="G328" s="43">
        <v>44291</v>
      </c>
      <c r="H328" s="17" t="s">
        <v>82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2</v>
      </c>
      <c r="Q328" s="17">
        <v>4</v>
      </c>
      <c r="R328" s="17">
        <v>27</v>
      </c>
      <c r="S328" s="17">
        <v>28</v>
      </c>
      <c r="T328" s="17">
        <v>46</v>
      </c>
      <c r="U328" s="17">
        <v>50</v>
      </c>
      <c r="V328" s="17">
        <v>46</v>
      </c>
      <c r="W328" s="17">
        <v>41</v>
      </c>
      <c r="X328" s="17">
        <v>24</v>
      </c>
      <c r="Y328" s="17">
        <v>22</v>
      </c>
      <c r="Z328" s="17">
        <v>4</v>
      </c>
      <c r="AA328" s="17">
        <v>6</v>
      </c>
      <c r="AB328" s="17">
        <v>3</v>
      </c>
      <c r="AC328" s="17">
        <v>2</v>
      </c>
      <c r="AD328" s="17">
        <v>0</v>
      </c>
      <c r="AE328" s="44">
        <f t="shared" ref="AE328" si="430">SUM(I328:AD328)</f>
        <v>305</v>
      </c>
      <c r="AF328" s="47">
        <f t="shared" ref="AF328" si="431">SUM(I329:AD329)</f>
        <v>0</v>
      </c>
      <c r="AG328" s="50">
        <f t="shared" ref="AG328" si="432">SUM(I330:AD330)</f>
        <v>0</v>
      </c>
      <c r="AH328" s="50">
        <f t="shared" ref="AH328" si="433">AG328-AE328</f>
        <v>-305</v>
      </c>
      <c r="AI328" s="53">
        <v>0.81990000000000007</v>
      </c>
      <c r="AJ328" s="56" t="s">
        <v>83</v>
      </c>
    </row>
    <row r="329" spans="1:36" ht="16.2" x14ac:dyDescent="0.25">
      <c r="A329" s="41" t="s">
        <v>77</v>
      </c>
      <c r="B329" s="42" t="s">
        <v>6786</v>
      </c>
      <c r="C329" s="41" t="s">
        <v>79</v>
      </c>
      <c r="D329" s="41" t="s">
        <v>6749</v>
      </c>
      <c r="E329" s="41" t="s">
        <v>6748</v>
      </c>
      <c r="F329" s="41" t="s">
        <v>77</v>
      </c>
      <c r="G329" s="43">
        <v>44291</v>
      </c>
      <c r="H329" s="18" t="s">
        <v>89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45"/>
      <c r="AF329" s="48"/>
      <c r="AG329" s="51"/>
      <c r="AH329" s="51"/>
      <c r="AI329" s="54"/>
      <c r="AJ329" s="56" t="s">
        <v>83</v>
      </c>
    </row>
    <row r="330" spans="1:36" ht="16.2" x14ac:dyDescent="0.25">
      <c r="A330" s="41" t="s">
        <v>77</v>
      </c>
      <c r="B330" s="42" t="s">
        <v>6786</v>
      </c>
      <c r="C330" s="41" t="s">
        <v>79</v>
      </c>
      <c r="D330" s="41" t="s">
        <v>6749</v>
      </c>
      <c r="E330" s="41" t="s">
        <v>6748</v>
      </c>
      <c r="F330" s="41" t="s">
        <v>77</v>
      </c>
      <c r="G330" s="43">
        <v>44291</v>
      </c>
      <c r="H330" s="19" t="s">
        <v>96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46"/>
      <c r="AF330" s="49"/>
      <c r="AG330" s="52"/>
      <c r="AH330" s="52"/>
      <c r="AI330" s="55"/>
      <c r="AJ330" s="56" t="s">
        <v>83</v>
      </c>
    </row>
    <row r="331" spans="1:36" ht="16.2" x14ac:dyDescent="0.25">
      <c r="A331" s="41" t="s">
        <v>77</v>
      </c>
      <c r="B331" s="42" t="s">
        <v>6785</v>
      </c>
      <c r="C331" s="41" t="s">
        <v>79</v>
      </c>
      <c r="D331" s="41" t="s">
        <v>6749</v>
      </c>
      <c r="E331" s="41" t="s">
        <v>6777</v>
      </c>
      <c r="F331" s="41" t="s">
        <v>77</v>
      </c>
      <c r="G331" s="43">
        <v>44298</v>
      </c>
      <c r="H331" s="17" t="s">
        <v>82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18</v>
      </c>
      <c r="S331" s="17">
        <v>18</v>
      </c>
      <c r="T331" s="17">
        <v>24</v>
      </c>
      <c r="U331" s="17">
        <v>47</v>
      </c>
      <c r="V331" s="17">
        <v>45</v>
      </c>
      <c r="W331" s="17">
        <v>30</v>
      </c>
      <c r="X331" s="17">
        <v>35</v>
      </c>
      <c r="Y331" s="17">
        <v>24</v>
      </c>
      <c r="Z331" s="17">
        <v>41</v>
      </c>
      <c r="AA331" s="17">
        <v>0</v>
      </c>
      <c r="AB331" s="17">
        <v>18</v>
      </c>
      <c r="AC331" s="17">
        <v>0</v>
      </c>
      <c r="AD331" s="17">
        <v>0</v>
      </c>
      <c r="AE331" s="44">
        <f t="shared" ref="AE331" si="434">SUM(I331:AD331)</f>
        <v>300</v>
      </c>
      <c r="AF331" s="47">
        <f t="shared" ref="AF331" si="435">SUM(I332:AD332)</f>
        <v>228</v>
      </c>
      <c r="AG331" s="50">
        <f t="shared" ref="AG331" si="436">SUM(I333:AD333)</f>
        <v>206</v>
      </c>
      <c r="AH331" s="50">
        <f t="shared" ref="AH331" si="437">AG331-AE331</f>
        <v>-94</v>
      </c>
      <c r="AI331" s="53">
        <v>0.82990000000000008</v>
      </c>
      <c r="AJ331" s="56" t="s">
        <v>83</v>
      </c>
    </row>
    <row r="332" spans="1:36" ht="16.2" x14ac:dyDescent="0.25">
      <c r="A332" s="41" t="s">
        <v>77</v>
      </c>
      <c r="B332" s="42" t="s">
        <v>6785</v>
      </c>
      <c r="C332" s="41" t="s">
        <v>79</v>
      </c>
      <c r="D332" s="41" t="s">
        <v>6749</v>
      </c>
      <c r="E332" s="41" t="s">
        <v>6777</v>
      </c>
      <c r="F332" s="41" t="s">
        <v>77</v>
      </c>
      <c r="G332" s="43">
        <v>44298</v>
      </c>
      <c r="H332" s="18" t="s">
        <v>89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18</v>
      </c>
      <c r="S332" s="18">
        <v>18</v>
      </c>
      <c r="T332" s="18">
        <v>24</v>
      </c>
      <c r="U332" s="18">
        <v>47</v>
      </c>
      <c r="V332" s="18">
        <v>45</v>
      </c>
      <c r="W332" s="18">
        <v>30</v>
      </c>
      <c r="X332" s="18">
        <v>8</v>
      </c>
      <c r="Y332" s="18">
        <v>24</v>
      </c>
      <c r="Z332" s="18">
        <v>14</v>
      </c>
      <c r="AA332" s="18">
        <v>0</v>
      </c>
      <c r="AB332" s="18">
        <v>0</v>
      </c>
      <c r="AC332" s="18">
        <v>0</v>
      </c>
      <c r="AD332" s="18">
        <v>0</v>
      </c>
      <c r="AE332" s="45"/>
      <c r="AF332" s="48"/>
      <c r="AG332" s="51"/>
      <c r="AH332" s="51"/>
      <c r="AI332" s="54"/>
      <c r="AJ332" s="56" t="s">
        <v>83</v>
      </c>
    </row>
    <row r="333" spans="1:36" ht="16.2" x14ac:dyDescent="0.25">
      <c r="A333" s="41" t="s">
        <v>77</v>
      </c>
      <c r="B333" s="42" t="s">
        <v>6785</v>
      </c>
      <c r="C333" s="41" t="s">
        <v>79</v>
      </c>
      <c r="D333" s="41" t="s">
        <v>6749</v>
      </c>
      <c r="E333" s="41" t="s">
        <v>6777</v>
      </c>
      <c r="F333" s="41" t="s">
        <v>77</v>
      </c>
      <c r="G333" s="43">
        <v>44298</v>
      </c>
      <c r="H333" s="19" t="s">
        <v>96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18</v>
      </c>
      <c r="S333" s="19">
        <v>18</v>
      </c>
      <c r="T333" s="19">
        <v>24</v>
      </c>
      <c r="U333" s="19">
        <v>47</v>
      </c>
      <c r="V333" s="19">
        <v>45</v>
      </c>
      <c r="W333" s="19">
        <v>30</v>
      </c>
      <c r="X333" s="19">
        <v>0</v>
      </c>
      <c r="Y333" s="19">
        <v>24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46"/>
      <c r="AF333" s="49"/>
      <c r="AG333" s="52"/>
      <c r="AH333" s="52"/>
      <c r="AI333" s="55"/>
      <c r="AJ333" s="56" t="s">
        <v>83</v>
      </c>
    </row>
    <row r="334" spans="1:36" ht="16.2" x14ac:dyDescent="0.25">
      <c r="A334" s="41" t="s">
        <v>77</v>
      </c>
      <c r="B334" s="42" t="s">
        <v>6784</v>
      </c>
      <c r="C334" s="41" t="s">
        <v>79</v>
      </c>
      <c r="D334" s="41" t="s">
        <v>6749</v>
      </c>
      <c r="E334" s="41" t="s">
        <v>6777</v>
      </c>
      <c r="F334" s="41" t="s">
        <v>77</v>
      </c>
      <c r="G334" s="43">
        <v>44298</v>
      </c>
      <c r="H334" s="17" t="s">
        <v>82</v>
      </c>
      <c r="I334" s="17">
        <v>1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13</v>
      </c>
      <c r="P334" s="17">
        <v>0</v>
      </c>
      <c r="Q334" s="17">
        <v>39</v>
      </c>
      <c r="R334" s="17">
        <v>0</v>
      </c>
      <c r="S334" s="17">
        <v>69</v>
      </c>
      <c r="T334" s="17">
        <v>0</v>
      </c>
      <c r="U334" s="17">
        <v>71</v>
      </c>
      <c r="V334" s="17">
        <v>0</v>
      </c>
      <c r="W334" s="17">
        <v>50</v>
      </c>
      <c r="X334" s="17">
        <v>0</v>
      </c>
      <c r="Y334" s="17">
        <v>25</v>
      </c>
      <c r="Z334" s="17">
        <v>0</v>
      </c>
      <c r="AA334" s="17">
        <v>5</v>
      </c>
      <c r="AB334" s="17">
        <v>0</v>
      </c>
      <c r="AC334" s="17">
        <v>0</v>
      </c>
      <c r="AD334" s="17">
        <v>0</v>
      </c>
      <c r="AE334" s="44">
        <f t="shared" ref="AE334" si="438">SUM(I334:AD334)</f>
        <v>273</v>
      </c>
      <c r="AF334" s="47">
        <f t="shared" ref="AF334" si="439">SUM(I335:AD335)</f>
        <v>273</v>
      </c>
      <c r="AG334" s="50">
        <f t="shared" ref="AG334" si="440">SUM(I336:AD336)</f>
        <v>273</v>
      </c>
      <c r="AH334" s="50">
        <f t="shared" ref="AH334" si="441">AG334-AE334</f>
        <v>0</v>
      </c>
      <c r="AI334" s="53">
        <v>0.82940000000000003</v>
      </c>
      <c r="AJ334" s="56" t="s">
        <v>83</v>
      </c>
    </row>
    <row r="335" spans="1:36" ht="16.2" x14ac:dyDescent="0.25">
      <c r="A335" s="41" t="s">
        <v>77</v>
      </c>
      <c r="B335" s="42" t="s">
        <v>6784</v>
      </c>
      <c r="C335" s="41" t="s">
        <v>79</v>
      </c>
      <c r="D335" s="41" t="s">
        <v>6749</v>
      </c>
      <c r="E335" s="41" t="s">
        <v>6777</v>
      </c>
      <c r="F335" s="41" t="s">
        <v>77</v>
      </c>
      <c r="G335" s="43">
        <v>44298</v>
      </c>
      <c r="H335" s="18" t="s">
        <v>89</v>
      </c>
      <c r="I335" s="18">
        <v>1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13</v>
      </c>
      <c r="P335" s="18">
        <v>0</v>
      </c>
      <c r="Q335" s="18">
        <v>39</v>
      </c>
      <c r="R335" s="18">
        <v>0</v>
      </c>
      <c r="S335" s="18">
        <v>69</v>
      </c>
      <c r="T335" s="18">
        <v>0</v>
      </c>
      <c r="U335" s="18">
        <v>71</v>
      </c>
      <c r="V335" s="18">
        <v>0</v>
      </c>
      <c r="W335" s="18">
        <v>50</v>
      </c>
      <c r="X335" s="18">
        <v>0</v>
      </c>
      <c r="Y335" s="18">
        <v>25</v>
      </c>
      <c r="Z335" s="18">
        <v>0</v>
      </c>
      <c r="AA335" s="18">
        <v>5</v>
      </c>
      <c r="AB335" s="18">
        <v>0</v>
      </c>
      <c r="AC335" s="18">
        <v>0</v>
      </c>
      <c r="AD335" s="18">
        <v>0</v>
      </c>
      <c r="AE335" s="45"/>
      <c r="AF335" s="48"/>
      <c r="AG335" s="51"/>
      <c r="AH335" s="51"/>
      <c r="AI335" s="54"/>
      <c r="AJ335" s="56" t="s">
        <v>83</v>
      </c>
    </row>
    <row r="336" spans="1:36" ht="16.2" x14ac:dyDescent="0.25">
      <c r="A336" s="41" t="s">
        <v>77</v>
      </c>
      <c r="B336" s="42" t="s">
        <v>6784</v>
      </c>
      <c r="C336" s="41" t="s">
        <v>79</v>
      </c>
      <c r="D336" s="41" t="s">
        <v>6749</v>
      </c>
      <c r="E336" s="41" t="s">
        <v>6777</v>
      </c>
      <c r="F336" s="41" t="s">
        <v>77</v>
      </c>
      <c r="G336" s="43">
        <v>44298</v>
      </c>
      <c r="H336" s="19" t="s">
        <v>96</v>
      </c>
      <c r="I336" s="19">
        <v>1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13</v>
      </c>
      <c r="P336" s="19">
        <v>0</v>
      </c>
      <c r="Q336" s="19">
        <v>39</v>
      </c>
      <c r="R336" s="19">
        <v>0</v>
      </c>
      <c r="S336" s="19">
        <v>69</v>
      </c>
      <c r="T336" s="19">
        <v>0</v>
      </c>
      <c r="U336" s="19">
        <v>71</v>
      </c>
      <c r="V336" s="19">
        <v>0</v>
      </c>
      <c r="W336" s="19">
        <v>50</v>
      </c>
      <c r="X336" s="19">
        <v>0</v>
      </c>
      <c r="Y336" s="19">
        <v>25</v>
      </c>
      <c r="Z336" s="19">
        <v>0</v>
      </c>
      <c r="AA336" s="19">
        <v>5</v>
      </c>
      <c r="AB336" s="19">
        <v>0</v>
      </c>
      <c r="AC336" s="19">
        <v>0</v>
      </c>
      <c r="AD336" s="19">
        <v>0</v>
      </c>
      <c r="AE336" s="46"/>
      <c r="AF336" s="49"/>
      <c r="AG336" s="52"/>
      <c r="AH336" s="52"/>
      <c r="AI336" s="55"/>
      <c r="AJ336" s="56" t="s">
        <v>83</v>
      </c>
    </row>
    <row r="337" spans="1:39" ht="16.2" x14ac:dyDescent="0.25">
      <c r="A337" s="41" t="s">
        <v>77</v>
      </c>
      <c r="B337" s="42" t="s">
        <v>6783</v>
      </c>
      <c r="C337" s="41" t="s">
        <v>79</v>
      </c>
      <c r="D337" s="41" t="s">
        <v>6759</v>
      </c>
      <c r="E337" s="41" t="s">
        <v>6758</v>
      </c>
      <c r="F337" s="41" t="s">
        <v>77</v>
      </c>
      <c r="G337" s="43">
        <v>44296</v>
      </c>
      <c r="H337" s="17" t="s">
        <v>82</v>
      </c>
      <c r="I337" s="17">
        <v>0</v>
      </c>
      <c r="J337" s="17">
        <v>9</v>
      </c>
      <c r="K337" s="17">
        <v>13</v>
      </c>
      <c r="L337" s="17">
        <v>26</v>
      </c>
      <c r="M337" s="17">
        <v>29</v>
      </c>
      <c r="N337" s="17">
        <v>34</v>
      </c>
      <c r="O337" s="17">
        <v>28</v>
      </c>
      <c r="P337" s="17">
        <v>19</v>
      </c>
      <c r="Q337" s="17">
        <v>13</v>
      </c>
      <c r="R337" s="17">
        <v>8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44">
        <f t="shared" ref="AE337" si="442">SUM(I337:AD337)</f>
        <v>179</v>
      </c>
      <c r="AF337" s="47">
        <f t="shared" ref="AF337" si="443">SUM(I338:AD338)</f>
        <v>179</v>
      </c>
      <c r="AG337" s="50">
        <f t="shared" ref="AG337" si="444">SUM(I339:AD339)</f>
        <v>179</v>
      </c>
      <c r="AH337" s="50">
        <f t="shared" ref="AH337" si="445">AG337-AE337</f>
        <v>0</v>
      </c>
      <c r="AI337" s="53">
        <v>0.82969999999999999</v>
      </c>
      <c r="AJ337" s="56" t="s">
        <v>83</v>
      </c>
    </row>
    <row r="338" spans="1:39" ht="16.2" x14ac:dyDescent="0.25">
      <c r="A338" s="41" t="s">
        <v>77</v>
      </c>
      <c r="B338" s="42" t="s">
        <v>6783</v>
      </c>
      <c r="C338" s="41" t="s">
        <v>79</v>
      </c>
      <c r="D338" s="41" t="s">
        <v>6759</v>
      </c>
      <c r="E338" s="41" t="s">
        <v>6758</v>
      </c>
      <c r="F338" s="41" t="s">
        <v>77</v>
      </c>
      <c r="G338" s="43">
        <v>44296</v>
      </c>
      <c r="H338" s="18" t="s">
        <v>89</v>
      </c>
      <c r="I338" s="18">
        <v>0</v>
      </c>
      <c r="J338" s="18">
        <v>9</v>
      </c>
      <c r="K338" s="18">
        <v>13</v>
      </c>
      <c r="L338" s="18">
        <v>26</v>
      </c>
      <c r="M338" s="18">
        <v>29</v>
      </c>
      <c r="N338" s="18">
        <v>34</v>
      </c>
      <c r="O338" s="18">
        <v>28</v>
      </c>
      <c r="P338" s="18">
        <v>19</v>
      </c>
      <c r="Q338" s="18">
        <v>13</v>
      </c>
      <c r="R338" s="18">
        <v>8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45"/>
      <c r="AF338" s="48"/>
      <c r="AG338" s="51"/>
      <c r="AH338" s="51"/>
      <c r="AI338" s="54"/>
      <c r="AJ338" s="56" t="s">
        <v>83</v>
      </c>
    </row>
    <row r="339" spans="1:39" ht="16.2" x14ac:dyDescent="0.25">
      <c r="A339" s="41" t="s">
        <v>77</v>
      </c>
      <c r="B339" s="42" t="s">
        <v>6783</v>
      </c>
      <c r="C339" s="41" t="s">
        <v>79</v>
      </c>
      <c r="D339" s="41" t="s">
        <v>6759</v>
      </c>
      <c r="E339" s="41" t="s">
        <v>6758</v>
      </c>
      <c r="F339" s="41" t="s">
        <v>77</v>
      </c>
      <c r="G339" s="43">
        <v>44296</v>
      </c>
      <c r="H339" s="19" t="s">
        <v>96</v>
      </c>
      <c r="I339" s="19">
        <v>0</v>
      </c>
      <c r="J339" s="19">
        <v>9</v>
      </c>
      <c r="K339" s="19">
        <v>13</v>
      </c>
      <c r="L339" s="19">
        <v>26</v>
      </c>
      <c r="M339" s="19">
        <v>29</v>
      </c>
      <c r="N339" s="19">
        <v>34</v>
      </c>
      <c r="O339" s="19">
        <v>28</v>
      </c>
      <c r="P339" s="19">
        <v>19</v>
      </c>
      <c r="Q339" s="19">
        <v>13</v>
      </c>
      <c r="R339" s="19">
        <v>8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46"/>
      <c r="AF339" s="49"/>
      <c r="AG339" s="52"/>
      <c r="AH339" s="52"/>
      <c r="AI339" s="55"/>
      <c r="AJ339" s="56" t="s">
        <v>83</v>
      </c>
    </row>
    <row r="340" spans="1:39" ht="16.2" x14ac:dyDescent="0.25">
      <c r="A340" s="41" t="s">
        <v>77</v>
      </c>
      <c r="B340" s="42" t="s">
        <v>6782</v>
      </c>
      <c r="C340" s="41" t="s">
        <v>79</v>
      </c>
      <c r="D340" s="41" t="s">
        <v>6759</v>
      </c>
      <c r="E340" s="41" t="s">
        <v>6758</v>
      </c>
      <c r="F340" s="41" t="s">
        <v>77</v>
      </c>
      <c r="G340" s="43">
        <v>44296</v>
      </c>
      <c r="H340" s="17" t="s">
        <v>82</v>
      </c>
      <c r="I340" s="17">
        <v>0</v>
      </c>
      <c r="J340" s="17">
        <v>5</v>
      </c>
      <c r="K340" s="17">
        <v>7</v>
      </c>
      <c r="L340" s="17">
        <v>24</v>
      </c>
      <c r="M340" s="17">
        <v>19</v>
      </c>
      <c r="N340" s="17">
        <v>19</v>
      </c>
      <c r="O340" s="17">
        <v>14</v>
      </c>
      <c r="P340" s="17">
        <v>10</v>
      </c>
      <c r="Q340" s="17">
        <v>1</v>
      </c>
      <c r="R340" s="17">
        <v>1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44">
        <f t="shared" ref="AE340" si="446">SUM(I340:AD340)</f>
        <v>100</v>
      </c>
      <c r="AF340" s="47">
        <f t="shared" ref="AF340" si="447">SUM(I341:AD341)</f>
        <v>100</v>
      </c>
      <c r="AG340" s="50">
        <f t="shared" ref="AG340" si="448">SUM(I342:AD342)</f>
        <v>100</v>
      </c>
      <c r="AH340" s="50">
        <f t="shared" ref="AH340" si="449">AG340-AE340</f>
        <v>0</v>
      </c>
      <c r="AI340" s="53">
        <v>0.82390000000000008</v>
      </c>
      <c r="AJ340" s="56" t="s">
        <v>83</v>
      </c>
    </row>
    <row r="341" spans="1:39" ht="16.2" x14ac:dyDescent="0.25">
      <c r="A341" s="41" t="s">
        <v>77</v>
      </c>
      <c r="B341" s="42" t="s">
        <v>6782</v>
      </c>
      <c r="C341" s="41" t="s">
        <v>79</v>
      </c>
      <c r="D341" s="41" t="s">
        <v>6759</v>
      </c>
      <c r="E341" s="41" t="s">
        <v>6758</v>
      </c>
      <c r="F341" s="41" t="s">
        <v>77</v>
      </c>
      <c r="G341" s="43">
        <v>44296</v>
      </c>
      <c r="H341" s="18" t="s">
        <v>89</v>
      </c>
      <c r="I341" s="18">
        <v>0</v>
      </c>
      <c r="J341" s="18">
        <v>5</v>
      </c>
      <c r="K341" s="18">
        <v>7</v>
      </c>
      <c r="L341" s="18">
        <v>24</v>
      </c>
      <c r="M341" s="18">
        <v>19</v>
      </c>
      <c r="N341" s="18">
        <v>19</v>
      </c>
      <c r="O341" s="18">
        <v>14</v>
      </c>
      <c r="P341" s="18">
        <v>10</v>
      </c>
      <c r="Q341" s="18">
        <v>1</v>
      </c>
      <c r="R341" s="18">
        <v>1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45"/>
      <c r="AF341" s="48"/>
      <c r="AG341" s="51"/>
      <c r="AH341" s="51"/>
      <c r="AI341" s="54"/>
      <c r="AJ341" s="56" t="s">
        <v>83</v>
      </c>
    </row>
    <row r="342" spans="1:39" ht="16.2" x14ac:dyDescent="0.25">
      <c r="A342" s="41" t="s">
        <v>77</v>
      </c>
      <c r="B342" s="42" t="s">
        <v>6782</v>
      </c>
      <c r="C342" s="41" t="s">
        <v>79</v>
      </c>
      <c r="D342" s="41" t="s">
        <v>6759</v>
      </c>
      <c r="E342" s="41" t="s">
        <v>6758</v>
      </c>
      <c r="F342" s="41" t="s">
        <v>77</v>
      </c>
      <c r="G342" s="43">
        <v>44296</v>
      </c>
      <c r="H342" s="19" t="s">
        <v>96</v>
      </c>
      <c r="I342" s="19">
        <v>0</v>
      </c>
      <c r="J342" s="19">
        <v>5</v>
      </c>
      <c r="K342" s="19">
        <v>7</v>
      </c>
      <c r="L342" s="19">
        <v>24</v>
      </c>
      <c r="M342" s="19">
        <v>19</v>
      </c>
      <c r="N342" s="19">
        <v>19</v>
      </c>
      <c r="O342" s="19">
        <v>14</v>
      </c>
      <c r="P342" s="19">
        <v>10</v>
      </c>
      <c r="Q342" s="19">
        <v>1</v>
      </c>
      <c r="R342" s="19">
        <v>1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46"/>
      <c r="AF342" s="49"/>
      <c r="AG342" s="52"/>
      <c r="AH342" s="52"/>
      <c r="AI342" s="55"/>
      <c r="AJ342" s="56" t="s">
        <v>83</v>
      </c>
    </row>
    <row r="343" spans="1:39" ht="16.2" x14ac:dyDescent="0.25">
      <c r="A343" s="41" t="s">
        <v>77</v>
      </c>
      <c r="B343" s="42" t="s">
        <v>6781</v>
      </c>
      <c r="C343" s="41" t="s">
        <v>79</v>
      </c>
      <c r="D343" s="41" t="s">
        <v>6759</v>
      </c>
      <c r="E343" s="41" t="s">
        <v>6758</v>
      </c>
      <c r="F343" s="41" t="s">
        <v>77</v>
      </c>
      <c r="G343" s="43">
        <v>44296</v>
      </c>
      <c r="H343" s="17" t="s">
        <v>82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4</v>
      </c>
      <c r="P343" s="17">
        <v>5</v>
      </c>
      <c r="Q343" s="17">
        <v>6</v>
      </c>
      <c r="R343" s="17">
        <v>5</v>
      </c>
      <c r="S343" s="17">
        <v>6</v>
      </c>
      <c r="T343" s="17">
        <v>3</v>
      </c>
      <c r="U343" s="17">
        <v>3</v>
      </c>
      <c r="V343" s="17">
        <v>2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44">
        <f t="shared" ref="AE343" si="450">SUM(I343:AD343)</f>
        <v>34</v>
      </c>
      <c r="AF343" s="47">
        <f t="shared" ref="AF343" si="451">SUM(I344:AD344)</f>
        <v>34</v>
      </c>
      <c r="AG343" s="50">
        <f t="shared" ref="AG343" si="452">SUM(I345:AD345)</f>
        <v>34</v>
      </c>
      <c r="AH343" s="50">
        <f t="shared" ref="AH343" si="453">AG343-AE343</f>
        <v>0</v>
      </c>
      <c r="AI343" s="53">
        <v>0.82280000000000009</v>
      </c>
      <c r="AJ343" s="56" t="s">
        <v>83</v>
      </c>
    </row>
    <row r="344" spans="1:39" ht="16.2" x14ac:dyDescent="0.25">
      <c r="A344" s="41" t="s">
        <v>77</v>
      </c>
      <c r="B344" s="42" t="s">
        <v>6781</v>
      </c>
      <c r="C344" s="41" t="s">
        <v>79</v>
      </c>
      <c r="D344" s="41" t="s">
        <v>6759</v>
      </c>
      <c r="E344" s="41" t="s">
        <v>6758</v>
      </c>
      <c r="F344" s="41" t="s">
        <v>77</v>
      </c>
      <c r="G344" s="43">
        <v>44296</v>
      </c>
      <c r="H344" s="18" t="s">
        <v>89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4</v>
      </c>
      <c r="P344" s="18">
        <v>5</v>
      </c>
      <c r="Q344" s="18">
        <v>6</v>
      </c>
      <c r="R344" s="18">
        <v>5</v>
      </c>
      <c r="S344" s="18">
        <v>6</v>
      </c>
      <c r="T344" s="18">
        <v>3</v>
      </c>
      <c r="U344" s="18">
        <v>3</v>
      </c>
      <c r="V344" s="18">
        <v>2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45"/>
      <c r="AF344" s="48"/>
      <c r="AG344" s="51"/>
      <c r="AH344" s="51"/>
      <c r="AI344" s="54"/>
      <c r="AJ344" s="56" t="s">
        <v>83</v>
      </c>
    </row>
    <row r="345" spans="1:39" ht="16.2" x14ac:dyDescent="0.25">
      <c r="A345" s="41" t="s">
        <v>77</v>
      </c>
      <c r="B345" s="42" t="s">
        <v>6781</v>
      </c>
      <c r="C345" s="41" t="s">
        <v>79</v>
      </c>
      <c r="D345" s="41" t="s">
        <v>6759</v>
      </c>
      <c r="E345" s="41" t="s">
        <v>6758</v>
      </c>
      <c r="F345" s="41" t="s">
        <v>77</v>
      </c>
      <c r="G345" s="43">
        <v>44296</v>
      </c>
      <c r="H345" s="19" t="s">
        <v>96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4</v>
      </c>
      <c r="P345" s="19">
        <v>5</v>
      </c>
      <c r="Q345" s="19">
        <v>6</v>
      </c>
      <c r="R345" s="19">
        <v>5</v>
      </c>
      <c r="S345" s="19">
        <v>6</v>
      </c>
      <c r="T345" s="19">
        <v>3</v>
      </c>
      <c r="U345" s="19">
        <v>3</v>
      </c>
      <c r="V345" s="19">
        <v>2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46"/>
      <c r="AF345" s="49"/>
      <c r="AG345" s="52"/>
      <c r="AH345" s="52"/>
      <c r="AI345" s="55"/>
      <c r="AJ345" s="56" t="s">
        <v>83</v>
      </c>
    </row>
    <row r="346" spans="1:39" ht="16.2" x14ac:dyDescent="0.25">
      <c r="A346" s="41" t="s">
        <v>77</v>
      </c>
      <c r="B346" s="42" t="s">
        <v>6780</v>
      </c>
      <c r="C346" s="41" t="s">
        <v>79</v>
      </c>
      <c r="D346" s="41" t="s">
        <v>6749</v>
      </c>
      <c r="E346" s="41" t="s">
        <v>6777</v>
      </c>
      <c r="F346" s="41" t="s">
        <v>77</v>
      </c>
      <c r="G346" s="43">
        <v>44298</v>
      </c>
      <c r="H346" s="17" t="s">
        <v>82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1</v>
      </c>
      <c r="R346" s="17">
        <v>1</v>
      </c>
      <c r="S346" s="17">
        <v>1</v>
      </c>
      <c r="T346" s="17">
        <v>2</v>
      </c>
      <c r="U346" s="17">
        <v>2</v>
      </c>
      <c r="V346" s="17">
        <v>1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44">
        <f t="shared" ref="AE346" si="454">SUM(I346:AD346)</f>
        <v>8</v>
      </c>
      <c r="AF346" s="47">
        <f t="shared" ref="AF346" si="455">SUM(I347:AD347)</f>
        <v>8</v>
      </c>
      <c r="AG346" s="50">
        <f t="shared" ref="AG346" si="456">SUM(I348:AD348)</f>
        <v>8</v>
      </c>
      <c r="AH346" s="50">
        <f t="shared" ref="AH346" si="457">AG346-AE346</f>
        <v>0</v>
      </c>
      <c r="AI346" s="53">
        <v>0.82190000000000007</v>
      </c>
      <c r="AJ346" s="56" t="s">
        <v>83</v>
      </c>
    </row>
    <row r="347" spans="1:39" ht="16.2" x14ac:dyDescent="0.25">
      <c r="A347" s="41" t="s">
        <v>77</v>
      </c>
      <c r="B347" s="42" t="s">
        <v>6780</v>
      </c>
      <c r="C347" s="41" t="s">
        <v>79</v>
      </c>
      <c r="D347" s="41" t="s">
        <v>6749</v>
      </c>
      <c r="E347" s="41" t="s">
        <v>6777</v>
      </c>
      <c r="F347" s="41" t="s">
        <v>77</v>
      </c>
      <c r="G347" s="43">
        <v>44298</v>
      </c>
      <c r="H347" s="18" t="s">
        <v>89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1</v>
      </c>
      <c r="R347" s="18">
        <v>1</v>
      </c>
      <c r="S347" s="18">
        <v>1</v>
      </c>
      <c r="T347" s="18">
        <v>2</v>
      </c>
      <c r="U347" s="18">
        <v>2</v>
      </c>
      <c r="V347" s="18">
        <v>1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45"/>
      <c r="AF347" s="48"/>
      <c r="AG347" s="51"/>
      <c r="AH347" s="51"/>
      <c r="AI347" s="54"/>
      <c r="AJ347" s="56" t="s">
        <v>83</v>
      </c>
    </row>
    <row r="348" spans="1:39" ht="16.2" x14ac:dyDescent="0.25">
      <c r="A348" s="41" t="s">
        <v>77</v>
      </c>
      <c r="B348" s="42" t="s">
        <v>6780</v>
      </c>
      <c r="C348" s="41" t="s">
        <v>79</v>
      </c>
      <c r="D348" s="41" t="s">
        <v>6749</v>
      </c>
      <c r="E348" s="41" t="s">
        <v>6777</v>
      </c>
      <c r="F348" s="41" t="s">
        <v>77</v>
      </c>
      <c r="G348" s="43">
        <v>44298</v>
      </c>
      <c r="H348" s="19" t="s">
        <v>96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1</v>
      </c>
      <c r="R348" s="19">
        <v>1</v>
      </c>
      <c r="S348" s="19">
        <v>1</v>
      </c>
      <c r="T348" s="19">
        <v>2</v>
      </c>
      <c r="U348" s="19">
        <v>2</v>
      </c>
      <c r="V348" s="19">
        <v>1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46"/>
      <c r="AF348" s="49"/>
      <c r="AG348" s="52"/>
      <c r="AH348" s="52"/>
      <c r="AI348" s="55"/>
      <c r="AJ348" s="56" t="s">
        <v>83</v>
      </c>
    </row>
    <row r="349" spans="1:39" ht="16.2" x14ac:dyDescent="0.25">
      <c r="A349" s="41" t="s">
        <v>77</v>
      </c>
      <c r="B349" s="42" t="s">
        <v>6819</v>
      </c>
      <c r="C349" s="41">
        <v>-2</v>
      </c>
      <c r="D349" s="41" t="s">
        <v>333</v>
      </c>
      <c r="E349" s="41" t="s">
        <v>6813</v>
      </c>
      <c r="F349" s="41" t="s">
        <v>77</v>
      </c>
      <c r="G349" s="43">
        <v>44301</v>
      </c>
      <c r="H349" s="17" t="s">
        <v>82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384</v>
      </c>
      <c r="S349" s="17">
        <v>384</v>
      </c>
      <c r="T349" s="17">
        <v>384</v>
      </c>
      <c r="U349" s="17">
        <v>384</v>
      </c>
      <c r="V349" s="17">
        <v>384</v>
      </c>
      <c r="W349" s="17">
        <v>768</v>
      </c>
      <c r="X349" s="17">
        <v>384</v>
      </c>
      <c r="Y349" s="17">
        <v>384</v>
      </c>
      <c r="Z349" s="17">
        <v>384</v>
      </c>
      <c r="AA349" s="17">
        <v>0</v>
      </c>
      <c r="AB349" s="17">
        <v>384</v>
      </c>
      <c r="AC349" s="17">
        <v>0</v>
      </c>
      <c r="AD349" s="17">
        <v>384</v>
      </c>
      <c r="AE349" s="44">
        <f t="shared" ref="AE349" si="458">SUM(I349:AD349)</f>
        <v>4608</v>
      </c>
      <c r="AF349" s="47">
        <f t="shared" ref="AF349" si="459">SUM(I350:AD350)</f>
        <v>4608</v>
      </c>
      <c r="AG349" s="50">
        <f t="shared" ref="AG349" si="460">SUM(I351:AD351)</f>
        <v>4608</v>
      </c>
      <c r="AH349" s="50">
        <f t="shared" ref="AH349" si="461">AG349-AE349</f>
        <v>0</v>
      </c>
      <c r="AI349" s="53">
        <v>0.82080000000000009</v>
      </c>
      <c r="AJ349" s="56" t="s">
        <v>83</v>
      </c>
      <c r="AK349" s="20"/>
      <c r="AL349" s="20"/>
      <c r="AM349" s="20"/>
    </row>
    <row r="350" spans="1:39" ht="16.2" x14ac:dyDescent="0.25">
      <c r="A350" s="41" t="s">
        <v>77</v>
      </c>
      <c r="B350" s="42" t="s">
        <v>6819</v>
      </c>
      <c r="C350" s="41">
        <v>-2</v>
      </c>
      <c r="D350" s="41" t="s">
        <v>333</v>
      </c>
      <c r="E350" s="41" t="s">
        <v>6813</v>
      </c>
      <c r="F350" s="41" t="s">
        <v>77</v>
      </c>
      <c r="G350" s="43">
        <v>44301</v>
      </c>
      <c r="H350" s="18" t="s">
        <v>89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384</v>
      </c>
      <c r="S350" s="18">
        <v>384</v>
      </c>
      <c r="T350" s="18">
        <v>384</v>
      </c>
      <c r="U350" s="18">
        <v>384</v>
      </c>
      <c r="V350" s="18">
        <v>384</v>
      </c>
      <c r="W350" s="18">
        <v>768</v>
      </c>
      <c r="X350" s="18">
        <v>384</v>
      </c>
      <c r="Y350" s="18">
        <v>384</v>
      </c>
      <c r="Z350" s="18">
        <v>384</v>
      </c>
      <c r="AA350" s="18">
        <v>0</v>
      </c>
      <c r="AB350" s="18">
        <v>384</v>
      </c>
      <c r="AC350" s="18">
        <v>0</v>
      </c>
      <c r="AD350" s="18">
        <v>384</v>
      </c>
      <c r="AE350" s="45"/>
      <c r="AF350" s="48"/>
      <c r="AG350" s="51"/>
      <c r="AH350" s="51"/>
      <c r="AI350" s="54"/>
      <c r="AJ350" s="56" t="s">
        <v>83</v>
      </c>
    </row>
    <row r="351" spans="1:39" ht="16.2" x14ac:dyDescent="0.25">
      <c r="A351" s="41" t="s">
        <v>77</v>
      </c>
      <c r="B351" s="42" t="s">
        <v>6819</v>
      </c>
      <c r="C351" s="41">
        <v>-2</v>
      </c>
      <c r="D351" s="41" t="s">
        <v>333</v>
      </c>
      <c r="E351" s="41" t="s">
        <v>6813</v>
      </c>
      <c r="F351" s="41" t="s">
        <v>77</v>
      </c>
      <c r="G351" s="43">
        <v>44301</v>
      </c>
      <c r="H351" s="19" t="s">
        <v>96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384</v>
      </c>
      <c r="S351" s="19">
        <v>384</v>
      </c>
      <c r="T351" s="19">
        <v>384</v>
      </c>
      <c r="U351" s="19">
        <v>384</v>
      </c>
      <c r="V351" s="19">
        <v>384</v>
      </c>
      <c r="W351" s="19">
        <v>768</v>
      </c>
      <c r="X351" s="19">
        <v>384</v>
      </c>
      <c r="Y351" s="19">
        <v>384</v>
      </c>
      <c r="Z351" s="19">
        <v>384</v>
      </c>
      <c r="AA351" s="19">
        <v>0</v>
      </c>
      <c r="AB351" s="19">
        <v>384</v>
      </c>
      <c r="AC351" s="19">
        <v>0</v>
      </c>
      <c r="AD351" s="19">
        <v>384</v>
      </c>
      <c r="AE351" s="46"/>
      <c r="AF351" s="49"/>
      <c r="AG351" s="52"/>
      <c r="AH351" s="52"/>
      <c r="AI351" s="55"/>
      <c r="AJ351" s="56" t="s">
        <v>83</v>
      </c>
    </row>
    <row r="352" spans="1:39" ht="16.2" x14ac:dyDescent="0.25">
      <c r="A352" s="41" t="s">
        <v>77</v>
      </c>
      <c r="B352" s="42" t="s">
        <v>6819</v>
      </c>
      <c r="C352" s="41">
        <v>-1</v>
      </c>
      <c r="D352" s="41" t="s">
        <v>333</v>
      </c>
      <c r="E352" s="41" t="s">
        <v>6813</v>
      </c>
      <c r="F352" s="41" t="s">
        <v>77</v>
      </c>
      <c r="G352" s="43">
        <v>44298</v>
      </c>
      <c r="H352" s="17" t="s">
        <v>82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320</v>
      </c>
      <c r="S352" s="17">
        <v>320</v>
      </c>
      <c r="T352" s="17">
        <v>320</v>
      </c>
      <c r="U352" s="17">
        <v>320</v>
      </c>
      <c r="V352" s="17">
        <v>320</v>
      </c>
      <c r="W352" s="17">
        <v>640</v>
      </c>
      <c r="X352" s="17">
        <v>320</v>
      </c>
      <c r="Y352" s="17">
        <v>320</v>
      </c>
      <c r="Z352" s="17">
        <v>320</v>
      </c>
      <c r="AA352" s="17">
        <v>0</v>
      </c>
      <c r="AB352" s="17">
        <v>320</v>
      </c>
      <c r="AC352" s="17">
        <v>0</v>
      </c>
      <c r="AD352" s="17">
        <v>320</v>
      </c>
      <c r="AE352" s="44">
        <f t="shared" ref="AE352" si="462">SUM(I352:AD352)</f>
        <v>3840</v>
      </c>
      <c r="AF352" s="47">
        <f t="shared" ref="AF352" si="463">SUM(I353:AD353)</f>
        <v>3840</v>
      </c>
      <c r="AG352" s="50">
        <f t="shared" ref="AG352" si="464">SUM(I354:AD354)</f>
        <v>3840</v>
      </c>
      <c r="AH352" s="50">
        <f t="shared" ref="AH352" si="465">AG352-AE352</f>
        <v>0</v>
      </c>
      <c r="AI352" s="53">
        <v>0.82600000000000007</v>
      </c>
      <c r="AJ352" s="56" t="s">
        <v>83</v>
      </c>
    </row>
    <row r="353" spans="1:36" ht="16.2" x14ac:dyDescent="0.25">
      <c r="A353" s="41" t="s">
        <v>77</v>
      </c>
      <c r="B353" s="42" t="s">
        <v>6819</v>
      </c>
      <c r="C353" s="41">
        <v>-1</v>
      </c>
      <c r="D353" s="41" t="s">
        <v>333</v>
      </c>
      <c r="E353" s="41" t="s">
        <v>6813</v>
      </c>
      <c r="F353" s="41" t="s">
        <v>77</v>
      </c>
      <c r="G353" s="43">
        <v>44298</v>
      </c>
      <c r="H353" s="18" t="s">
        <v>89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320</v>
      </c>
      <c r="S353" s="18">
        <v>320</v>
      </c>
      <c r="T353" s="18">
        <v>320</v>
      </c>
      <c r="U353" s="18">
        <v>320</v>
      </c>
      <c r="V353" s="18">
        <v>320</v>
      </c>
      <c r="W353" s="18">
        <v>640</v>
      </c>
      <c r="X353" s="18">
        <v>320</v>
      </c>
      <c r="Y353" s="18">
        <v>320</v>
      </c>
      <c r="Z353" s="18">
        <v>320</v>
      </c>
      <c r="AA353" s="18">
        <v>0</v>
      </c>
      <c r="AB353" s="18">
        <v>320</v>
      </c>
      <c r="AC353" s="18">
        <v>0</v>
      </c>
      <c r="AD353" s="18">
        <v>320</v>
      </c>
      <c r="AE353" s="45"/>
      <c r="AF353" s="48"/>
      <c r="AG353" s="51"/>
      <c r="AH353" s="51"/>
      <c r="AI353" s="54"/>
      <c r="AJ353" s="56" t="s">
        <v>83</v>
      </c>
    </row>
    <row r="354" spans="1:36" ht="16.2" x14ac:dyDescent="0.25">
      <c r="A354" s="41" t="s">
        <v>77</v>
      </c>
      <c r="B354" s="42" t="s">
        <v>6819</v>
      </c>
      <c r="C354" s="41">
        <v>-1</v>
      </c>
      <c r="D354" s="41" t="s">
        <v>333</v>
      </c>
      <c r="E354" s="41" t="s">
        <v>6813</v>
      </c>
      <c r="F354" s="41" t="s">
        <v>77</v>
      </c>
      <c r="G354" s="43">
        <v>44298</v>
      </c>
      <c r="H354" s="19" t="s">
        <v>96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320</v>
      </c>
      <c r="S354" s="19">
        <v>320</v>
      </c>
      <c r="T354" s="19">
        <v>320</v>
      </c>
      <c r="U354" s="19">
        <v>320</v>
      </c>
      <c r="V354" s="19">
        <v>320</v>
      </c>
      <c r="W354" s="19">
        <v>640</v>
      </c>
      <c r="X354" s="19">
        <v>320</v>
      </c>
      <c r="Y354" s="19">
        <v>320</v>
      </c>
      <c r="Z354" s="19">
        <v>320</v>
      </c>
      <c r="AA354" s="19">
        <v>0</v>
      </c>
      <c r="AB354" s="19">
        <v>320</v>
      </c>
      <c r="AC354" s="19">
        <v>0</v>
      </c>
      <c r="AD354" s="19">
        <v>320</v>
      </c>
      <c r="AE354" s="46"/>
      <c r="AF354" s="49"/>
      <c r="AG354" s="52"/>
      <c r="AH354" s="52"/>
      <c r="AI354" s="55"/>
      <c r="AJ354" s="56" t="s">
        <v>83</v>
      </c>
    </row>
    <row r="355" spans="1:36" ht="16.2" x14ac:dyDescent="0.25">
      <c r="A355" s="41" t="s">
        <v>77</v>
      </c>
      <c r="B355" s="42" t="s">
        <v>138</v>
      </c>
      <c r="C355" s="41" t="s">
        <v>79</v>
      </c>
      <c r="D355" s="41" t="s">
        <v>139</v>
      </c>
      <c r="E355" s="41" t="s">
        <v>140</v>
      </c>
      <c r="F355" s="41" t="s">
        <v>77</v>
      </c>
      <c r="G355" s="43">
        <v>44295</v>
      </c>
      <c r="H355" s="17" t="s">
        <v>82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200</v>
      </c>
      <c r="S355" s="17">
        <v>200</v>
      </c>
      <c r="T355" s="17">
        <v>200</v>
      </c>
      <c r="U355" s="17">
        <v>200</v>
      </c>
      <c r="V355" s="17">
        <v>400</v>
      </c>
      <c r="W355" s="17">
        <v>400</v>
      </c>
      <c r="X355" s="17">
        <v>200</v>
      </c>
      <c r="Y355" s="17">
        <v>200</v>
      </c>
      <c r="Z355" s="17">
        <v>200</v>
      </c>
      <c r="AA355" s="17">
        <v>0</v>
      </c>
      <c r="AB355" s="17">
        <v>200</v>
      </c>
      <c r="AC355" s="17">
        <v>0</v>
      </c>
      <c r="AD355" s="17">
        <v>0</v>
      </c>
      <c r="AE355" s="44">
        <f t="shared" ref="AE355" si="466">SUM(I355:AD355)</f>
        <v>2400</v>
      </c>
      <c r="AF355" s="47">
        <f t="shared" ref="AF355" si="467">SUM(I356:AD356)</f>
        <v>2400</v>
      </c>
      <c r="AG355" s="50">
        <f t="shared" ref="AG355" si="468">SUM(I357:AD357)</f>
        <v>2400</v>
      </c>
      <c r="AH355" s="50">
        <f t="shared" ref="AH355" si="469">AG355-AE355</f>
        <v>0</v>
      </c>
      <c r="AI355" s="53">
        <v>0.82410000000000005</v>
      </c>
      <c r="AJ355" s="56" t="s">
        <v>83</v>
      </c>
    </row>
    <row r="356" spans="1:36" ht="16.2" x14ac:dyDescent="0.25">
      <c r="A356" s="41" t="s">
        <v>77</v>
      </c>
      <c r="B356" s="42" t="s">
        <v>138</v>
      </c>
      <c r="C356" s="41" t="s">
        <v>79</v>
      </c>
      <c r="D356" s="41" t="s">
        <v>139</v>
      </c>
      <c r="E356" s="41" t="s">
        <v>140</v>
      </c>
      <c r="F356" s="41" t="s">
        <v>77</v>
      </c>
      <c r="G356" s="43">
        <v>44295</v>
      </c>
      <c r="H356" s="18" t="s">
        <v>89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200</v>
      </c>
      <c r="S356" s="18">
        <v>200</v>
      </c>
      <c r="T356" s="18">
        <v>200</v>
      </c>
      <c r="U356" s="18">
        <v>200</v>
      </c>
      <c r="V356" s="18">
        <v>400</v>
      </c>
      <c r="W356" s="18">
        <v>400</v>
      </c>
      <c r="X356" s="18">
        <v>200</v>
      </c>
      <c r="Y356" s="18">
        <v>200</v>
      </c>
      <c r="Z356" s="18">
        <v>200</v>
      </c>
      <c r="AA356" s="18">
        <v>0</v>
      </c>
      <c r="AB356" s="18">
        <v>200</v>
      </c>
      <c r="AC356" s="18">
        <v>0</v>
      </c>
      <c r="AD356" s="18">
        <v>0</v>
      </c>
      <c r="AE356" s="45"/>
      <c r="AF356" s="48"/>
      <c r="AG356" s="51"/>
      <c r="AH356" s="51"/>
      <c r="AI356" s="54"/>
      <c r="AJ356" s="56" t="s">
        <v>83</v>
      </c>
    </row>
    <row r="357" spans="1:36" ht="16.2" x14ac:dyDescent="0.25">
      <c r="A357" s="41" t="s">
        <v>77</v>
      </c>
      <c r="B357" s="42" t="s">
        <v>138</v>
      </c>
      <c r="C357" s="41" t="s">
        <v>79</v>
      </c>
      <c r="D357" s="41" t="s">
        <v>139</v>
      </c>
      <c r="E357" s="41" t="s">
        <v>140</v>
      </c>
      <c r="F357" s="41" t="s">
        <v>77</v>
      </c>
      <c r="G357" s="43">
        <v>44295</v>
      </c>
      <c r="H357" s="19" t="s">
        <v>96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200</v>
      </c>
      <c r="S357" s="19">
        <v>200</v>
      </c>
      <c r="T357" s="19">
        <v>200</v>
      </c>
      <c r="U357" s="19">
        <v>200</v>
      </c>
      <c r="V357" s="19">
        <v>400</v>
      </c>
      <c r="W357" s="19">
        <v>400</v>
      </c>
      <c r="X357" s="19">
        <v>200</v>
      </c>
      <c r="Y357" s="19">
        <v>200</v>
      </c>
      <c r="Z357" s="19">
        <v>200</v>
      </c>
      <c r="AA357" s="19">
        <v>0</v>
      </c>
      <c r="AB357" s="19">
        <v>200</v>
      </c>
      <c r="AC357" s="19">
        <v>0</v>
      </c>
      <c r="AD357" s="19">
        <v>0</v>
      </c>
      <c r="AE357" s="46"/>
      <c r="AF357" s="49"/>
      <c r="AG357" s="52"/>
      <c r="AH357" s="52"/>
      <c r="AI357" s="55"/>
      <c r="AJ357" s="56" t="s">
        <v>83</v>
      </c>
    </row>
    <row r="358" spans="1:36" ht="16.2" x14ac:dyDescent="0.25">
      <c r="A358" s="41" t="s">
        <v>77</v>
      </c>
      <c r="B358" s="42" t="s">
        <v>372</v>
      </c>
      <c r="C358" s="41" t="s">
        <v>79</v>
      </c>
      <c r="D358" s="41" t="s">
        <v>228</v>
      </c>
      <c r="E358" s="41" t="s">
        <v>229</v>
      </c>
      <c r="F358" s="41" t="s">
        <v>77</v>
      </c>
      <c r="G358" s="43">
        <v>44310</v>
      </c>
      <c r="H358" s="17" t="s">
        <v>82</v>
      </c>
      <c r="I358" s="17">
        <v>0</v>
      </c>
      <c r="J358" s="17">
        <v>320</v>
      </c>
      <c r="K358" s="17">
        <v>320</v>
      </c>
      <c r="L358" s="17">
        <v>170</v>
      </c>
      <c r="M358" s="17">
        <v>160</v>
      </c>
      <c r="N358" s="17">
        <v>380</v>
      </c>
      <c r="O358" s="17">
        <v>360</v>
      </c>
      <c r="P358" s="17">
        <v>500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44">
        <f t="shared" ref="AE358" si="470">SUM(I358:AD358)</f>
        <v>2210</v>
      </c>
      <c r="AF358" s="47">
        <f t="shared" ref="AF358" si="471">SUM(I359:AD359)</f>
        <v>2210</v>
      </c>
      <c r="AG358" s="50">
        <f t="shared" ref="AG358" si="472">SUM(I360:AD360)</f>
        <v>2210</v>
      </c>
      <c r="AH358" s="50">
        <f t="shared" ref="AH358" si="473">AG358-AE358</f>
        <v>0</v>
      </c>
      <c r="AI358" s="53">
        <v>0.8286</v>
      </c>
      <c r="AJ358" s="56" t="s">
        <v>83</v>
      </c>
    </row>
    <row r="359" spans="1:36" ht="16.2" x14ac:dyDescent="0.25">
      <c r="A359" s="41" t="s">
        <v>77</v>
      </c>
      <c r="B359" s="42" t="s">
        <v>372</v>
      </c>
      <c r="C359" s="41" t="s">
        <v>79</v>
      </c>
      <c r="D359" s="41" t="s">
        <v>228</v>
      </c>
      <c r="E359" s="41" t="s">
        <v>229</v>
      </c>
      <c r="F359" s="41" t="s">
        <v>77</v>
      </c>
      <c r="G359" s="43">
        <v>44310</v>
      </c>
      <c r="H359" s="18" t="s">
        <v>89</v>
      </c>
      <c r="I359" s="18">
        <v>0</v>
      </c>
      <c r="J359" s="18">
        <v>320</v>
      </c>
      <c r="K359" s="18">
        <v>320</v>
      </c>
      <c r="L359" s="18">
        <v>170</v>
      </c>
      <c r="M359" s="18">
        <v>160</v>
      </c>
      <c r="N359" s="18">
        <v>380</v>
      </c>
      <c r="O359" s="18">
        <v>360</v>
      </c>
      <c r="P359" s="18">
        <v>500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45"/>
      <c r="AF359" s="48"/>
      <c r="AG359" s="51"/>
      <c r="AH359" s="51"/>
      <c r="AI359" s="54"/>
      <c r="AJ359" s="56" t="s">
        <v>83</v>
      </c>
    </row>
    <row r="360" spans="1:36" ht="16.2" x14ac:dyDescent="0.25">
      <c r="A360" s="41" t="s">
        <v>77</v>
      </c>
      <c r="B360" s="42" t="s">
        <v>372</v>
      </c>
      <c r="C360" s="41" t="s">
        <v>79</v>
      </c>
      <c r="D360" s="41" t="s">
        <v>228</v>
      </c>
      <c r="E360" s="41" t="s">
        <v>229</v>
      </c>
      <c r="F360" s="41" t="s">
        <v>77</v>
      </c>
      <c r="G360" s="43">
        <v>44310</v>
      </c>
      <c r="H360" s="19" t="s">
        <v>96</v>
      </c>
      <c r="I360" s="19">
        <v>0</v>
      </c>
      <c r="J360" s="19">
        <v>320</v>
      </c>
      <c r="K360" s="19">
        <v>320</v>
      </c>
      <c r="L360" s="19">
        <v>170</v>
      </c>
      <c r="M360" s="19">
        <v>160</v>
      </c>
      <c r="N360" s="19">
        <v>380</v>
      </c>
      <c r="O360" s="19">
        <v>360</v>
      </c>
      <c r="P360" s="19">
        <v>500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46"/>
      <c r="AF360" s="49"/>
      <c r="AG360" s="52"/>
      <c r="AH360" s="52"/>
      <c r="AI360" s="55"/>
      <c r="AJ360" s="56" t="s">
        <v>83</v>
      </c>
    </row>
    <row r="361" spans="1:36" ht="16.2" x14ac:dyDescent="0.25">
      <c r="A361" s="41" t="s">
        <v>77</v>
      </c>
      <c r="B361" s="42" t="s">
        <v>6765</v>
      </c>
      <c r="C361" s="41">
        <v>-1</v>
      </c>
      <c r="D361" s="41" t="s">
        <v>333</v>
      </c>
      <c r="E361" s="41" t="s">
        <v>6753</v>
      </c>
      <c r="F361" s="41" t="s">
        <v>77</v>
      </c>
      <c r="G361" s="43">
        <v>44315</v>
      </c>
      <c r="H361" s="17" t="s">
        <v>82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100</v>
      </c>
      <c r="R361" s="17">
        <v>160</v>
      </c>
      <c r="S361" s="17">
        <v>160</v>
      </c>
      <c r="T361" s="17">
        <v>170</v>
      </c>
      <c r="U361" s="17">
        <v>170</v>
      </c>
      <c r="V361" s="17">
        <v>210</v>
      </c>
      <c r="W361" s="17">
        <v>210</v>
      </c>
      <c r="X361" s="17">
        <v>260</v>
      </c>
      <c r="Y361" s="17">
        <v>110</v>
      </c>
      <c r="Z361" s="17">
        <v>200</v>
      </c>
      <c r="AA361" s="17">
        <v>0</v>
      </c>
      <c r="AB361" s="17">
        <v>170</v>
      </c>
      <c r="AC361" s="17">
        <v>0</v>
      </c>
      <c r="AD361" s="17">
        <v>0</v>
      </c>
      <c r="AE361" s="44">
        <f t="shared" ref="AE361" si="474">SUM(I361:AD361)</f>
        <v>1920</v>
      </c>
      <c r="AF361" s="47">
        <f t="shared" ref="AF361" si="475">SUM(I362:AD362)</f>
        <v>1920</v>
      </c>
      <c r="AG361" s="50">
        <f t="shared" ref="AG361" si="476">SUM(I363:AD363)</f>
        <v>1920</v>
      </c>
      <c r="AH361" s="50">
        <f t="shared" ref="AH361" si="477">AG361-AE361</f>
        <v>0</v>
      </c>
      <c r="AI361" s="53">
        <v>0.82369999999999999</v>
      </c>
      <c r="AJ361" s="56" t="s">
        <v>83</v>
      </c>
    </row>
    <row r="362" spans="1:36" ht="16.2" x14ac:dyDescent="0.25">
      <c r="A362" s="41" t="s">
        <v>77</v>
      </c>
      <c r="B362" s="42" t="s">
        <v>6765</v>
      </c>
      <c r="C362" s="41">
        <v>-1</v>
      </c>
      <c r="D362" s="41" t="s">
        <v>333</v>
      </c>
      <c r="E362" s="41" t="s">
        <v>6753</v>
      </c>
      <c r="F362" s="41" t="s">
        <v>77</v>
      </c>
      <c r="G362" s="43">
        <v>44315</v>
      </c>
      <c r="H362" s="18" t="s">
        <v>89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100</v>
      </c>
      <c r="R362" s="18">
        <v>160</v>
      </c>
      <c r="S362" s="18">
        <v>160</v>
      </c>
      <c r="T362" s="18">
        <v>170</v>
      </c>
      <c r="U362" s="18">
        <v>170</v>
      </c>
      <c r="V362" s="18">
        <v>210</v>
      </c>
      <c r="W362" s="18">
        <v>210</v>
      </c>
      <c r="X362" s="18">
        <v>260</v>
      </c>
      <c r="Y362" s="18">
        <v>110</v>
      </c>
      <c r="Z362" s="18">
        <v>200</v>
      </c>
      <c r="AA362" s="18">
        <v>0</v>
      </c>
      <c r="AB362" s="18">
        <v>170</v>
      </c>
      <c r="AC362" s="18">
        <v>0</v>
      </c>
      <c r="AD362" s="18">
        <v>0</v>
      </c>
      <c r="AE362" s="45"/>
      <c r="AF362" s="48"/>
      <c r="AG362" s="51"/>
      <c r="AH362" s="51"/>
      <c r="AI362" s="54"/>
      <c r="AJ362" s="56" t="s">
        <v>83</v>
      </c>
    </row>
    <row r="363" spans="1:36" ht="16.2" x14ac:dyDescent="0.25">
      <c r="A363" s="41" t="s">
        <v>77</v>
      </c>
      <c r="B363" s="42" t="s">
        <v>6765</v>
      </c>
      <c r="C363" s="41">
        <v>-1</v>
      </c>
      <c r="D363" s="41" t="s">
        <v>333</v>
      </c>
      <c r="E363" s="41" t="s">
        <v>6753</v>
      </c>
      <c r="F363" s="41" t="s">
        <v>77</v>
      </c>
      <c r="G363" s="43">
        <v>44315</v>
      </c>
      <c r="H363" s="19" t="s">
        <v>96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100</v>
      </c>
      <c r="R363" s="19">
        <v>160</v>
      </c>
      <c r="S363" s="19">
        <v>160</v>
      </c>
      <c r="T363" s="19">
        <v>170</v>
      </c>
      <c r="U363" s="19">
        <v>170</v>
      </c>
      <c r="V363" s="19">
        <v>210</v>
      </c>
      <c r="W363" s="19">
        <v>210</v>
      </c>
      <c r="X363" s="19">
        <v>260</v>
      </c>
      <c r="Y363" s="19">
        <v>110</v>
      </c>
      <c r="Z363" s="19">
        <v>200</v>
      </c>
      <c r="AA363" s="19">
        <v>0</v>
      </c>
      <c r="AB363" s="19">
        <v>170</v>
      </c>
      <c r="AC363" s="19">
        <v>0</v>
      </c>
      <c r="AD363" s="19">
        <v>0</v>
      </c>
      <c r="AE363" s="46"/>
      <c r="AF363" s="49"/>
      <c r="AG363" s="52"/>
      <c r="AH363" s="52"/>
      <c r="AI363" s="55"/>
      <c r="AJ363" s="56" t="s">
        <v>83</v>
      </c>
    </row>
    <row r="364" spans="1:36" ht="16.2" x14ac:dyDescent="0.25">
      <c r="A364" s="41" t="s">
        <v>77</v>
      </c>
      <c r="B364" s="42" t="s">
        <v>6765</v>
      </c>
      <c r="C364" s="41">
        <v>-2</v>
      </c>
      <c r="D364" s="41" t="s">
        <v>333</v>
      </c>
      <c r="E364" s="41" t="s">
        <v>6753</v>
      </c>
      <c r="F364" s="41" t="s">
        <v>77</v>
      </c>
      <c r="G364" s="43">
        <v>44314</v>
      </c>
      <c r="H364" s="17" t="s">
        <v>82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100</v>
      </c>
      <c r="R364" s="17">
        <v>160</v>
      </c>
      <c r="S364" s="17">
        <v>160</v>
      </c>
      <c r="T364" s="17">
        <v>170</v>
      </c>
      <c r="U364" s="17">
        <v>170</v>
      </c>
      <c r="V364" s="17">
        <v>210</v>
      </c>
      <c r="W364" s="17">
        <v>210</v>
      </c>
      <c r="X364" s="17">
        <v>260</v>
      </c>
      <c r="Y364" s="17">
        <v>110</v>
      </c>
      <c r="Z364" s="17">
        <v>200</v>
      </c>
      <c r="AA364" s="17">
        <v>0</v>
      </c>
      <c r="AB364" s="17">
        <v>170</v>
      </c>
      <c r="AC364" s="17">
        <v>0</v>
      </c>
      <c r="AD364" s="17">
        <v>0</v>
      </c>
      <c r="AE364" s="44">
        <f t="shared" ref="AE364" si="478">SUM(I364:AD364)</f>
        <v>1920</v>
      </c>
      <c r="AF364" s="47">
        <f t="shared" ref="AF364" si="479">SUM(I365:AD365)</f>
        <v>1920</v>
      </c>
      <c r="AG364" s="50">
        <f t="shared" ref="AG364" si="480">SUM(I366:AD366)</f>
        <v>1920</v>
      </c>
      <c r="AH364" s="50">
        <f t="shared" ref="AH364" si="481">AG364-AE364</f>
        <v>0</v>
      </c>
      <c r="AI364" s="53">
        <v>0.82750000000000001</v>
      </c>
      <c r="AJ364" s="56" t="s">
        <v>83</v>
      </c>
    </row>
    <row r="365" spans="1:36" ht="16.2" x14ac:dyDescent="0.25">
      <c r="A365" s="41" t="s">
        <v>77</v>
      </c>
      <c r="B365" s="42" t="s">
        <v>6765</v>
      </c>
      <c r="C365" s="41">
        <v>-2</v>
      </c>
      <c r="D365" s="41" t="s">
        <v>333</v>
      </c>
      <c r="E365" s="41" t="s">
        <v>6753</v>
      </c>
      <c r="F365" s="41" t="s">
        <v>77</v>
      </c>
      <c r="G365" s="43">
        <v>44314</v>
      </c>
      <c r="H365" s="18" t="s">
        <v>89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100</v>
      </c>
      <c r="R365" s="18">
        <v>160</v>
      </c>
      <c r="S365" s="18">
        <v>160</v>
      </c>
      <c r="T365" s="18">
        <v>170</v>
      </c>
      <c r="U365" s="18">
        <v>170</v>
      </c>
      <c r="V365" s="18">
        <v>210</v>
      </c>
      <c r="W365" s="18">
        <v>210</v>
      </c>
      <c r="X365" s="18">
        <v>260</v>
      </c>
      <c r="Y365" s="18">
        <v>110</v>
      </c>
      <c r="Z365" s="18">
        <v>200</v>
      </c>
      <c r="AA365" s="18">
        <v>0</v>
      </c>
      <c r="AB365" s="18">
        <v>170</v>
      </c>
      <c r="AC365" s="18">
        <v>0</v>
      </c>
      <c r="AD365" s="18">
        <v>0</v>
      </c>
      <c r="AE365" s="45"/>
      <c r="AF365" s="48"/>
      <c r="AG365" s="51"/>
      <c r="AH365" s="51"/>
      <c r="AI365" s="54"/>
      <c r="AJ365" s="56" t="s">
        <v>83</v>
      </c>
    </row>
    <row r="366" spans="1:36" ht="16.2" x14ac:dyDescent="0.25">
      <c r="A366" s="41" t="s">
        <v>77</v>
      </c>
      <c r="B366" s="42" t="s">
        <v>6765</v>
      </c>
      <c r="C366" s="41">
        <v>-2</v>
      </c>
      <c r="D366" s="41" t="s">
        <v>333</v>
      </c>
      <c r="E366" s="41" t="s">
        <v>6753</v>
      </c>
      <c r="F366" s="41" t="s">
        <v>77</v>
      </c>
      <c r="G366" s="43">
        <v>44314</v>
      </c>
      <c r="H366" s="19" t="s">
        <v>96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100</v>
      </c>
      <c r="R366" s="19">
        <v>160</v>
      </c>
      <c r="S366" s="19">
        <v>160</v>
      </c>
      <c r="T366" s="19">
        <v>170</v>
      </c>
      <c r="U366" s="19">
        <v>170</v>
      </c>
      <c r="V366" s="19">
        <v>210</v>
      </c>
      <c r="W366" s="19">
        <v>210</v>
      </c>
      <c r="X366" s="19">
        <v>260</v>
      </c>
      <c r="Y366" s="19">
        <v>110</v>
      </c>
      <c r="Z366" s="19">
        <v>200</v>
      </c>
      <c r="AA366" s="19">
        <v>0</v>
      </c>
      <c r="AB366" s="19">
        <v>170</v>
      </c>
      <c r="AC366" s="19">
        <v>0</v>
      </c>
      <c r="AD366" s="19">
        <v>0</v>
      </c>
      <c r="AE366" s="46"/>
      <c r="AF366" s="49"/>
      <c r="AG366" s="52"/>
      <c r="AH366" s="52"/>
      <c r="AI366" s="55"/>
      <c r="AJ366" s="56" t="s">
        <v>83</v>
      </c>
    </row>
    <row r="367" spans="1:36" ht="16.2" x14ac:dyDescent="0.25">
      <c r="A367" s="41" t="s">
        <v>77</v>
      </c>
      <c r="B367" s="42" t="s">
        <v>6709</v>
      </c>
      <c r="C367" s="41">
        <v>-1</v>
      </c>
      <c r="D367" s="41" t="s">
        <v>139</v>
      </c>
      <c r="E367" s="41" t="s">
        <v>376</v>
      </c>
      <c r="F367" s="41" t="s">
        <v>77</v>
      </c>
      <c r="G367" s="43">
        <v>44315</v>
      </c>
      <c r="H367" s="17" t="s">
        <v>82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220</v>
      </c>
      <c r="S367" s="17">
        <v>0</v>
      </c>
      <c r="T367" s="17">
        <v>300</v>
      </c>
      <c r="U367" s="17">
        <v>130</v>
      </c>
      <c r="V367" s="17">
        <v>360</v>
      </c>
      <c r="W367" s="17">
        <v>160</v>
      </c>
      <c r="X367" s="17">
        <v>350</v>
      </c>
      <c r="Y367" s="17">
        <v>0</v>
      </c>
      <c r="Z367" s="17">
        <v>220</v>
      </c>
      <c r="AA367" s="17">
        <v>0</v>
      </c>
      <c r="AB367" s="17">
        <v>160</v>
      </c>
      <c r="AC367" s="17">
        <v>0</v>
      </c>
      <c r="AD367" s="17">
        <v>20</v>
      </c>
      <c r="AE367" s="44">
        <f t="shared" ref="AE367" si="482">SUM(I367:AD367)</f>
        <v>1920</v>
      </c>
      <c r="AF367" s="47">
        <f t="shared" ref="AF367" si="483">SUM(I368:AD368)</f>
        <v>1920</v>
      </c>
      <c r="AG367" s="50">
        <f t="shared" ref="AG367" si="484">SUM(I369:AD369)</f>
        <v>1920</v>
      </c>
      <c r="AH367" s="50">
        <f t="shared" ref="AH367" si="485">AG367-AE367</f>
        <v>0</v>
      </c>
      <c r="AI367" s="53">
        <v>0.82010000000000005</v>
      </c>
      <c r="AJ367" s="56" t="s">
        <v>83</v>
      </c>
    </row>
    <row r="368" spans="1:36" ht="16.2" x14ac:dyDescent="0.25">
      <c r="A368" s="41" t="s">
        <v>77</v>
      </c>
      <c r="B368" s="42" t="s">
        <v>6709</v>
      </c>
      <c r="C368" s="41">
        <v>-1</v>
      </c>
      <c r="D368" s="41" t="s">
        <v>139</v>
      </c>
      <c r="E368" s="41" t="s">
        <v>376</v>
      </c>
      <c r="F368" s="41" t="s">
        <v>77</v>
      </c>
      <c r="G368" s="43">
        <v>44315</v>
      </c>
      <c r="H368" s="18" t="s">
        <v>89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220</v>
      </c>
      <c r="S368" s="18">
        <v>0</v>
      </c>
      <c r="T368" s="18">
        <v>300</v>
      </c>
      <c r="U368" s="18">
        <v>130</v>
      </c>
      <c r="V368" s="18">
        <v>360</v>
      </c>
      <c r="W368" s="18">
        <v>160</v>
      </c>
      <c r="X368" s="18">
        <v>350</v>
      </c>
      <c r="Y368" s="18">
        <v>0</v>
      </c>
      <c r="Z368" s="18">
        <v>220</v>
      </c>
      <c r="AA368" s="18">
        <v>0</v>
      </c>
      <c r="AB368" s="18">
        <v>160</v>
      </c>
      <c r="AC368" s="18">
        <v>0</v>
      </c>
      <c r="AD368" s="18">
        <v>20</v>
      </c>
      <c r="AE368" s="45"/>
      <c r="AF368" s="48"/>
      <c r="AG368" s="51"/>
      <c r="AH368" s="51"/>
      <c r="AI368" s="54"/>
      <c r="AJ368" s="56" t="s">
        <v>83</v>
      </c>
    </row>
    <row r="369" spans="1:36" ht="16.2" x14ac:dyDescent="0.25">
      <c r="A369" s="41" t="s">
        <v>77</v>
      </c>
      <c r="B369" s="42" t="s">
        <v>6709</v>
      </c>
      <c r="C369" s="41">
        <v>-1</v>
      </c>
      <c r="D369" s="41" t="s">
        <v>139</v>
      </c>
      <c r="E369" s="41" t="s">
        <v>376</v>
      </c>
      <c r="F369" s="41" t="s">
        <v>77</v>
      </c>
      <c r="G369" s="43">
        <v>44315</v>
      </c>
      <c r="H369" s="19" t="s">
        <v>96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220</v>
      </c>
      <c r="S369" s="19">
        <v>0</v>
      </c>
      <c r="T369" s="19">
        <v>300</v>
      </c>
      <c r="U369" s="19">
        <v>130</v>
      </c>
      <c r="V369" s="19">
        <v>360</v>
      </c>
      <c r="W369" s="19">
        <v>160</v>
      </c>
      <c r="X369" s="19">
        <v>350</v>
      </c>
      <c r="Y369" s="19">
        <v>0</v>
      </c>
      <c r="Z369" s="19">
        <v>220</v>
      </c>
      <c r="AA369" s="19">
        <v>0</v>
      </c>
      <c r="AB369" s="19">
        <v>160</v>
      </c>
      <c r="AC369" s="19">
        <v>0</v>
      </c>
      <c r="AD369" s="19">
        <v>20</v>
      </c>
      <c r="AE369" s="46"/>
      <c r="AF369" s="49"/>
      <c r="AG369" s="52"/>
      <c r="AH369" s="52"/>
      <c r="AI369" s="55"/>
      <c r="AJ369" s="56" t="s">
        <v>83</v>
      </c>
    </row>
    <row r="370" spans="1:36" ht="16.2" x14ac:dyDescent="0.25">
      <c r="A370" s="41" t="s">
        <v>77</v>
      </c>
      <c r="B370" s="42" t="s">
        <v>6717</v>
      </c>
      <c r="C370" s="41">
        <v>-1</v>
      </c>
      <c r="D370" s="41" t="s">
        <v>139</v>
      </c>
      <c r="E370" s="41" t="s">
        <v>376</v>
      </c>
      <c r="F370" s="41" t="s">
        <v>77</v>
      </c>
      <c r="G370" s="43">
        <v>44302</v>
      </c>
      <c r="H370" s="17" t="s">
        <v>82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320</v>
      </c>
      <c r="S370" s="17">
        <v>320</v>
      </c>
      <c r="T370" s="17">
        <v>320</v>
      </c>
      <c r="U370" s="17">
        <v>320</v>
      </c>
      <c r="V370" s="17">
        <v>320</v>
      </c>
      <c r="W370" s="17">
        <v>0</v>
      </c>
      <c r="X370" s="17">
        <v>320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44">
        <f t="shared" ref="AE370" si="486">SUM(I370:AD370)</f>
        <v>1920</v>
      </c>
      <c r="AF370" s="47">
        <f t="shared" ref="AF370" si="487">SUM(I371:AD371)</f>
        <v>1920</v>
      </c>
      <c r="AG370" s="50">
        <f t="shared" ref="AG370" si="488">SUM(I372:AD372)</f>
        <v>1920</v>
      </c>
      <c r="AH370" s="50">
        <f t="shared" ref="AH370" si="489">AG370-AE370</f>
        <v>0</v>
      </c>
      <c r="AI370" s="53">
        <v>0.82630000000000003</v>
      </c>
      <c r="AJ370" s="56" t="s">
        <v>83</v>
      </c>
    </row>
    <row r="371" spans="1:36" ht="16.2" x14ac:dyDescent="0.25">
      <c r="A371" s="41" t="s">
        <v>77</v>
      </c>
      <c r="B371" s="42" t="s">
        <v>6717</v>
      </c>
      <c r="C371" s="41">
        <v>-1</v>
      </c>
      <c r="D371" s="41" t="s">
        <v>139</v>
      </c>
      <c r="E371" s="41" t="s">
        <v>376</v>
      </c>
      <c r="F371" s="41" t="s">
        <v>77</v>
      </c>
      <c r="G371" s="43">
        <v>44302</v>
      </c>
      <c r="H371" s="18" t="s">
        <v>89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320</v>
      </c>
      <c r="S371" s="18">
        <v>320</v>
      </c>
      <c r="T371" s="18">
        <v>320</v>
      </c>
      <c r="U371" s="18">
        <v>320</v>
      </c>
      <c r="V371" s="18">
        <v>320</v>
      </c>
      <c r="W371" s="18">
        <v>0</v>
      </c>
      <c r="X371" s="18">
        <v>320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45"/>
      <c r="AF371" s="48"/>
      <c r="AG371" s="51"/>
      <c r="AH371" s="51"/>
      <c r="AI371" s="54"/>
      <c r="AJ371" s="56" t="s">
        <v>83</v>
      </c>
    </row>
    <row r="372" spans="1:36" ht="16.2" x14ac:dyDescent="0.25">
      <c r="A372" s="41" t="s">
        <v>77</v>
      </c>
      <c r="B372" s="42" t="s">
        <v>6717</v>
      </c>
      <c r="C372" s="41">
        <v>-1</v>
      </c>
      <c r="D372" s="41" t="s">
        <v>139</v>
      </c>
      <c r="E372" s="41" t="s">
        <v>376</v>
      </c>
      <c r="F372" s="41" t="s">
        <v>77</v>
      </c>
      <c r="G372" s="43">
        <v>44302</v>
      </c>
      <c r="H372" s="19" t="s">
        <v>96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320</v>
      </c>
      <c r="S372" s="19">
        <v>320</v>
      </c>
      <c r="T372" s="19">
        <v>320</v>
      </c>
      <c r="U372" s="19">
        <v>320</v>
      </c>
      <c r="V372" s="19">
        <v>320</v>
      </c>
      <c r="W372" s="19">
        <v>0</v>
      </c>
      <c r="X372" s="19">
        <v>320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46"/>
      <c r="AF372" s="49"/>
      <c r="AG372" s="52"/>
      <c r="AH372" s="52"/>
      <c r="AI372" s="55"/>
      <c r="AJ372" s="56" t="s">
        <v>83</v>
      </c>
    </row>
    <row r="373" spans="1:36" ht="16.2" x14ac:dyDescent="0.25">
      <c r="A373" s="41" t="s">
        <v>77</v>
      </c>
      <c r="B373" s="42" t="s">
        <v>6818</v>
      </c>
      <c r="C373" s="41" t="s">
        <v>79</v>
      </c>
      <c r="D373" s="41" t="s">
        <v>4424</v>
      </c>
      <c r="E373" s="41" t="s">
        <v>4425</v>
      </c>
      <c r="F373" s="41" t="s">
        <v>77</v>
      </c>
      <c r="G373" s="43">
        <v>44298</v>
      </c>
      <c r="H373" s="17" t="s">
        <v>82</v>
      </c>
      <c r="I373" s="17">
        <v>0</v>
      </c>
      <c r="J373" s="17">
        <v>180</v>
      </c>
      <c r="K373" s="17">
        <v>160</v>
      </c>
      <c r="L373" s="17">
        <v>270</v>
      </c>
      <c r="M373" s="17">
        <v>180</v>
      </c>
      <c r="N373" s="17">
        <v>350</v>
      </c>
      <c r="O373" s="17">
        <v>220</v>
      </c>
      <c r="P373" s="17">
        <v>440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44">
        <f t="shared" ref="AE373" si="490">SUM(I373:AD373)</f>
        <v>1800</v>
      </c>
      <c r="AF373" s="47">
        <f t="shared" ref="AF373" si="491">SUM(I374:AD374)</f>
        <v>1620</v>
      </c>
      <c r="AG373" s="50">
        <f t="shared" ref="AG373" si="492">SUM(I375:AD375)</f>
        <v>610</v>
      </c>
      <c r="AH373" s="50">
        <f t="shared" ref="AH373" si="493">AG373-AE373</f>
        <v>-1190</v>
      </c>
      <c r="AI373" s="53">
        <v>0.82940000000000003</v>
      </c>
      <c r="AJ373" s="56" t="s">
        <v>83</v>
      </c>
    </row>
    <row r="374" spans="1:36" ht="16.2" x14ac:dyDescent="0.25">
      <c r="A374" s="41" t="s">
        <v>77</v>
      </c>
      <c r="B374" s="42" t="s">
        <v>6818</v>
      </c>
      <c r="C374" s="41" t="s">
        <v>79</v>
      </c>
      <c r="D374" s="41" t="s">
        <v>4424</v>
      </c>
      <c r="E374" s="41" t="s">
        <v>4425</v>
      </c>
      <c r="F374" s="41" t="s">
        <v>77</v>
      </c>
      <c r="G374" s="43">
        <v>44298</v>
      </c>
      <c r="H374" s="18" t="s">
        <v>89</v>
      </c>
      <c r="I374" s="18">
        <v>0</v>
      </c>
      <c r="J374" s="18">
        <v>180</v>
      </c>
      <c r="K374" s="18">
        <v>160</v>
      </c>
      <c r="L374" s="18">
        <v>270</v>
      </c>
      <c r="M374" s="18">
        <v>95</v>
      </c>
      <c r="N374" s="18">
        <v>305</v>
      </c>
      <c r="O374" s="18">
        <v>200</v>
      </c>
      <c r="P374" s="18">
        <v>410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45"/>
      <c r="AF374" s="48"/>
      <c r="AG374" s="51"/>
      <c r="AH374" s="51"/>
      <c r="AI374" s="54"/>
      <c r="AJ374" s="56" t="s">
        <v>83</v>
      </c>
    </row>
    <row r="375" spans="1:36" ht="16.2" x14ac:dyDescent="0.25">
      <c r="A375" s="41" t="s">
        <v>77</v>
      </c>
      <c r="B375" s="42" t="s">
        <v>6818</v>
      </c>
      <c r="C375" s="41" t="s">
        <v>79</v>
      </c>
      <c r="D375" s="41" t="s">
        <v>4424</v>
      </c>
      <c r="E375" s="41" t="s">
        <v>4425</v>
      </c>
      <c r="F375" s="41" t="s">
        <v>77</v>
      </c>
      <c r="G375" s="43">
        <v>44298</v>
      </c>
      <c r="H375" s="19" t="s">
        <v>96</v>
      </c>
      <c r="I375" s="19">
        <v>0</v>
      </c>
      <c r="J375" s="19">
        <v>180</v>
      </c>
      <c r="K375" s="19">
        <v>160</v>
      </c>
      <c r="L375" s="19">
        <v>270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46"/>
      <c r="AF375" s="49"/>
      <c r="AG375" s="52"/>
      <c r="AH375" s="52"/>
      <c r="AI375" s="55"/>
      <c r="AJ375" s="56" t="s">
        <v>83</v>
      </c>
    </row>
    <row r="376" spans="1:36" ht="16.2" x14ac:dyDescent="0.25">
      <c r="A376" s="41" t="s">
        <v>77</v>
      </c>
      <c r="B376" s="42" t="s">
        <v>6717</v>
      </c>
      <c r="C376" s="41">
        <v>-2</v>
      </c>
      <c r="D376" s="41" t="s">
        <v>139</v>
      </c>
      <c r="E376" s="41" t="s">
        <v>376</v>
      </c>
      <c r="F376" s="41" t="s">
        <v>77</v>
      </c>
      <c r="G376" s="43">
        <v>44303</v>
      </c>
      <c r="H376" s="17" t="s">
        <v>82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260</v>
      </c>
      <c r="S376" s="17">
        <v>260</v>
      </c>
      <c r="T376" s="17">
        <v>260</v>
      </c>
      <c r="U376" s="17">
        <v>260</v>
      </c>
      <c r="V376" s="17">
        <v>260</v>
      </c>
      <c r="W376" s="17">
        <v>0</v>
      </c>
      <c r="X376" s="17">
        <v>260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44">
        <f t="shared" ref="AE376" si="494">SUM(I376:AD376)</f>
        <v>1560</v>
      </c>
      <c r="AF376" s="47">
        <f t="shared" ref="AF376" si="495">SUM(I377:AD377)</f>
        <v>1560</v>
      </c>
      <c r="AG376" s="50">
        <f t="shared" ref="AG376" si="496">SUM(I378:AD378)</f>
        <v>1560</v>
      </c>
      <c r="AH376" s="50">
        <f t="shared" ref="AH376" si="497">AG376-AE376</f>
        <v>0</v>
      </c>
      <c r="AI376" s="53">
        <v>0.82300000000000006</v>
      </c>
      <c r="AJ376" s="56" t="s">
        <v>83</v>
      </c>
    </row>
    <row r="377" spans="1:36" ht="16.2" x14ac:dyDescent="0.25">
      <c r="A377" s="41" t="s">
        <v>77</v>
      </c>
      <c r="B377" s="42" t="s">
        <v>6717</v>
      </c>
      <c r="C377" s="41">
        <v>-2</v>
      </c>
      <c r="D377" s="41" t="s">
        <v>139</v>
      </c>
      <c r="E377" s="41" t="s">
        <v>376</v>
      </c>
      <c r="F377" s="41" t="s">
        <v>77</v>
      </c>
      <c r="G377" s="43">
        <v>44303</v>
      </c>
      <c r="H377" s="18" t="s">
        <v>89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260</v>
      </c>
      <c r="S377" s="18">
        <v>260</v>
      </c>
      <c r="T377" s="18">
        <v>260</v>
      </c>
      <c r="U377" s="18">
        <v>260</v>
      </c>
      <c r="V377" s="18">
        <v>260</v>
      </c>
      <c r="W377" s="18">
        <v>0</v>
      </c>
      <c r="X377" s="18">
        <v>260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45"/>
      <c r="AF377" s="48"/>
      <c r="AG377" s="51"/>
      <c r="AH377" s="51"/>
      <c r="AI377" s="54"/>
      <c r="AJ377" s="56" t="s">
        <v>83</v>
      </c>
    </row>
    <row r="378" spans="1:36" ht="16.2" x14ac:dyDescent="0.25">
      <c r="A378" s="41" t="s">
        <v>77</v>
      </c>
      <c r="B378" s="42" t="s">
        <v>6717</v>
      </c>
      <c r="C378" s="41">
        <v>-2</v>
      </c>
      <c r="D378" s="41" t="s">
        <v>139</v>
      </c>
      <c r="E378" s="41" t="s">
        <v>376</v>
      </c>
      <c r="F378" s="41" t="s">
        <v>77</v>
      </c>
      <c r="G378" s="43">
        <v>44303</v>
      </c>
      <c r="H378" s="19" t="s">
        <v>96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260</v>
      </c>
      <c r="S378" s="19">
        <v>260</v>
      </c>
      <c r="T378" s="19">
        <v>260</v>
      </c>
      <c r="U378" s="19">
        <v>260</v>
      </c>
      <c r="V378" s="19">
        <v>260</v>
      </c>
      <c r="W378" s="19">
        <v>0</v>
      </c>
      <c r="X378" s="19">
        <v>260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46"/>
      <c r="AF378" s="49"/>
      <c r="AG378" s="52"/>
      <c r="AH378" s="52"/>
      <c r="AI378" s="55"/>
      <c r="AJ378" s="56" t="s">
        <v>83</v>
      </c>
    </row>
    <row r="379" spans="1:36" ht="16.2" x14ac:dyDescent="0.25">
      <c r="A379" s="41" t="s">
        <v>77</v>
      </c>
      <c r="B379" s="42" t="s">
        <v>755</v>
      </c>
      <c r="C379" s="41">
        <v>-2</v>
      </c>
      <c r="D379" s="41" t="s">
        <v>228</v>
      </c>
      <c r="E379" s="41" t="s">
        <v>229</v>
      </c>
      <c r="F379" s="41" t="s">
        <v>77</v>
      </c>
      <c r="G379" s="43">
        <v>44303</v>
      </c>
      <c r="H379" s="17" t="s">
        <v>82</v>
      </c>
      <c r="I379" s="17">
        <v>0</v>
      </c>
      <c r="J379" s="17">
        <v>0</v>
      </c>
      <c r="K379" s="17">
        <v>0</v>
      </c>
      <c r="L379" s="17">
        <v>230</v>
      </c>
      <c r="M379" s="17">
        <v>230</v>
      </c>
      <c r="N379" s="17">
        <v>230</v>
      </c>
      <c r="O379" s="17">
        <v>230</v>
      </c>
      <c r="P379" s="17">
        <v>460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44">
        <f t="shared" ref="AE379" si="498">SUM(I379:AD379)</f>
        <v>1380</v>
      </c>
      <c r="AF379" s="47">
        <f t="shared" ref="AF379" si="499">SUM(I380:AD380)</f>
        <v>1380</v>
      </c>
      <c r="AG379" s="50">
        <f t="shared" ref="AG379" si="500">SUM(I381:AD381)</f>
        <v>1380</v>
      </c>
      <c r="AH379" s="50">
        <f t="shared" ref="AH379" si="501">AG379-AE379</f>
        <v>0</v>
      </c>
      <c r="AI379" s="53">
        <v>0.82050000000000001</v>
      </c>
      <c r="AJ379" s="56" t="s">
        <v>83</v>
      </c>
    </row>
    <row r="380" spans="1:36" ht="16.2" x14ac:dyDescent="0.25">
      <c r="A380" s="41" t="s">
        <v>77</v>
      </c>
      <c r="B380" s="42" t="s">
        <v>755</v>
      </c>
      <c r="C380" s="41">
        <v>-2</v>
      </c>
      <c r="D380" s="41" t="s">
        <v>228</v>
      </c>
      <c r="E380" s="41" t="s">
        <v>229</v>
      </c>
      <c r="F380" s="41" t="s">
        <v>77</v>
      </c>
      <c r="G380" s="43">
        <v>44303</v>
      </c>
      <c r="H380" s="18" t="s">
        <v>89</v>
      </c>
      <c r="I380" s="18">
        <v>0</v>
      </c>
      <c r="J380" s="18">
        <v>0</v>
      </c>
      <c r="K380" s="18">
        <v>0</v>
      </c>
      <c r="L380" s="18">
        <v>230</v>
      </c>
      <c r="M380" s="18">
        <v>230</v>
      </c>
      <c r="N380" s="18">
        <v>230</v>
      </c>
      <c r="O380" s="18">
        <v>230</v>
      </c>
      <c r="P380" s="18">
        <v>460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45"/>
      <c r="AF380" s="48"/>
      <c r="AG380" s="51"/>
      <c r="AH380" s="51"/>
      <c r="AI380" s="54"/>
      <c r="AJ380" s="56" t="s">
        <v>83</v>
      </c>
    </row>
    <row r="381" spans="1:36" ht="16.2" x14ac:dyDescent="0.25">
      <c r="A381" s="41" t="s">
        <v>77</v>
      </c>
      <c r="B381" s="42" t="s">
        <v>755</v>
      </c>
      <c r="C381" s="41">
        <v>-2</v>
      </c>
      <c r="D381" s="41" t="s">
        <v>228</v>
      </c>
      <c r="E381" s="41" t="s">
        <v>229</v>
      </c>
      <c r="F381" s="41" t="s">
        <v>77</v>
      </c>
      <c r="G381" s="43">
        <v>44303</v>
      </c>
      <c r="H381" s="19" t="s">
        <v>96</v>
      </c>
      <c r="I381" s="19">
        <v>0</v>
      </c>
      <c r="J381" s="19">
        <v>0</v>
      </c>
      <c r="K381" s="19">
        <v>0</v>
      </c>
      <c r="L381" s="19">
        <v>230</v>
      </c>
      <c r="M381" s="19">
        <v>230</v>
      </c>
      <c r="N381" s="19">
        <v>230</v>
      </c>
      <c r="O381" s="19">
        <v>230</v>
      </c>
      <c r="P381" s="19">
        <v>460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46"/>
      <c r="AF381" s="49"/>
      <c r="AG381" s="52"/>
      <c r="AH381" s="52"/>
      <c r="AI381" s="55"/>
      <c r="AJ381" s="56" t="s">
        <v>83</v>
      </c>
    </row>
    <row r="382" spans="1:36" ht="16.2" x14ac:dyDescent="0.25">
      <c r="A382" s="41" t="s">
        <v>77</v>
      </c>
      <c r="B382" s="42" t="s">
        <v>1440</v>
      </c>
      <c r="C382" s="41" t="s">
        <v>79</v>
      </c>
      <c r="D382" s="41" t="s">
        <v>228</v>
      </c>
      <c r="E382" s="41" t="s">
        <v>229</v>
      </c>
      <c r="F382" s="41" t="s">
        <v>77</v>
      </c>
      <c r="G382" s="43">
        <v>44305</v>
      </c>
      <c r="H382" s="17" t="s">
        <v>82</v>
      </c>
      <c r="I382" s="17">
        <v>0</v>
      </c>
      <c r="J382" s="17">
        <v>150</v>
      </c>
      <c r="K382" s="17">
        <v>150</v>
      </c>
      <c r="L382" s="17">
        <v>150</v>
      </c>
      <c r="M382" s="17">
        <v>150</v>
      </c>
      <c r="N382" s="17">
        <v>300</v>
      </c>
      <c r="O382" s="17">
        <v>150</v>
      </c>
      <c r="P382" s="17">
        <v>300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44">
        <f t="shared" ref="AE382" si="502">SUM(I382:AD382)</f>
        <v>1350</v>
      </c>
      <c r="AF382" s="47">
        <f t="shared" ref="AF382" si="503">SUM(I383:AD383)</f>
        <v>1350</v>
      </c>
      <c r="AG382" s="50">
        <f t="shared" ref="AG382" si="504">SUM(I384:AD384)</f>
        <v>1350</v>
      </c>
      <c r="AH382" s="50">
        <f t="shared" ref="AH382" si="505">AG382-AE382</f>
        <v>0</v>
      </c>
      <c r="AI382" s="53">
        <v>0.82620000000000005</v>
      </c>
      <c r="AJ382" s="56" t="s">
        <v>83</v>
      </c>
    </row>
    <row r="383" spans="1:36" ht="16.2" x14ac:dyDescent="0.25">
      <c r="A383" s="41" t="s">
        <v>77</v>
      </c>
      <c r="B383" s="42" t="s">
        <v>1440</v>
      </c>
      <c r="C383" s="41" t="s">
        <v>79</v>
      </c>
      <c r="D383" s="41" t="s">
        <v>228</v>
      </c>
      <c r="E383" s="41" t="s">
        <v>229</v>
      </c>
      <c r="F383" s="41" t="s">
        <v>77</v>
      </c>
      <c r="G383" s="43">
        <v>44305</v>
      </c>
      <c r="H383" s="18" t="s">
        <v>89</v>
      </c>
      <c r="I383" s="18">
        <v>0</v>
      </c>
      <c r="J383" s="18">
        <v>150</v>
      </c>
      <c r="K383" s="18">
        <v>150</v>
      </c>
      <c r="L383" s="18">
        <v>150</v>
      </c>
      <c r="M383" s="18">
        <v>150</v>
      </c>
      <c r="N383" s="18">
        <v>300</v>
      </c>
      <c r="O383" s="18">
        <v>150</v>
      </c>
      <c r="P383" s="18">
        <v>300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45"/>
      <c r="AF383" s="48"/>
      <c r="AG383" s="51"/>
      <c r="AH383" s="51"/>
      <c r="AI383" s="54"/>
      <c r="AJ383" s="56" t="s">
        <v>83</v>
      </c>
    </row>
    <row r="384" spans="1:36" ht="16.2" x14ac:dyDescent="0.25">
      <c r="A384" s="41" t="s">
        <v>77</v>
      </c>
      <c r="B384" s="42" t="s">
        <v>1440</v>
      </c>
      <c r="C384" s="41" t="s">
        <v>79</v>
      </c>
      <c r="D384" s="41" t="s">
        <v>228</v>
      </c>
      <c r="E384" s="41" t="s">
        <v>229</v>
      </c>
      <c r="F384" s="41" t="s">
        <v>77</v>
      </c>
      <c r="G384" s="43">
        <v>44305</v>
      </c>
      <c r="H384" s="19" t="s">
        <v>96</v>
      </c>
      <c r="I384" s="19">
        <v>0</v>
      </c>
      <c r="J384" s="19">
        <v>150</v>
      </c>
      <c r="K384" s="19">
        <v>150</v>
      </c>
      <c r="L384" s="19">
        <v>150</v>
      </c>
      <c r="M384" s="19">
        <v>150</v>
      </c>
      <c r="N384" s="19">
        <v>300</v>
      </c>
      <c r="O384" s="19">
        <v>150</v>
      </c>
      <c r="P384" s="19">
        <v>300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46"/>
      <c r="AF384" s="49"/>
      <c r="AG384" s="52"/>
      <c r="AH384" s="52"/>
      <c r="AI384" s="55"/>
      <c r="AJ384" s="56" t="s">
        <v>83</v>
      </c>
    </row>
    <row r="385" spans="1:36" ht="16.2" x14ac:dyDescent="0.25">
      <c r="A385" s="41" t="s">
        <v>77</v>
      </c>
      <c r="B385" s="42" t="s">
        <v>6713</v>
      </c>
      <c r="C385" s="41" t="s">
        <v>79</v>
      </c>
      <c r="D385" s="41" t="s">
        <v>228</v>
      </c>
      <c r="E385" s="41" t="s">
        <v>355</v>
      </c>
      <c r="F385" s="41" t="s">
        <v>77</v>
      </c>
      <c r="G385" s="43">
        <v>44303</v>
      </c>
      <c r="H385" s="17" t="s">
        <v>82</v>
      </c>
      <c r="I385" s="17">
        <v>0</v>
      </c>
      <c r="J385" s="17">
        <v>150</v>
      </c>
      <c r="K385" s="17">
        <v>150</v>
      </c>
      <c r="L385" s="17">
        <v>150</v>
      </c>
      <c r="M385" s="17">
        <v>150</v>
      </c>
      <c r="N385" s="17">
        <v>300</v>
      </c>
      <c r="O385" s="17">
        <v>150</v>
      </c>
      <c r="P385" s="17">
        <v>300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44">
        <f t="shared" ref="AE385" si="506">SUM(I385:AD385)</f>
        <v>1350</v>
      </c>
      <c r="AF385" s="47">
        <f t="shared" ref="AF385" si="507">SUM(I386:AD386)</f>
        <v>867</v>
      </c>
      <c r="AG385" s="50">
        <f t="shared" ref="AG385" si="508">SUM(I387:AD387)</f>
        <v>600</v>
      </c>
      <c r="AH385" s="50">
        <f t="shared" ref="AH385" si="509">AG385-AE385</f>
        <v>-750</v>
      </c>
      <c r="AI385" s="53">
        <v>0.82990000000000008</v>
      </c>
      <c r="AJ385" s="56" t="s">
        <v>83</v>
      </c>
    </row>
    <row r="386" spans="1:36" ht="16.2" x14ac:dyDescent="0.25">
      <c r="A386" s="41" t="s">
        <v>77</v>
      </c>
      <c r="B386" s="42" t="s">
        <v>6713</v>
      </c>
      <c r="C386" s="41" t="s">
        <v>79</v>
      </c>
      <c r="D386" s="41" t="s">
        <v>228</v>
      </c>
      <c r="E386" s="41" t="s">
        <v>355</v>
      </c>
      <c r="F386" s="41" t="s">
        <v>77</v>
      </c>
      <c r="G386" s="43">
        <v>44303</v>
      </c>
      <c r="H386" s="18" t="s">
        <v>89</v>
      </c>
      <c r="I386" s="18">
        <v>0</v>
      </c>
      <c r="J386" s="18">
        <v>150</v>
      </c>
      <c r="K386" s="18">
        <v>55</v>
      </c>
      <c r="L386" s="18">
        <v>0</v>
      </c>
      <c r="M386" s="18">
        <v>150</v>
      </c>
      <c r="N386" s="18">
        <v>300</v>
      </c>
      <c r="O386" s="18">
        <v>0</v>
      </c>
      <c r="P386" s="18">
        <v>212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45"/>
      <c r="AF386" s="48"/>
      <c r="AG386" s="51"/>
      <c r="AH386" s="51"/>
      <c r="AI386" s="54"/>
      <c r="AJ386" s="56" t="s">
        <v>83</v>
      </c>
    </row>
    <row r="387" spans="1:36" ht="16.2" x14ac:dyDescent="0.25">
      <c r="A387" s="41" t="s">
        <v>77</v>
      </c>
      <c r="B387" s="42" t="s">
        <v>6713</v>
      </c>
      <c r="C387" s="41" t="s">
        <v>79</v>
      </c>
      <c r="D387" s="41" t="s">
        <v>228</v>
      </c>
      <c r="E387" s="41" t="s">
        <v>355</v>
      </c>
      <c r="F387" s="41" t="s">
        <v>77</v>
      </c>
      <c r="G387" s="43">
        <v>44303</v>
      </c>
      <c r="H387" s="19" t="s">
        <v>96</v>
      </c>
      <c r="I387" s="19">
        <v>0</v>
      </c>
      <c r="J387" s="19">
        <v>150</v>
      </c>
      <c r="K387" s="19">
        <v>0</v>
      </c>
      <c r="L387" s="19">
        <v>0</v>
      </c>
      <c r="M387" s="19">
        <v>150</v>
      </c>
      <c r="N387" s="19">
        <v>300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46"/>
      <c r="AF387" s="49"/>
      <c r="AG387" s="52"/>
      <c r="AH387" s="52"/>
      <c r="AI387" s="55"/>
      <c r="AJ387" s="56" t="s">
        <v>83</v>
      </c>
    </row>
    <row r="388" spans="1:36" ht="16.2" x14ac:dyDescent="0.25">
      <c r="A388" s="41" t="s">
        <v>77</v>
      </c>
      <c r="B388" s="42" t="s">
        <v>6815</v>
      </c>
      <c r="C388" s="41" t="s">
        <v>79</v>
      </c>
      <c r="D388" s="41" t="s">
        <v>4424</v>
      </c>
      <c r="E388" s="41" t="s">
        <v>4425</v>
      </c>
      <c r="F388" s="41" t="s">
        <v>77</v>
      </c>
      <c r="G388" s="43">
        <v>44303</v>
      </c>
      <c r="H388" s="17" t="s">
        <v>82</v>
      </c>
      <c r="I388" s="17">
        <v>80</v>
      </c>
      <c r="J388" s="17">
        <v>100</v>
      </c>
      <c r="K388" s="17">
        <v>120</v>
      </c>
      <c r="L388" s="17">
        <v>140</v>
      </c>
      <c r="M388" s="17">
        <v>150</v>
      </c>
      <c r="N388" s="17">
        <v>190</v>
      </c>
      <c r="O388" s="17">
        <v>140</v>
      </c>
      <c r="P388" s="17">
        <v>160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44">
        <f t="shared" ref="AE388" si="510">SUM(I388:AD388)</f>
        <v>1080</v>
      </c>
      <c r="AF388" s="47">
        <f t="shared" ref="AF388" si="511">SUM(I389:AD389)</f>
        <v>1080</v>
      </c>
      <c r="AG388" s="50">
        <f t="shared" ref="AG388" si="512">SUM(I390:AD390)</f>
        <v>1080</v>
      </c>
      <c r="AH388" s="50">
        <f t="shared" ref="AH388" si="513">AG388-AE388</f>
        <v>0</v>
      </c>
      <c r="AI388" s="53">
        <v>0.82769999999999999</v>
      </c>
      <c r="AJ388" s="56" t="s">
        <v>83</v>
      </c>
    </row>
    <row r="389" spans="1:36" ht="16.2" x14ac:dyDescent="0.25">
      <c r="A389" s="41" t="s">
        <v>77</v>
      </c>
      <c r="B389" s="42" t="s">
        <v>6815</v>
      </c>
      <c r="C389" s="41" t="s">
        <v>79</v>
      </c>
      <c r="D389" s="41" t="s">
        <v>4424</v>
      </c>
      <c r="E389" s="41" t="s">
        <v>4425</v>
      </c>
      <c r="F389" s="41" t="s">
        <v>77</v>
      </c>
      <c r="G389" s="43">
        <v>44303</v>
      </c>
      <c r="H389" s="18" t="s">
        <v>89</v>
      </c>
      <c r="I389" s="18">
        <v>80</v>
      </c>
      <c r="J389" s="18">
        <v>100</v>
      </c>
      <c r="K389" s="18">
        <v>120</v>
      </c>
      <c r="L389" s="18">
        <v>140</v>
      </c>
      <c r="M389" s="18">
        <v>150</v>
      </c>
      <c r="N389" s="18">
        <v>190</v>
      </c>
      <c r="O389" s="18">
        <v>140</v>
      </c>
      <c r="P389" s="18">
        <v>160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45"/>
      <c r="AF389" s="48"/>
      <c r="AG389" s="51"/>
      <c r="AH389" s="51"/>
      <c r="AI389" s="54"/>
      <c r="AJ389" s="56" t="s">
        <v>83</v>
      </c>
    </row>
    <row r="390" spans="1:36" ht="16.2" x14ac:dyDescent="0.25">
      <c r="A390" s="41" t="s">
        <v>77</v>
      </c>
      <c r="B390" s="42" t="s">
        <v>6815</v>
      </c>
      <c r="C390" s="41" t="s">
        <v>79</v>
      </c>
      <c r="D390" s="41" t="s">
        <v>4424</v>
      </c>
      <c r="E390" s="41" t="s">
        <v>4425</v>
      </c>
      <c r="F390" s="41" t="s">
        <v>77</v>
      </c>
      <c r="G390" s="43">
        <v>44303</v>
      </c>
      <c r="H390" s="19" t="s">
        <v>96</v>
      </c>
      <c r="I390" s="19">
        <v>80</v>
      </c>
      <c r="J390" s="19">
        <v>100</v>
      </c>
      <c r="K390" s="19">
        <v>120</v>
      </c>
      <c r="L390" s="19">
        <v>140</v>
      </c>
      <c r="M390" s="19">
        <v>150</v>
      </c>
      <c r="N390" s="19">
        <v>190</v>
      </c>
      <c r="O390" s="19">
        <v>140</v>
      </c>
      <c r="P390" s="19">
        <v>160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46"/>
      <c r="AF390" s="49"/>
      <c r="AG390" s="52"/>
      <c r="AH390" s="52"/>
      <c r="AI390" s="55"/>
      <c r="AJ390" s="56" t="s">
        <v>83</v>
      </c>
    </row>
    <row r="391" spans="1:36" ht="16.2" x14ac:dyDescent="0.25">
      <c r="A391" s="41" t="s">
        <v>77</v>
      </c>
      <c r="B391" s="42" t="s">
        <v>6709</v>
      </c>
      <c r="C391" s="41">
        <v>-2</v>
      </c>
      <c r="D391" s="41" t="s">
        <v>139</v>
      </c>
      <c r="E391" s="41" t="s">
        <v>376</v>
      </c>
      <c r="F391" s="41" t="s">
        <v>77</v>
      </c>
      <c r="G391" s="43">
        <v>44315</v>
      </c>
      <c r="H391" s="17" t="s">
        <v>82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125</v>
      </c>
      <c r="S391" s="17">
        <v>5</v>
      </c>
      <c r="T391" s="17">
        <v>165</v>
      </c>
      <c r="U391" s="17">
        <v>65</v>
      </c>
      <c r="V391" s="17">
        <v>195</v>
      </c>
      <c r="W391" s="17">
        <v>90</v>
      </c>
      <c r="X391" s="17">
        <v>210</v>
      </c>
      <c r="Y391" s="17">
        <v>15</v>
      </c>
      <c r="Z391" s="17">
        <v>110</v>
      </c>
      <c r="AA391" s="17">
        <v>0</v>
      </c>
      <c r="AB391" s="17">
        <v>95</v>
      </c>
      <c r="AC391" s="17">
        <v>0</v>
      </c>
      <c r="AD391" s="17">
        <v>5</v>
      </c>
      <c r="AE391" s="44">
        <f t="shared" ref="AE391" si="514">SUM(I391:AD391)</f>
        <v>1080</v>
      </c>
      <c r="AF391" s="47">
        <f t="shared" ref="AF391" si="515">SUM(I392:AD392)</f>
        <v>1080</v>
      </c>
      <c r="AG391" s="50">
        <f t="shared" ref="AG391" si="516">SUM(I393:AD393)</f>
        <v>1080</v>
      </c>
      <c r="AH391" s="50">
        <f t="shared" ref="AH391" si="517">AG391-AE391</f>
        <v>0</v>
      </c>
      <c r="AI391" s="53">
        <v>0.82900000000000007</v>
      </c>
      <c r="AJ391" s="56" t="s">
        <v>83</v>
      </c>
    </row>
    <row r="392" spans="1:36" ht="16.2" x14ac:dyDescent="0.25">
      <c r="A392" s="41" t="s">
        <v>77</v>
      </c>
      <c r="B392" s="42" t="s">
        <v>6709</v>
      </c>
      <c r="C392" s="41">
        <v>-2</v>
      </c>
      <c r="D392" s="41" t="s">
        <v>139</v>
      </c>
      <c r="E392" s="41" t="s">
        <v>376</v>
      </c>
      <c r="F392" s="41" t="s">
        <v>77</v>
      </c>
      <c r="G392" s="43">
        <v>44315</v>
      </c>
      <c r="H392" s="18" t="s">
        <v>89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125</v>
      </c>
      <c r="S392" s="18">
        <v>5</v>
      </c>
      <c r="T392" s="18">
        <v>165</v>
      </c>
      <c r="U392" s="18">
        <v>65</v>
      </c>
      <c r="V392" s="18">
        <v>195</v>
      </c>
      <c r="W392" s="18">
        <v>90</v>
      </c>
      <c r="X392" s="18">
        <v>210</v>
      </c>
      <c r="Y392" s="18">
        <v>15</v>
      </c>
      <c r="Z392" s="18">
        <v>110</v>
      </c>
      <c r="AA392" s="18">
        <v>0</v>
      </c>
      <c r="AB392" s="18">
        <v>95</v>
      </c>
      <c r="AC392" s="18">
        <v>0</v>
      </c>
      <c r="AD392" s="18">
        <v>5</v>
      </c>
      <c r="AE392" s="45"/>
      <c r="AF392" s="48"/>
      <c r="AG392" s="51"/>
      <c r="AH392" s="51"/>
      <c r="AI392" s="54"/>
      <c r="AJ392" s="56" t="s">
        <v>83</v>
      </c>
    </row>
    <row r="393" spans="1:36" ht="16.2" x14ac:dyDescent="0.25">
      <c r="A393" s="41" t="s">
        <v>77</v>
      </c>
      <c r="B393" s="42" t="s">
        <v>6709</v>
      </c>
      <c r="C393" s="41">
        <v>-2</v>
      </c>
      <c r="D393" s="41" t="s">
        <v>139</v>
      </c>
      <c r="E393" s="41" t="s">
        <v>376</v>
      </c>
      <c r="F393" s="41" t="s">
        <v>77</v>
      </c>
      <c r="G393" s="43">
        <v>44315</v>
      </c>
      <c r="H393" s="19" t="s">
        <v>96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125</v>
      </c>
      <c r="S393" s="19">
        <v>5</v>
      </c>
      <c r="T393" s="19">
        <v>165</v>
      </c>
      <c r="U393" s="19">
        <v>65</v>
      </c>
      <c r="V393" s="19">
        <v>195</v>
      </c>
      <c r="W393" s="19">
        <v>90</v>
      </c>
      <c r="X393" s="19">
        <v>210</v>
      </c>
      <c r="Y393" s="19">
        <v>15</v>
      </c>
      <c r="Z393" s="19">
        <v>110</v>
      </c>
      <c r="AA393" s="19">
        <v>0</v>
      </c>
      <c r="AB393" s="19">
        <v>95</v>
      </c>
      <c r="AC393" s="19">
        <v>0</v>
      </c>
      <c r="AD393" s="19">
        <v>5</v>
      </c>
      <c r="AE393" s="46"/>
      <c r="AF393" s="49"/>
      <c r="AG393" s="52"/>
      <c r="AH393" s="52"/>
      <c r="AI393" s="55"/>
      <c r="AJ393" s="56" t="s">
        <v>83</v>
      </c>
    </row>
    <row r="394" spans="1:36" ht="16.2" x14ac:dyDescent="0.25">
      <c r="A394" s="41" t="s">
        <v>77</v>
      </c>
      <c r="B394" s="42" t="s">
        <v>6814</v>
      </c>
      <c r="C394" s="41" t="s">
        <v>79</v>
      </c>
      <c r="D394" s="41" t="s">
        <v>333</v>
      </c>
      <c r="E394" s="41" t="s">
        <v>6813</v>
      </c>
      <c r="F394" s="41" t="s">
        <v>77</v>
      </c>
      <c r="G394" s="43">
        <v>44306</v>
      </c>
      <c r="H394" s="17" t="s">
        <v>82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83</v>
      </c>
      <c r="S394" s="17">
        <v>83</v>
      </c>
      <c r="T394" s="17">
        <v>83</v>
      </c>
      <c r="U394" s="17">
        <v>83</v>
      </c>
      <c r="V394" s="17">
        <v>83</v>
      </c>
      <c r="W394" s="17">
        <v>166</v>
      </c>
      <c r="X394" s="17">
        <v>83</v>
      </c>
      <c r="Y394" s="17">
        <v>83</v>
      </c>
      <c r="Z394" s="17">
        <v>83</v>
      </c>
      <c r="AA394" s="17">
        <v>0</v>
      </c>
      <c r="AB394" s="17">
        <v>83</v>
      </c>
      <c r="AC394" s="17">
        <v>0</v>
      </c>
      <c r="AD394" s="17">
        <v>83</v>
      </c>
      <c r="AE394" s="44">
        <f t="shared" ref="AE394" si="518">SUM(I394:AD394)</f>
        <v>996</v>
      </c>
      <c r="AF394" s="47">
        <f t="shared" ref="AF394" si="519">SUM(I395:AD395)</f>
        <v>996</v>
      </c>
      <c r="AG394" s="50">
        <f t="shared" ref="AG394" si="520">SUM(I396:AD396)</f>
        <v>996</v>
      </c>
      <c r="AH394" s="50">
        <f t="shared" ref="AH394" si="521">AG394-AE394</f>
        <v>0</v>
      </c>
      <c r="AI394" s="53">
        <v>0.82590000000000008</v>
      </c>
      <c r="AJ394" s="56" t="s">
        <v>83</v>
      </c>
    </row>
    <row r="395" spans="1:36" ht="16.2" x14ac:dyDescent="0.25">
      <c r="A395" s="41" t="s">
        <v>77</v>
      </c>
      <c r="B395" s="42" t="s">
        <v>6814</v>
      </c>
      <c r="C395" s="41" t="s">
        <v>79</v>
      </c>
      <c r="D395" s="41" t="s">
        <v>333</v>
      </c>
      <c r="E395" s="41" t="s">
        <v>6813</v>
      </c>
      <c r="F395" s="41" t="s">
        <v>77</v>
      </c>
      <c r="G395" s="43">
        <v>44306</v>
      </c>
      <c r="H395" s="18" t="s">
        <v>89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83</v>
      </c>
      <c r="S395" s="18">
        <v>83</v>
      </c>
      <c r="T395" s="18">
        <v>83</v>
      </c>
      <c r="U395" s="18">
        <v>83</v>
      </c>
      <c r="V395" s="18">
        <v>83</v>
      </c>
      <c r="W395" s="18">
        <v>166</v>
      </c>
      <c r="X395" s="18">
        <v>83</v>
      </c>
      <c r="Y395" s="18">
        <v>83</v>
      </c>
      <c r="Z395" s="18">
        <v>83</v>
      </c>
      <c r="AA395" s="18">
        <v>0</v>
      </c>
      <c r="AB395" s="18">
        <v>83</v>
      </c>
      <c r="AC395" s="18">
        <v>0</v>
      </c>
      <c r="AD395" s="18">
        <v>83</v>
      </c>
      <c r="AE395" s="45"/>
      <c r="AF395" s="48"/>
      <c r="AG395" s="51"/>
      <c r="AH395" s="51"/>
      <c r="AI395" s="54"/>
      <c r="AJ395" s="56" t="s">
        <v>83</v>
      </c>
    </row>
    <row r="396" spans="1:36" ht="16.2" x14ac:dyDescent="0.25">
      <c r="A396" s="41" t="s">
        <v>77</v>
      </c>
      <c r="B396" s="42" t="s">
        <v>6814</v>
      </c>
      <c r="C396" s="41" t="s">
        <v>79</v>
      </c>
      <c r="D396" s="41" t="s">
        <v>333</v>
      </c>
      <c r="E396" s="41" t="s">
        <v>6813</v>
      </c>
      <c r="F396" s="41" t="s">
        <v>77</v>
      </c>
      <c r="G396" s="43">
        <v>44306</v>
      </c>
      <c r="H396" s="19" t="s">
        <v>96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83</v>
      </c>
      <c r="S396" s="19">
        <v>83</v>
      </c>
      <c r="T396" s="19">
        <v>83</v>
      </c>
      <c r="U396" s="19">
        <v>83</v>
      </c>
      <c r="V396" s="19">
        <v>83</v>
      </c>
      <c r="W396" s="19">
        <v>166</v>
      </c>
      <c r="X396" s="19">
        <v>83</v>
      </c>
      <c r="Y396" s="19">
        <v>83</v>
      </c>
      <c r="Z396" s="19">
        <v>83</v>
      </c>
      <c r="AA396" s="19">
        <v>0</v>
      </c>
      <c r="AB396" s="19">
        <v>83</v>
      </c>
      <c r="AC396" s="19">
        <v>0</v>
      </c>
      <c r="AD396" s="19">
        <v>83</v>
      </c>
      <c r="AE396" s="46"/>
      <c r="AF396" s="49"/>
      <c r="AG396" s="52"/>
      <c r="AH396" s="52"/>
      <c r="AI396" s="55"/>
      <c r="AJ396" s="56" t="s">
        <v>83</v>
      </c>
    </row>
    <row r="397" spans="1:36" ht="16.2" x14ac:dyDescent="0.25">
      <c r="A397" s="41" t="s">
        <v>77</v>
      </c>
      <c r="B397" s="42" t="s">
        <v>6701</v>
      </c>
      <c r="C397" s="41" t="s">
        <v>79</v>
      </c>
      <c r="D397" s="41" t="s">
        <v>139</v>
      </c>
      <c r="E397" s="41" t="s">
        <v>140</v>
      </c>
      <c r="F397" s="41" t="s">
        <v>77</v>
      </c>
      <c r="G397" s="43">
        <v>44310</v>
      </c>
      <c r="H397" s="17" t="s">
        <v>82</v>
      </c>
      <c r="I397" s="17">
        <v>0</v>
      </c>
      <c r="J397" s="17">
        <v>0</v>
      </c>
      <c r="K397" s="17">
        <v>0</v>
      </c>
      <c r="L397" s="17">
        <v>22</v>
      </c>
      <c r="M397" s="17">
        <v>10</v>
      </c>
      <c r="N397" s="17">
        <v>36</v>
      </c>
      <c r="O397" s="17">
        <v>17</v>
      </c>
      <c r="P397" s="17">
        <v>56</v>
      </c>
      <c r="Q397" s="17">
        <v>45</v>
      </c>
      <c r="R397" s="17">
        <v>68</v>
      </c>
      <c r="S397" s="17">
        <v>65</v>
      </c>
      <c r="T397" s="17">
        <v>89</v>
      </c>
      <c r="U397" s="17">
        <v>85</v>
      </c>
      <c r="V397" s="17">
        <v>92</v>
      </c>
      <c r="W397" s="17">
        <v>92</v>
      </c>
      <c r="X397" s="17">
        <v>82</v>
      </c>
      <c r="Y397" s="17">
        <v>45</v>
      </c>
      <c r="Z397" s="17">
        <v>61</v>
      </c>
      <c r="AA397" s="17">
        <v>14</v>
      </c>
      <c r="AB397" s="17">
        <v>41</v>
      </c>
      <c r="AC397" s="17">
        <v>0</v>
      </c>
      <c r="AD397" s="17">
        <v>16</v>
      </c>
      <c r="AE397" s="44">
        <f t="shared" ref="AE397" si="522">SUM(I397:AD397)</f>
        <v>936</v>
      </c>
      <c r="AF397" s="47">
        <f t="shared" ref="AF397" si="523">SUM(I398:AD398)</f>
        <v>0</v>
      </c>
      <c r="AG397" s="50">
        <f t="shared" ref="AG397" si="524">SUM(I399:AD399)</f>
        <v>0</v>
      </c>
      <c r="AH397" s="50">
        <f t="shared" ref="AH397" si="525">AG397-AE397</f>
        <v>-936</v>
      </c>
      <c r="AI397" s="53">
        <v>0.82430000000000003</v>
      </c>
      <c r="AJ397" s="56" t="s">
        <v>83</v>
      </c>
    </row>
    <row r="398" spans="1:36" ht="16.2" x14ac:dyDescent="0.25">
      <c r="A398" s="41" t="s">
        <v>77</v>
      </c>
      <c r="B398" s="42" t="s">
        <v>6701</v>
      </c>
      <c r="C398" s="41" t="s">
        <v>79</v>
      </c>
      <c r="D398" s="41" t="s">
        <v>139</v>
      </c>
      <c r="E398" s="41" t="s">
        <v>140</v>
      </c>
      <c r="F398" s="41" t="s">
        <v>77</v>
      </c>
      <c r="G398" s="43">
        <v>44310</v>
      </c>
      <c r="H398" s="18" t="s">
        <v>89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45"/>
      <c r="AF398" s="48"/>
      <c r="AG398" s="51"/>
      <c r="AH398" s="51"/>
      <c r="AI398" s="54"/>
      <c r="AJ398" s="56" t="s">
        <v>83</v>
      </c>
    </row>
    <row r="399" spans="1:36" ht="16.2" x14ac:dyDescent="0.25">
      <c r="A399" s="41" t="s">
        <v>77</v>
      </c>
      <c r="B399" s="42" t="s">
        <v>6701</v>
      </c>
      <c r="C399" s="41" t="s">
        <v>79</v>
      </c>
      <c r="D399" s="41" t="s">
        <v>139</v>
      </c>
      <c r="E399" s="41" t="s">
        <v>140</v>
      </c>
      <c r="F399" s="41" t="s">
        <v>77</v>
      </c>
      <c r="G399" s="43">
        <v>44310</v>
      </c>
      <c r="H399" s="19" t="s">
        <v>96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46"/>
      <c r="AF399" s="49"/>
      <c r="AG399" s="52"/>
      <c r="AH399" s="52"/>
      <c r="AI399" s="55"/>
      <c r="AJ399" s="56" t="s">
        <v>83</v>
      </c>
    </row>
    <row r="400" spans="1:36" ht="16.2" x14ac:dyDescent="0.25">
      <c r="A400" s="41" t="s">
        <v>77</v>
      </c>
      <c r="B400" s="42" t="s">
        <v>6761</v>
      </c>
      <c r="C400" s="41" t="s">
        <v>79</v>
      </c>
      <c r="D400" s="41" t="s">
        <v>333</v>
      </c>
      <c r="E400" s="41" t="s">
        <v>6753</v>
      </c>
      <c r="F400" s="41" t="s">
        <v>77</v>
      </c>
      <c r="G400" s="43">
        <v>44314</v>
      </c>
      <c r="H400" s="17" t="s">
        <v>82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50</v>
      </c>
      <c r="S400" s="17">
        <v>50</v>
      </c>
      <c r="T400" s="17">
        <v>65</v>
      </c>
      <c r="U400" s="17">
        <v>133</v>
      </c>
      <c r="V400" s="17">
        <v>124</v>
      </c>
      <c r="W400" s="17">
        <v>83</v>
      </c>
      <c r="X400" s="17">
        <v>97</v>
      </c>
      <c r="Y400" s="17">
        <v>66</v>
      </c>
      <c r="Z400" s="17">
        <v>114</v>
      </c>
      <c r="AA400" s="17">
        <v>0</v>
      </c>
      <c r="AB400" s="17">
        <v>47</v>
      </c>
      <c r="AC400" s="17">
        <v>0</v>
      </c>
      <c r="AD400" s="17">
        <v>0</v>
      </c>
      <c r="AE400" s="44">
        <f t="shared" ref="AE400" si="526">SUM(I400:AD400)</f>
        <v>829</v>
      </c>
      <c r="AF400" s="47">
        <f t="shared" ref="AF400" si="527">SUM(I401:AD401)</f>
        <v>829</v>
      </c>
      <c r="AG400" s="50">
        <f t="shared" ref="AG400" si="528">SUM(I402:AD402)</f>
        <v>829</v>
      </c>
      <c r="AH400" s="50">
        <f t="shared" ref="AH400" si="529">AG400-AE400</f>
        <v>0</v>
      </c>
      <c r="AI400" s="53">
        <v>0.82430000000000003</v>
      </c>
      <c r="AJ400" s="56" t="s">
        <v>83</v>
      </c>
    </row>
    <row r="401" spans="1:36" ht="16.2" x14ac:dyDescent="0.25">
      <c r="A401" s="41" t="s">
        <v>77</v>
      </c>
      <c r="B401" s="42" t="s">
        <v>6761</v>
      </c>
      <c r="C401" s="41" t="s">
        <v>79</v>
      </c>
      <c r="D401" s="41" t="s">
        <v>333</v>
      </c>
      <c r="E401" s="41" t="s">
        <v>6753</v>
      </c>
      <c r="F401" s="41" t="s">
        <v>77</v>
      </c>
      <c r="G401" s="43">
        <v>44314</v>
      </c>
      <c r="H401" s="18" t="s">
        <v>89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50</v>
      </c>
      <c r="S401" s="18">
        <v>50</v>
      </c>
      <c r="T401" s="18">
        <v>65</v>
      </c>
      <c r="U401" s="18">
        <v>133</v>
      </c>
      <c r="V401" s="18">
        <v>124</v>
      </c>
      <c r="W401" s="18">
        <v>83</v>
      </c>
      <c r="X401" s="18">
        <v>97</v>
      </c>
      <c r="Y401" s="18">
        <v>66</v>
      </c>
      <c r="Z401" s="18">
        <v>114</v>
      </c>
      <c r="AA401" s="18">
        <v>0</v>
      </c>
      <c r="AB401" s="18">
        <v>47</v>
      </c>
      <c r="AC401" s="18">
        <v>0</v>
      </c>
      <c r="AD401" s="18">
        <v>0</v>
      </c>
      <c r="AE401" s="45"/>
      <c r="AF401" s="48"/>
      <c r="AG401" s="51"/>
      <c r="AH401" s="51"/>
      <c r="AI401" s="54"/>
      <c r="AJ401" s="56" t="s">
        <v>83</v>
      </c>
    </row>
    <row r="402" spans="1:36" ht="16.2" x14ac:dyDescent="0.25">
      <c r="A402" s="41" t="s">
        <v>77</v>
      </c>
      <c r="B402" s="42" t="s">
        <v>6761</v>
      </c>
      <c r="C402" s="41" t="s">
        <v>79</v>
      </c>
      <c r="D402" s="41" t="s">
        <v>333</v>
      </c>
      <c r="E402" s="41" t="s">
        <v>6753</v>
      </c>
      <c r="F402" s="41" t="s">
        <v>77</v>
      </c>
      <c r="G402" s="43">
        <v>44314</v>
      </c>
      <c r="H402" s="19" t="s">
        <v>96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50</v>
      </c>
      <c r="S402" s="19">
        <v>50</v>
      </c>
      <c r="T402" s="19">
        <v>65</v>
      </c>
      <c r="U402" s="19">
        <v>133</v>
      </c>
      <c r="V402" s="19">
        <v>124</v>
      </c>
      <c r="W402" s="19">
        <v>83</v>
      </c>
      <c r="X402" s="19">
        <v>97</v>
      </c>
      <c r="Y402" s="19">
        <v>66</v>
      </c>
      <c r="Z402" s="19">
        <v>114</v>
      </c>
      <c r="AA402" s="19">
        <v>0</v>
      </c>
      <c r="AB402" s="19">
        <v>47</v>
      </c>
      <c r="AC402" s="19">
        <v>0</v>
      </c>
      <c r="AD402" s="19">
        <v>0</v>
      </c>
      <c r="AE402" s="46"/>
      <c r="AF402" s="49"/>
      <c r="AG402" s="52"/>
      <c r="AH402" s="52"/>
      <c r="AI402" s="55"/>
      <c r="AJ402" s="56" t="s">
        <v>83</v>
      </c>
    </row>
    <row r="403" spans="1:36" ht="16.2" x14ac:dyDescent="0.25">
      <c r="A403" s="41" t="s">
        <v>77</v>
      </c>
      <c r="B403" s="42" t="s">
        <v>2760</v>
      </c>
      <c r="C403" s="41" t="s">
        <v>79</v>
      </c>
      <c r="D403" s="41" t="s">
        <v>228</v>
      </c>
      <c r="E403" s="41" t="s">
        <v>229</v>
      </c>
      <c r="F403" s="41" t="s">
        <v>77</v>
      </c>
      <c r="G403" s="43">
        <v>44310</v>
      </c>
      <c r="H403" s="17" t="s">
        <v>82</v>
      </c>
      <c r="I403" s="17">
        <v>70</v>
      </c>
      <c r="J403" s="17">
        <v>70</v>
      </c>
      <c r="K403" s="17">
        <v>70</v>
      </c>
      <c r="L403" s="17">
        <v>90</v>
      </c>
      <c r="M403" s="17">
        <v>120</v>
      </c>
      <c r="N403" s="17">
        <v>120</v>
      </c>
      <c r="O403" s="17">
        <v>100</v>
      </c>
      <c r="P403" s="17">
        <v>160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44">
        <f t="shared" ref="AE403" si="530">SUM(I403:AD403)</f>
        <v>800</v>
      </c>
      <c r="AF403" s="47">
        <f t="shared" ref="AF403" si="531">SUM(I404:AD404)</f>
        <v>731</v>
      </c>
      <c r="AG403" s="50">
        <f t="shared" ref="AG403" si="532">SUM(I405:AD405)</f>
        <v>640</v>
      </c>
      <c r="AH403" s="50">
        <f t="shared" ref="AH403" si="533">AG403-AE403</f>
        <v>-160</v>
      </c>
      <c r="AI403" s="53">
        <v>0.82020000000000004</v>
      </c>
      <c r="AJ403" s="56" t="s">
        <v>83</v>
      </c>
    </row>
    <row r="404" spans="1:36" ht="16.2" x14ac:dyDescent="0.25">
      <c r="A404" s="41" t="s">
        <v>77</v>
      </c>
      <c r="B404" s="42" t="s">
        <v>2760</v>
      </c>
      <c r="C404" s="41" t="s">
        <v>79</v>
      </c>
      <c r="D404" s="41" t="s">
        <v>228</v>
      </c>
      <c r="E404" s="41" t="s">
        <v>229</v>
      </c>
      <c r="F404" s="41" t="s">
        <v>77</v>
      </c>
      <c r="G404" s="43">
        <v>44310</v>
      </c>
      <c r="H404" s="18" t="s">
        <v>89</v>
      </c>
      <c r="I404" s="18">
        <v>70</v>
      </c>
      <c r="J404" s="18">
        <v>70</v>
      </c>
      <c r="K404" s="18">
        <v>70</v>
      </c>
      <c r="L404" s="18">
        <v>90</v>
      </c>
      <c r="M404" s="18">
        <v>120</v>
      </c>
      <c r="N404" s="18">
        <v>120</v>
      </c>
      <c r="O404" s="18">
        <v>100</v>
      </c>
      <c r="P404" s="18">
        <v>91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45"/>
      <c r="AF404" s="48"/>
      <c r="AG404" s="51"/>
      <c r="AH404" s="51"/>
      <c r="AI404" s="54"/>
      <c r="AJ404" s="56" t="s">
        <v>83</v>
      </c>
    </row>
    <row r="405" spans="1:36" ht="16.2" x14ac:dyDescent="0.25">
      <c r="A405" s="41" t="s">
        <v>77</v>
      </c>
      <c r="B405" s="42" t="s">
        <v>2760</v>
      </c>
      <c r="C405" s="41" t="s">
        <v>79</v>
      </c>
      <c r="D405" s="41" t="s">
        <v>228</v>
      </c>
      <c r="E405" s="41" t="s">
        <v>229</v>
      </c>
      <c r="F405" s="41" t="s">
        <v>77</v>
      </c>
      <c r="G405" s="43">
        <v>44310</v>
      </c>
      <c r="H405" s="19" t="s">
        <v>96</v>
      </c>
      <c r="I405" s="19">
        <v>70</v>
      </c>
      <c r="J405" s="19">
        <v>70</v>
      </c>
      <c r="K405" s="19">
        <v>70</v>
      </c>
      <c r="L405" s="19">
        <v>90</v>
      </c>
      <c r="M405" s="19">
        <v>120</v>
      </c>
      <c r="N405" s="19">
        <v>120</v>
      </c>
      <c r="O405" s="19">
        <v>100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46"/>
      <c r="AF405" s="49"/>
      <c r="AG405" s="52"/>
      <c r="AH405" s="52"/>
      <c r="AI405" s="55"/>
      <c r="AJ405" s="56" t="s">
        <v>83</v>
      </c>
    </row>
    <row r="406" spans="1:36" ht="16.2" x14ac:dyDescent="0.25">
      <c r="A406" s="41" t="s">
        <v>77</v>
      </c>
      <c r="B406" s="42" t="s">
        <v>6793</v>
      </c>
      <c r="C406" s="41" t="s">
        <v>79</v>
      </c>
      <c r="D406" s="41" t="s">
        <v>6749</v>
      </c>
      <c r="E406" s="41" t="s">
        <v>6777</v>
      </c>
      <c r="F406" s="41" t="s">
        <v>77</v>
      </c>
      <c r="G406" s="43">
        <v>44310</v>
      </c>
      <c r="H406" s="17" t="s">
        <v>82</v>
      </c>
      <c r="I406" s="17">
        <v>0</v>
      </c>
      <c r="J406" s="17">
        <v>0</v>
      </c>
      <c r="K406" s="17">
        <v>8</v>
      </c>
      <c r="L406" s="17">
        <v>18</v>
      </c>
      <c r="M406" s="17">
        <v>29</v>
      </c>
      <c r="N406" s="17">
        <v>26</v>
      </c>
      <c r="O406" s="17">
        <v>33</v>
      </c>
      <c r="P406" s="17">
        <v>44</v>
      </c>
      <c r="Q406" s="17">
        <v>36</v>
      </c>
      <c r="R406" s="17">
        <v>39</v>
      </c>
      <c r="S406" s="17">
        <v>57</v>
      </c>
      <c r="T406" s="17">
        <v>49</v>
      </c>
      <c r="U406" s="17">
        <v>72</v>
      </c>
      <c r="V406" s="17">
        <v>48</v>
      </c>
      <c r="W406" s="17">
        <v>51</v>
      </c>
      <c r="X406" s="17">
        <v>43</v>
      </c>
      <c r="Y406" s="17">
        <v>31</v>
      </c>
      <c r="Z406" s="17">
        <v>15</v>
      </c>
      <c r="AA406" s="17">
        <v>14</v>
      </c>
      <c r="AB406" s="17">
        <v>6</v>
      </c>
      <c r="AC406" s="17">
        <v>0</v>
      </c>
      <c r="AD406" s="17">
        <v>0</v>
      </c>
      <c r="AE406" s="44">
        <f t="shared" ref="AE406" si="534">SUM(I406:AD406)</f>
        <v>619</v>
      </c>
      <c r="AF406" s="47">
        <f t="shared" ref="AF406" si="535">SUM(I407:AD407)</f>
        <v>0</v>
      </c>
      <c r="AG406" s="50">
        <f t="shared" ref="AG406" si="536">SUM(I408:AD408)</f>
        <v>0</v>
      </c>
      <c r="AH406" s="50">
        <f t="shared" ref="AH406" si="537">AG406-AE406</f>
        <v>-619</v>
      </c>
      <c r="AI406" s="53">
        <v>0.82010000000000005</v>
      </c>
      <c r="AJ406" s="56" t="s">
        <v>83</v>
      </c>
    </row>
    <row r="407" spans="1:36" ht="16.2" x14ac:dyDescent="0.25">
      <c r="A407" s="41" t="s">
        <v>77</v>
      </c>
      <c r="B407" s="42" t="s">
        <v>6793</v>
      </c>
      <c r="C407" s="41" t="s">
        <v>79</v>
      </c>
      <c r="D407" s="41" t="s">
        <v>6749</v>
      </c>
      <c r="E407" s="41" t="s">
        <v>6777</v>
      </c>
      <c r="F407" s="41" t="s">
        <v>77</v>
      </c>
      <c r="G407" s="43">
        <v>44310</v>
      </c>
      <c r="H407" s="18" t="s">
        <v>89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45"/>
      <c r="AF407" s="48"/>
      <c r="AG407" s="51"/>
      <c r="AH407" s="51"/>
      <c r="AI407" s="54"/>
      <c r="AJ407" s="56" t="s">
        <v>83</v>
      </c>
    </row>
    <row r="408" spans="1:36" ht="16.2" x14ac:dyDescent="0.25">
      <c r="A408" s="41" t="s">
        <v>77</v>
      </c>
      <c r="B408" s="42" t="s">
        <v>6793</v>
      </c>
      <c r="C408" s="41" t="s">
        <v>79</v>
      </c>
      <c r="D408" s="41" t="s">
        <v>6749</v>
      </c>
      <c r="E408" s="41" t="s">
        <v>6777</v>
      </c>
      <c r="F408" s="41" t="s">
        <v>77</v>
      </c>
      <c r="G408" s="43">
        <v>44310</v>
      </c>
      <c r="H408" s="19" t="s">
        <v>96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46"/>
      <c r="AF408" s="49"/>
      <c r="AG408" s="52"/>
      <c r="AH408" s="52"/>
      <c r="AI408" s="55"/>
      <c r="AJ408" s="56" t="s">
        <v>83</v>
      </c>
    </row>
    <row r="409" spans="1:36" ht="16.2" x14ac:dyDescent="0.25">
      <c r="A409" s="41" t="s">
        <v>77</v>
      </c>
      <c r="B409" s="42" t="s">
        <v>6789</v>
      </c>
      <c r="C409" s="41" t="s">
        <v>79</v>
      </c>
      <c r="D409" s="41" t="s">
        <v>6749</v>
      </c>
      <c r="E409" s="41" t="s">
        <v>6748</v>
      </c>
      <c r="F409" s="41" t="s">
        <v>77</v>
      </c>
      <c r="G409" s="43">
        <v>44303</v>
      </c>
      <c r="H409" s="17" t="s">
        <v>82</v>
      </c>
      <c r="I409" s="17">
        <v>0</v>
      </c>
      <c r="J409" s="17">
        <v>0</v>
      </c>
      <c r="K409" s="17">
        <v>0</v>
      </c>
      <c r="L409" s="17">
        <v>0</v>
      </c>
      <c r="M409" s="17">
        <v>20</v>
      </c>
      <c r="N409" s="17">
        <v>20</v>
      </c>
      <c r="O409" s="17">
        <v>30</v>
      </c>
      <c r="P409" s="17">
        <v>25</v>
      </c>
      <c r="Q409" s="17">
        <v>35</v>
      </c>
      <c r="R409" s="17">
        <v>40</v>
      </c>
      <c r="S409" s="17">
        <v>55</v>
      </c>
      <c r="T409" s="17">
        <v>50</v>
      </c>
      <c r="U409" s="17">
        <v>75</v>
      </c>
      <c r="V409" s="17">
        <v>50</v>
      </c>
      <c r="W409" s="17">
        <v>50</v>
      </c>
      <c r="X409" s="17">
        <v>40</v>
      </c>
      <c r="Y409" s="17">
        <v>30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44">
        <f t="shared" ref="AE409" si="538">SUM(I409:AD409)</f>
        <v>520</v>
      </c>
      <c r="AF409" s="47">
        <f t="shared" ref="AF409" si="539">SUM(I410:AD410)</f>
        <v>520</v>
      </c>
      <c r="AG409" s="50">
        <f t="shared" ref="AG409" si="540">SUM(I411:AD411)</f>
        <v>520</v>
      </c>
      <c r="AH409" s="50">
        <f t="shared" ref="AH409" si="541">AG409-AE409</f>
        <v>0</v>
      </c>
      <c r="AI409" s="53">
        <v>0.8286</v>
      </c>
      <c r="AJ409" s="56" t="s">
        <v>83</v>
      </c>
    </row>
    <row r="410" spans="1:36" ht="16.2" x14ac:dyDescent="0.25">
      <c r="A410" s="41" t="s">
        <v>77</v>
      </c>
      <c r="B410" s="42" t="s">
        <v>6789</v>
      </c>
      <c r="C410" s="41" t="s">
        <v>79</v>
      </c>
      <c r="D410" s="41" t="s">
        <v>6749</v>
      </c>
      <c r="E410" s="41" t="s">
        <v>6748</v>
      </c>
      <c r="F410" s="41" t="s">
        <v>77</v>
      </c>
      <c r="G410" s="43">
        <v>44303</v>
      </c>
      <c r="H410" s="18" t="s">
        <v>89</v>
      </c>
      <c r="I410" s="18">
        <v>0</v>
      </c>
      <c r="J410" s="18">
        <v>0</v>
      </c>
      <c r="K410" s="18">
        <v>0</v>
      </c>
      <c r="L410" s="18">
        <v>0</v>
      </c>
      <c r="M410" s="18">
        <v>20</v>
      </c>
      <c r="N410" s="18">
        <v>20</v>
      </c>
      <c r="O410" s="18">
        <v>30</v>
      </c>
      <c r="P410" s="18">
        <v>25</v>
      </c>
      <c r="Q410" s="18">
        <v>35</v>
      </c>
      <c r="R410" s="18">
        <v>40</v>
      </c>
      <c r="S410" s="18">
        <v>55</v>
      </c>
      <c r="T410" s="18">
        <v>50</v>
      </c>
      <c r="U410" s="18">
        <v>75</v>
      </c>
      <c r="V410" s="18">
        <v>50</v>
      </c>
      <c r="W410" s="18">
        <v>50</v>
      </c>
      <c r="X410" s="18">
        <v>40</v>
      </c>
      <c r="Y410" s="18">
        <v>30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45"/>
      <c r="AF410" s="48"/>
      <c r="AG410" s="51"/>
      <c r="AH410" s="51"/>
      <c r="AI410" s="54"/>
      <c r="AJ410" s="56" t="s">
        <v>83</v>
      </c>
    </row>
    <row r="411" spans="1:36" ht="16.2" x14ac:dyDescent="0.25">
      <c r="A411" s="41" t="s">
        <v>77</v>
      </c>
      <c r="B411" s="42" t="s">
        <v>6789</v>
      </c>
      <c r="C411" s="41" t="s">
        <v>79</v>
      </c>
      <c r="D411" s="41" t="s">
        <v>6749</v>
      </c>
      <c r="E411" s="41" t="s">
        <v>6748</v>
      </c>
      <c r="F411" s="41" t="s">
        <v>77</v>
      </c>
      <c r="G411" s="43">
        <v>44303</v>
      </c>
      <c r="H411" s="19" t="s">
        <v>96</v>
      </c>
      <c r="I411" s="19">
        <v>0</v>
      </c>
      <c r="J411" s="19">
        <v>0</v>
      </c>
      <c r="K411" s="19">
        <v>0</v>
      </c>
      <c r="L411" s="19">
        <v>0</v>
      </c>
      <c r="M411" s="19">
        <v>20</v>
      </c>
      <c r="N411" s="19">
        <v>20</v>
      </c>
      <c r="O411" s="19">
        <v>30</v>
      </c>
      <c r="P411" s="19">
        <v>25</v>
      </c>
      <c r="Q411" s="19">
        <v>35</v>
      </c>
      <c r="R411" s="19">
        <v>40</v>
      </c>
      <c r="S411" s="19">
        <v>55</v>
      </c>
      <c r="T411" s="19">
        <v>50</v>
      </c>
      <c r="U411" s="19">
        <v>75</v>
      </c>
      <c r="V411" s="19">
        <v>50</v>
      </c>
      <c r="W411" s="19">
        <v>50</v>
      </c>
      <c r="X411" s="19">
        <v>40</v>
      </c>
      <c r="Y411" s="19">
        <v>30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46"/>
      <c r="AF411" s="49"/>
      <c r="AG411" s="52"/>
      <c r="AH411" s="52"/>
      <c r="AI411" s="55"/>
      <c r="AJ411" s="56" t="s">
        <v>83</v>
      </c>
    </row>
    <row r="412" spans="1:36" ht="16.2" x14ac:dyDescent="0.25">
      <c r="A412" s="41" t="s">
        <v>77</v>
      </c>
      <c r="B412" s="42" t="s">
        <v>6789</v>
      </c>
      <c r="C412" s="41" t="s">
        <v>79</v>
      </c>
      <c r="D412" s="41" t="s">
        <v>6749</v>
      </c>
      <c r="E412" s="41" t="s">
        <v>6748</v>
      </c>
      <c r="F412" s="41" t="s">
        <v>77</v>
      </c>
      <c r="G412" s="43">
        <v>44303</v>
      </c>
      <c r="H412" s="17" t="s">
        <v>82</v>
      </c>
      <c r="I412" s="17">
        <v>0</v>
      </c>
      <c r="J412" s="17">
        <v>0</v>
      </c>
      <c r="K412" s="17">
        <v>0</v>
      </c>
      <c r="L412" s="17">
        <v>0</v>
      </c>
      <c r="M412" s="17">
        <v>20</v>
      </c>
      <c r="N412" s="17">
        <v>20</v>
      </c>
      <c r="O412" s="17">
        <v>30</v>
      </c>
      <c r="P412" s="17">
        <v>25</v>
      </c>
      <c r="Q412" s="17">
        <v>35</v>
      </c>
      <c r="R412" s="17">
        <v>40</v>
      </c>
      <c r="S412" s="17">
        <v>55</v>
      </c>
      <c r="T412" s="17">
        <v>50</v>
      </c>
      <c r="U412" s="17">
        <v>75</v>
      </c>
      <c r="V412" s="17">
        <v>50</v>
      </c>
      <c r="W412" s="17">
        <v>50</v>
      </c>
      <c r="X412" s="17">
        <v>40</v>
      </c>
      <c r="Y412" s="17">
        <v>30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44">
        <f t="shared" ref="AE412" si="542">SUM(I412:AD412)</f>
        <v>520</v>
      </c>
      <c r="AF412" s="47">
        <f t="shared" ref="AF412" si="543">SUM(I413:AD413)</f>
        <v>520</v>
      </c>
      <c r="AG412" s="50">
        <f t="shared" ref="AG412" si="544">SUM(I414:AD414)</f>
        <v>520</v>
      </c>
      <c r="AH412" s="50">
        <f t="shared" ref="AH412" si="545">AG412-AE412</f>
        <v>0</v>
      </c>
      <c r="AI412" s="53">
        <v>0.82730000000000004</v>
      </c>
      <c r="AJ412" s="56" t="s">
        <v>83</v>
      </c>
    </row>
    <row r="413" spans="1:36" ht="16.2" x14ac:dyDescent="0.25">
      <c r="A413" s="41" t="s">
        <v>77</v>
      </c>
      <c r="B413" s="42" t="s">
        <v>6789</v>
      </c>
      <c r="C413" s="41" t="s">
        <v>79</v>
      </c>
      <c r="D413" s="41" t="s">
        <v>6749</v>
      </c>
      <c r="E413" s="41" t="s">
        <v>6748</v>
      </c>
      <c r="F413" s="41" t="s">
        <v>77</v>
      </c>
      <c r="G413" s="43">
        <v>44303</v>
      </c>
      <c r="H413" s="18" t="s">
        <v>89</v>
      </c>
      <c r="I413" s="18">
        <v>0</v>
      </c>
      <c r="J413" s="18">
        <v>0</v>
      </c>
      <c r="K413" s="18">
        <v>0</v>
      </c>
      <c r="L413" s="18">
        <v>0</v>
      </c>
      <c r="M413" s="18">
        <v>20</v>
      </c>
      <c r="N413" s="18">
        <v>20</v>
      </c>
      <c r="O413" s="18">
        <v>30</v>
      </c>
      <c r="P413" s="18">
        <v>25</v>
      </c>
      <c r="Q413" s="18">
        <v>35</v>
      </c>
      <c r="R413" s="18">
        <v>40</v>
      </c>
      <c r="S413" s="18">
        <v>55</v>
      </c>
      <c r="T413" s="18">
        <v>50</v>
      </c>
      <c r="U413" s="18">
        <v>75</v>
      </c>
      <c r="V413" s="18">
        <v>50</v>
      </c>
      <c r="W413" s="18">
        <v>50</v>
      </c>
      <c r="X413" s="18">
        <v>40</v>
      </c>
      <c r="Y413" s="18">
        <v>30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45"/>
      <c r="AF413" s="48"/>
      <c r="AG413" s="51"/>
      <c r="AH413" s="51"/>
      <c r="AI413" s="54"/>
      <c r="AJ413" s="56" t="s">
        <v>83</v>
      </c>
    </row>
    <row r="414" spans="1:36" ht="16.2" x14ac:dyDescent="0.25">
      <c r="A414" s="41" t="s">
        <v>77</v>
      </c>
      <c r="B414" s="42" t="s">
        <v>6789</v>
      </c>
      <c r="C414" s="41" t="s">
        <v>79</v>
      </c>
      <c r="D414" s="41" t="s">
        <v>6749</v>
      </c>
      <c r="E414" s="41" t="s">
        <v>6748</v>
      </c>
      <c r="F414" s="41" t="s">
        <v>77</v>
      </c>
      <c r="G414" s="43">
        <v>44303</v>
      </c>
      <c r="H414" s="19" t="s">
        <v>96</v>
      </c>
      <c r="I414" s="19">
        <v>0</v>
      </c>
      <c r="J414" s="19">
        <v>0</v>
      </c>
      <c r="K414" s="19">
        <v>0</v>
      </c>
      <c r="L414" s="19">
        <v>0</v>
      </c>
      <c r="M414" s="19">
        <v>20</v>
      </c>
      <c r="N414" s="19">
        <v>20</v>
      </c>
      <c r="O414" s="19">
        <v>30</v>
      </c>
      <c r="P414" s="19">
        <v>25</v>
      </c>
      <c r="Q414" s="19">
        <v>35</v>
      </c>
      <c r="R414" s="19">
        <v>40</v>
      </c>
      <c r="S414" s="19">
        <v>55</v>
      </c>
      <c r="T414" s="19">
        <v>50</v>
      </c>
      <c r="U414" s="19">
        <v>75</v>
      </c>
      <c r="V414" s="19">
        <v>50</v>
      </c>
      <c r="W414" s="19">
        <v>50</v>
      </c>
      <c r="X414" s="19">
        <v>40</v>
      </c>
      <c r="Y414" s="19">
        <v>30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46"/>
      <c r="AF414" s="49"/>
      <c r="AG414" s="52"/>
      <c r="AH414" s="52"/>
      <c r="AI414" s="55"/>
      <c r="AJ414" s="56" t="s">
        <v>83</v>
      </c>
    </row>
    <row r="415" spans="1:36" ht="16.2" x14ac:dyDescent="0.25">
      <c r="A415" s="41" t="s">
        <v>77</v>
      </c>
      <c r="B415" s="42" t="s">
        <v>6812</v>
      </c>
      <c r="C415" s="41" t="s">
        <v>79</v>
      </c>
      <c r="D415" s="41" t="s">
        <v>4424</v>
      </c>
      <c r="E415" s="41" t="s">
        <v>6811</v>
      </c>
      <c r="F415" s="41" t="s">
        <v>77</v>
      </c>
      <c r="G415" s="43">
        <v>44306</v>
      </c>
      <c r="H415" s="17" t="s">
        <v>82</v>
      </c>
      <c r="I415" s="17">
        <v>0</v>
      </c>
      <c r="J415" s="17">
        <v>0</v>
      </c>
      <c r="K415" s="17">
        <v>84</v>
      </c>
      <c r="L415" s="17">
        <v>84</v>
      </c>
      <c r="M415" s="17">
        <v>84</v>
      </c>
      <c r="N415" s="17">
        <v>84</v>
      </c>
      <c r="O415" s="17">
        <v>84</v>
      </c>
      <c r="P415" s="17">
        <v>84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44">
        <f t="shared" ref="AE415" si="546">SUM(I415:AD415)</f>
        <v>504</v>
      </c>
      <c r="AF415" s="47">
        <f t="shared" ref="AF415" si="547">SUM(I416:AD416)</f>
        <v>0</v>
      </c>
      <c r="AG415" s="50">
        <f t="shared" ref="AG415" si="548">SUM(I417:AD417)</f>
        <v>0</v>
      </c>
      <c r="AH415" s="50">
        <f t="shared" ref="AH415" si="549">AG415-AE415</f>
        <v>-504</v>
      </c>
      <c r="AI415" s="53">
        <v>0.82010000000000005</v>
      </c>
      <c r="AJ415" s="56" t="s">
        <v>83</v>
      </c>
    </row>
    <row r="416" spans="1:36" ht="16.2" x14ac:dyDescent="0.25">
      <c r="A416" s="41" t="s">
        <v>77</v>
      </c>
      <c r="B416" s="42" t="s">
        <v>6812</v>
      </c>
      <c r="C416" s="41" t="s">
        <v>79</v>
      </c>
      <c r="D416" s="41" t="s">
        <v>4424</v>
      </c>
      <c r="E416" s="41" t="s">
        <v>6811</v>
      </c>
      <c r="F416" s="41" t="s">
        <v>77</v>
      </c>
      <c r="G416" s="43">
        <v>44306</v>
      </c>
      <c r="H416" s="18" t="s">
        <v>89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45"/>
      <c r="AF416" s="48"/>
      <c r="AG416" s="51"/>
      <c r="AH416" s="51"/>
      <c r="AI416" s="54"/>
      <c r="AJ416" s="56" t="s">
        <v>83</v>
      </c>
    </row>
    <row r="417" spans="1:37" ht="16.2" x14ac:dyDescent="0.25">
      <c r="A417" s="41" t="s">
        <v>77</v>
      </c>
      <c r="B417" s="42" t="s">
        <v>6812</v>
      </c>
      <c r="C417" s="41" t="s">
        <v>79</v>
      </c>
      <c r="D417" s="41" t="s">
        <v>4424</v>
      </c>
      <c r="E417" s="41" t="s">
        <v>6811</v>
      </c>
      <c r="F417" s="41" t="s">
        <v>77</v>
      </c>
      <c r="G417" s="43">
        <v>44306</v>
      </c>
      <c r="H417" s="19" t="s">
        <v>96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46"/>
      <c r="AF417" s="49"/>
      <c r="AG417" s="52"/>
      <c r="AH417" s="52"/>
      <c r="AI417" s="55"/>
      <c r="AJ417" s="56" t="s">
        <v>83</v>
      </c>
    </row>
    <row r="418" spans="1:37" ht="16.2" x14ac:dyDescent="0.25">
      <c r="A418" s="41" t="s">
        <v>77</v>
      </c>
      <c r="B418" s="42" t="s">
        <v>6810</v>
      </c>
      <c r="C418" s="41" t="s">
        <v>79</v>
      </c>
      <c r="D418" s="41" t="s">
        <v>4424</v>
      </c>
      <c r="E418" s="41" t="s">
        <v>4425</v>
      </c>
      <c r="F418" s="41" t="s">
        <v>77</v>
      </c>
      <c r="G418" s="43">
        <v>44308</v>
      </c>
      <c r="H418" s="17" t="s">
        <v>82</v>
      </c>
      <c r="I418" s="17">
        <v>4</v>
      </c>
      <c r="J418" s="17">
        <v>140</v>
      </c>
      <c r="K418" s="17">
        <v>139</v>
      </c>
      <c r="L418" s="17">
        <v>175</v>
      </c>
      <c r="M418" s="17">
        <v>10</v>
      </c>
      <c r="N418" s="17">
        <v>10</v>
      </c>
      <c r="O418" s="17">
        <v>10</v>
      </c>
      <c r="P418" s="17">
        <v>12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44">
        <f t="shared" ref="AE418" si="550">SUM(I418:AD418)</f>
        <v>500</v>
      </c>
      <c r="AF418" s="47">
        <f t="shared" ref="AF418" si="551">SUM(I419:AD419)</f>
        <v>156</v>
      </c>
      <c r="AG418" s="50">
        <f t="shared" ref="AG418" si="552">SUM(I420:AD420)</f>
        <v>42</v>
      </c>
      <c r="AH418" s="50">
        <f t="shared" ref="AH418" si="553">AG418-AE418</f>
        <v>-458</v>
      </c>
      <c r="AI418" s="53">
        <v>0.82240000000000002</v>
      </c>
      <c r="AJ418" s="56" t="s">
        <v>83</v>
      </c>
    </row>
    <row r="419" spans="1:37" ht="16.2" x14ac:dyDescent="0.25">
      <c r="A419" s="41" t="s">
        <v>77</v>
      </c>
      <c r="B419" s="42" t="s">
        <v>6810</v>
      </c>
      <c r="C419" s="41" t="s">
        <v>79</v>
      </c>
      <c r="D419" s="41" t="s">
        <v>4424</v>
      </c>
      <c r="E419" s="41" t="s">
        <v>4425</v>
      </c>
      <c r="F419" s="41" t="s">
        <v>77</v>
      </c>
      <c r="G419" s="43">
        <v>44308</v>
      </c>
      <c r="H419" s="18" t="s">
        <v>89</v>
      </c>
      <c r="I419" s="18">
        <v>0</v>
      </c>
      <c r="J419" s="18">
        <v>114</v>
      </c>
      <c r="K419" s="18">
        <v>0</v>
      </c>
      <c r="L419" s="18">
        <v>0</v>
      </c>
      <c r="M419" s="18">
        <v>10</v>
      </c>
      <c r="N419" s="18">
        <v>10</v>
      </c>
      <c r="O419" s="18">
        <v>10</v>
      </c>
      <c r="P419" s="18">
        <v>12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45"/>
      <c r="AF419" s="48"/>
      <c r="AG419" s="51"/>
      <c r="AH419" s="51"/>
      <c r="AI419" s="54"/>
      <c r="AJ419" s="56" t="s">
        <v>83</v>
      </c>
    </row>
    <row r="420" spans="1:37" ht="16.2" x14ac:dyDescent="0.25">
      <c r="A420" s="41" t="s">
        <v>77</v>
      </c>
      <c r="B420" s="42" t="s">
        <v>6810</v>
      </c>
      <c r="C420" s="41" t="s">
        <v>79</v>
      </c>
      <c r="D420" s="41" t="s">
        <v>4424</v>
      </c>
      <c r="E420" s="41" t="s">
        <v>4425</v>
      </c>
      <c r="F420" s="41" t="s">
        <v>77</v>
      </c>
      <c r="G420" s="43">
        <v>44308</v>
      </c>
      <c r="H420" s="19" t="s">
        <v>96</v>
      </c>
      <c r="I420" s="19">
        <v>0</v>
      </c>
      <c r="J420" s="19">
        <v>0</v>
      </c>
      <c r="K420" s="19">
        <v>0</v>
      </c>
      <c r="L420" s="19">
        <v>0</v>
      </c>
      <c r="M420" s="19">
        <v>10</v>
      </c>
      <c r="N420" s="19">
        <v>10</v>
      </c>
      <c r="O420" s="19">
        <v>10</v>
      </c>
      <c r="P420" s="19">
        <v>12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46"/>
      <c r="AF420" s="49"/>
      <c r="AG420" s="52"/>
      <c r="AH420" s="52"/>
      <c r="AI420" s="55"/>
      <c r="AJ420" s="56" t="s">
        <v>83</v>
      </c>
    </row>
    <row r="421" spans="1:37" ht="16.2" x14ac:dyDescent="0.25">
      <c r="A421" s="41" t="s">
        <v>77</v>
      </c>
      <c r="B421" s="42" t="s">
        <v>6788</v>
      </c>
      <c r="C421" s="41" t="s">
        <v>79</v>
      </c>
      <c r="D421" s="41" t="s">
        <v>6749</v>
      </c>
      <c r="E421" s="41" t="s">
        <v>6777</v>
      </c>
      <c r="F421" s="41" t="s">
        <v>77</v>
      </c>
      <c r="G421" s="43">
        <v>44310</v>
      </c>
      <c r="H421" s="17" t="s">
        <v>82</v>
      </c>
      <c r="I421" s="17">
        <v>0</v>
      </c>
      <c r="J421" s="17">
        <v>0</v>
      </c>
      <c r="K421" s="17">
        <v>0</v>
      </c>
      <c r="L421" s="17">
        <v>0</v>
      </c>
      <c r="M421" s="17">
        <v>15</v>
      </c>
      <c r="N421" s="17">
        <v>15</v>
      </c>
      <c r="O421" s="17">
        <v>25</v>
      </c>
      <c r="P421" s="17">
        <v>20</v>
      </c>
      <c r="Q421" s="17">
        <v>25</v>
      </c>
      <c r="R421" s="17">
        <v>30</v>
      </c>
      <c r="S421" s="17">
        <v>40</v>
      </c>
      <c r="T421" s="17">
        <v>35</v>
      </c>
      <c r="U421" s="17">
        <v>50</v>
      </c>
      <c r="V421" s="17">
        <v>35</v>
      </c>
      <c r="W421" s="17">
        <v>35</v>
      </c>
      <c r="X421" s="17">
        <v>30</v>
      </c>
      <c r="Y421" s="17">
        <v>20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44">
        <f t="shared" ref="AE421" si="554">SUM(I421:AD421)</f>
        <v>375</v>
      </c>
      <c r="AF421" s="47">
        <f t="shared" ref="AF421" si="555">SUM(I422:AD422)</f>
        <v>0</v>
      </c>
      <c r="AG421" s="50">
        <f t="shared" ref="AG421" si="556">SUM(I423:AD423)</f>
        <v>0</v>
      </c>
      <c r="AH421" s="50">
        <f t="shared" ref="AH421" si="557">AG421-AE421</f>
        <v>-375</v>
      </c>
      <c r="AI421" s="53">
        <v>0.82620000000000005</v>
      </c>
      <c r="AJ421" s="56" t="s">
        <v>83</v>
      </c>
    </row>
    <row r="422" spans="1:37" ht="16.2" x14ac:dyDescent="0.25">
      <c r="A422" s="41" t="s">
        <v>77</v>
      </c>
      <c r="B422" s="42" t="s">
        <v>6788</v>
      </c>
      <c r="C422" s="41" t="s">
        <v>79</v>
      </c>
      <c r="D422" s="41" t="s">
        <v>6749</v>
      </c>
      <c r="E422" s="41" t="s">
        <v>6777</v>
      </c>
      <c r="F422" s="41" t="s">
        <v>77</v>
      </c>
      <c r="G422" s="43">
        <v>44310</v>
      </c>
      <c r="H422" s="18" t="s">
        <v>89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45"/>
      <c r="AF422" s="48"/>
      <c r="AG422" s="51"/>
      <c r="AH422" s="51"/>
      <c r="AI422" s="54"/>
      <c r="AJ422" s="56" t="s">
        <v>83</v>
      </c>
    </row>
    <row r="423" spans="1:37" ht="16.2" x14ac:dyDescent="0.25">
      <c r="A423" s="41" t="s">
        <v>77</v>
      </c>
      <c r="B423" s="42" t="s">
        <v>6788</v>
      </c>
      <c r="C423" s="41" t="s">
        <v>79</v>
      </c>
      <c r="D423" s="41" t="s">
        <v>6749</v>
      </c>
      <c r="E423" s="41" t="s">
        <v>6777</v>
      </c>
      <c r="F423" s="41" t="s">
        <v>77</v>
      </c>
      <c r="G423" s="43">
        <v>44310</v>
      </c>
      <c r="H423" s="19" t="s">
        <v>96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46"/>
      <c r="AF423" s="49"/>
      <c r="AG423" s="52"/>
      <c r="AH423" s="52"/>
      <c r="AI423" s="55"/>
      <c r="AJ423" s="56" t="s">
        <v>83</v>
      </c>
    </row>
    <row r="424" spans="1:37" ht="16.2" x14ac:dyDescent="0.25">
      <c r="A424" s="41" t="s">
        <v>77</v>
      </c>
      <c r="B424" s="42" t="s">
        <v>6809</v>
      </c>
      <c r="C424" s="41" t="s">
        <v>79</v>
      </c>
      <c r="D424" s="41" t="s">
        <v>6749</v>
      </c>
      <c r="E424" s="41" t="s">
        <v>6748</v>
      </c>
      <c r="F424" s="41" t="s">
        <v>77</v>
      </c>
      <c r="G424" s="43">
        <v>44308</v>
      </c>
      <c r="H424" s="17" t="s">
        <v>82</v>
      </c>
      <c r="I424" s="17">
        <v>0</v>
      </c>
      <c r="J424" s="17">
        <v>0</v>
      </c>
      <c r="K424" s="17">
        <v>0</v>
      </c>
      <c r="L424" s="17">
        <v>0</v>
      </c>
      <c r="M424" s="17">
        <v>1</v>
      </c>
      <c r="N424" s="17">
        <v>1</v>
      </c>
      <c r="O424" s="17">
        <v>0</v>
      </c>
      <c r="P424" s="17">
        <v>2</v>
      </c>
      <c r="Q424" s="17">
        <v>1</v>
      </c>
      <c r="R424" s="17">
        <v>52</v>
      </c>
      <c r="S424" s="17">
        <v>75</v>
      </c>
      <c r="T424" s="17">
        <v>64</v>
      </c>
      <c r="U424" s="17">
        <v>1</v>
      </c>
      <c r="V424" s="17">
        <v>63</v>
      </c>
      <c r="W424" s="17">
        <v>51</v>
      </c>
      <c r="X424" s="17">
        <v>23</v>
      </c>
      <c r="Y424" s="17">
        <v>2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44">
        <f>SUM(I424:AD424)</f>
        <v>336</v>
      </c>
      <c r="AF424" s="47">
        <f t="shared" ref="AF424" si="558">SUM(I425:AD425)</f>
        <v>336</v>
      </c>
      <c r="AG424" s="50">
        <f>SUM(I426:AD426)</f>
        <v>336</v>
      </c>
      <c r="AH424" s="50">
        <f t="shared" ref="AH424" si="559">AG424-AE424</f>
        <v>0</v>
      </c>
      <c r="AI424" s="53">
        <v>0.82920000000000005</v>
      </c>
      <c r="AJ424" s="56" t="s">
        <v>83</v>
      </c>
    </row>
    <row r="425" spans="1:37" ht="16.2" x14ac:dyDescent="0.25">
      <c r="A425" s="41" t="s">
        <v>77</v>
      </c>
      <c r="B425" s="42" t="s">
        <v>6809</v>
      </c>
      <c r="C425" s="41" t="s">
        <v>79</v>
      </c>
      <c r="D425" s="41" t="s">
        <v>6749</v>
      </c>
      <c r="E425" s="41" t="s">
        <v>6748</v>
      </c>
      <c r="F425" s="41" t="s">
        <v>77</v>
      </c>
      <c r="G425" s="43">
        <v>44308</v>
      </c>
      <c r="H425" s="18" t="s">
        <v>89</v>
      </c>
      <c r="I425" s="18">
        <v>0</v>
      </c>
      <c r="J425" s="18">
        <v>0</v>
      </c>
      <c r="K425" s="18">
        <v>0</v>
      </c>
      <c r="L425" s="18">
        <v>0</v>
      </c>
      <c r="M425" s="18">
        <v>1</v>
      </c>
      <c r="N425" s="18">
        <v>1</v>
      </c>
      <c r="O425" s="18">
        <v>0</v>
      </c>
      <c r="P425" s="18">
        <v>2</v>
      </c>
      <c r="Q425" s="18">
        <v>1</v>
      </c>
      <c r="R425" s="18">
        <v>52</v>
      </c>
      <c r="S425" s="18">
        <v>75</v>
      </c>
      <c r="T425" s="18">
        <v>64</v>
      </c>
      <c r="U425" s="18">
        <v>1</v>
      </c>
      <c r="V425" s="18">
        <v>63</v>
      </c>
      <c r="W425" s="18">
        <v>51</v>
      </c>
      <c r="X425" s="18">
        <v>23</v>
      </c>
      <c r="Y425" s="18">
        <v>2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45"/>
      <c r="AF425" s="48"/>
      <c r="AG425" s="51"/>
      <c r="AH425" s="51"/>
      <c r="AI425" s="54"/>
      <c r="AJ425" s="56" t="s">
        <v>83</v>
      </c>
    </row>
    <row r="426" spans="1:37" ht="16.2" x14ac:dyDescent="0.25">
      <c r="A426" s="41" t="s">
        <v>77</v>
      </c>
      <c r="B426" s="42" t="s">
        <v>6809</v>
      </c>
      <c r="C426" s="41" t="s">
        <v>79</v>
      </c>
      <c r="D426" s="41" t="s">
        <v>6749</v>
      </c>
      <c r="E426" s="41" t="s">
        <v>6748</v>
      </c>
      <c r="F426" s="41" t="s">
        <v>77</v>
      </c>
      <c r="G426" s="43">
        <v>44308</v>
      </c>
      <c r="H426" s="19" t="s">
        <v>96</v>
      </c>
      <c r="I426" s="19">
        <v>0</v>
      </c>
      <c r="J426" s="19">
        <v>0</v>
      </c>
      <c r="K426" s="19">
        <v>0</v>
      </c>
      <c r="L426" s="19">
        <v>0</v>
      </c>
      <c r="M426" s="19">
        <v>1</v>
      </c>
      <c r="N426" s="19">
        <v>1</v>
      </c>
      <c r="O426" s="19">
        <v>0</v>
      </c>
      <c r="P426" s="19">
        <v>2</v>
      </c>
      <c r="Q426" s="19">
        <v>1</v>
      </c>
      <c r="R426" s="19">
        <v>52</v>
      </c>
      <c r="S426" s="19">
        <v>75</v>
      </c>
      <c r="T426" s="19">
        <v>64</v>
      </c>
      <c r="U426" s="19">
        <v>1</v>
      </c>
      <c r="V426" s="19">
        <v>63</v>
      </c>
      <c r="W426" s="19">
        <v>51</v>
      </c>
      <c r="X426" s="19">
        <v>23</v>
      </c>
      <c r="Y426" s="19">
        <v>2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46"/>
      <c r="AF426" s="49"/>
      <c r="AG426" s="52"/>
      <c r="AH426" s="52"/>
      <c r="AI426" s="55"/>
      <c r="AJ426" s="56" t="s">
        <v>83</v>
      </c>
    </row>
    <row r="427" spans="1:37" ht="16.2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41" t="s">
        <v>6374</v>
      </c>
      <c r="AB427" s="57"/>
      <c r="AC427" s="57"/>
      <c r="AD427" s="57"/>
      <c r="AE427" s="22">
        <f>SUM(AE4:AE426)</f>
        <v>154405</v>
      </c>
      <c r="AF427" s="31">
        <f t="shared" ref="AF427:AH427" si="560">SUM(AF4:AF426)</f>
        <v>132750</v>
      </c>
      <c r="AG427" s="31">
        <f t="shared" si="560"/>
        <v>130726</v>
      </c>
      <c r="AH427" s="31">
        <f t="shared" si="560"/>
        <v>-23679</v>
      </c>
      <c r="AI427" s="34">
        <f>IFERROR(SUMPRODUCT(AF4:AF426,AI4:AI426)/AF427,"-")</f>
        <v>0.82474364519774024</v>
      </c>
      <c r="AJ427" s="23"/>
      <c r="AK427" s="35"/>
    </row>
  </sheetData>
  <mergeCells count="1835">
    <mergeCell ref="AI7:AI9"/>
    <mergeCell ref="AF4:AF6"/>
    <mergeCell ref="AG4:AG6"/>
    <mergeCell ref="AH4:AH6"/>
    <mergeCell ref="AI4:AI6"/>
    <mergeCell ref="AJ4:AJ6"/>
    <mergeCell ref="B1:V2"/>
    <mergeCell ref="A4:A6"/>
    <mergeCell ref="B4:B6"/>
    <mergeCell ref="C4:C6"/>
    <mergeCell ref="D4:D6"/>
    <mergeCell ref="E4:E6"/>
    <mergeCell ref="F4:F6"/>
    <mergeCell ref="G4:G6"/>
    <mergeCell ref="AE4:AE6"/>
    <mergeCell ref="AI13:AI15"/>
    <mergeCell ref="AG7:AG9"/>
    <mergeCell ref="AH7:AH9"/>
    <mergeCell ref="AJ7:AJ9"/>
    <mergeCell ref="AJ13:AJ15"/>
    <mergeCell ref="A7:A9"/>
    <mergeCell ref="B7:B9"/>
    <mergeCell ref="C7:C9"/>
    <mergeCell ref="D7:D9"/>
    <mergeCell ref="E7:E9"/>
    <mergeCell ref="F7:F9"/>
    <mergeCell ref="G7:G9"/>
    <mergeCell ref="AE7:AE9"/>
    <mergeCell ref="AF7:AF9"/>
    <mergeCell ref="G13:G15"/>
    <mergeCell ref="AE13:AE15"/>
    <mergeCell ref="AF13:AF15"/>
    <mergeCell ref="E28:E30"/>
    <mergeCell ref="AG13:AG15"/>
    <mergeCell ref="AH13:AH15"/>
    <mergeCell ref="AG10:AG12"/>
    <mergeCell ref="AH10:AH12"/>
    <mergeCell ref="AI10:AI12"/>
    <mergeCell ref="AJ10:AJ12"/>
    <mergeCell ref="A13:A15"/>
    <mergeCell ref="B13:B15"/>
    <mergeCell ref="C13:C15"/>
    <mergeCell ref="D13:D15"/>
    <mergeCell ref="E13:E15"/>
    <mergeCell ref="F13:F15"/>
    <mergeCell ref="AJ16:AJ18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G16:G18"/>
    <mergeCell ref="AE16:AE18"/>
    <mergeCell ref="AF16:AF18"/>
    <mergeCell ref="AG16:AG18"/>
    <mergeCell ref="AH16:AH18"/>
    <mergeCell ref="AI16:AI18"/>
    <mergeCell ref="A16:A18"/>
    <mergeCell ref="B16:B18"/>
    <mergeCell ref="C16:C18"/>
    <mergeCell ref="E16:E18"/>
    <mergeCell ref="F16:F18"/>
    <mergeCell ref="AJ22:AJ24"/>
    <mergeCell ref="G22:G24"/>
    <mergeCell ref="AE22:AE24"/>
    <mergeCell ref="AF22:AF24"/>
    <mergeCell ref="AG22:AG24"/>
    <mergeCell ref="AH22:AH24"/>
    <mergeCell ref="AG19:AG21"/>
    <mergeCell ref="AH19:AH21"/>
    <mergeCell ref="AI19:AI21"/>
    <mergeCell ref="AJ19:AJ21"/>
    <mergeCell ref="A22:A24"/>
    <mergeCell ref="B22:B24"/>
    <mergeCell ref="C22:C24"/>
    <mergeCell ref="D22:D24"/>
    <mergeCell ref="E22:E24"/>
    <mergeCell ref="F22:F24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D16:D18"/>
    <mergeCell ref="F28:F30"/>
    <mergeCell ref="AI22:AI24"/>
    <mergeCell ref="AJ34:AJ36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G34:G36"/>
    <mergeCell ref="AE34:AE36"/>
    <mergeCell ref="AF34:AF36"/>
    <mergeCell ref="AG34:AG36"/>
    <mergeCell ref="AH34:AH36"/>
    <mergeCell ref="AI34:AI36"/>
    <mergeCell ref="AG31:AG33"/>
    <mergeCell ref="AH31:AH33"/>
    <mergeCell ref="AI31:AI33"/>
    <mergeCell ref="AJ31:AJ33"/>
    <mergeCell ref="A34:A36"/>
    <mergeCell ref="B34:B36"/>
    <mergeCell ref="C34:C36"/>
    <mergeCell ref="D34:D36"/>
    <mergeCell ref="E34:E36"/>
    <mergeCell ref="F34:F36"/>
    <mergeCell ref="AJ28:AJ30"/>
    <mergeCell ref="B28:B30"/>
    <mergeCell ref="C28:C30"/>
    <mergeCell ref="D28:D30"/>
    <mergeCell ref="AH43:AH45"/>
    <mergeCell ref="AI43:AI45"/>
    <mergeCell ref="AJ43:AJ45"/>
    <mergeCell ref="A46:A48"/>
    <mergeCell ref="B46:B48"/>
    <mergeCell ref="C46:C48"/>
    <mergeCell ref="D46:D48"/>
    <mergeCell ref="E46:E48"/>
    <mergeCell ref="F46:F48"/>
    <mergeCell ref="AJ40:AJ42"/>
    <mergeCell ref="AJ37:AJ39"/>
    <mergeCell ref="A43:A45"/>
    <mergeCell ref="AJ25:AJ27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G28:G30"/>
    <mergeCell ref="AE28:AE30"/>
    <mergeCell ref="AF28:AF30"/>
    <mergeCell ref="AG28:AG30"/>
    <mergeCell ref="AH28:AH30"/>
    <mergeCell ref="AI28:AI30"/>
    <mergeCell ref="AG25:AG27"/>
    <mergeCell ref="AH25:AH27"/>
    <mergeCell ref="AI25:AI27"/>
    <mergeCell ref="A28:A30"/>
    <mergeCell ref="G43:G45"/>
    <mergeCell ref="AE43:AE45"/>
    <mergeCell ref="AF43:AF45"/>
    <mergeCell ref="G40:G42"/>
    <mergeCell ref="AE40:AE42"/>
    <mergeCell ref="AF40:AF42"/>
    <mergeCell ref="AG40:AG42"/>
    <mergeCell ref="AH40:AH42"/>
    <mergeCell ref="AI40:AI42"/>
    <mergeCell ref="AG37:AG39"/>
    <mergeCell ref="AH37:AH39"/>
    <mergeCell ref="AI37:AI39"/>
    <mergeCell ref="D40:D42"/>
    <mergeCell ref="E40:E42"/>
    <mergeCell ref="F40:F42"/>
    <mergeCell ref="AJ46:AJ48"/>
    <mergeCell ref="A37:A39"/>
    <mergeCell ref="B37:B39"/>
    <mergeCell ref="C37:C39"/>
    <mergeCell ref="D37:D39"/>
    <mergeCell ref="E37:E39"/>
    <mergeCell ref="F37:F39"/>
    <mergeCell ref="G37:G39"/>
    <mergeCell ref="AE37:AE39"/>
    <mergeCell ref="AF37:AF39"/>
    <mergeCell ref="G46:G48"/>
    <mergeCell ref="AE46:AE48"/>
    <mergeCell ref="AF46:AF48"/>
    <mergeCell ref="AG46:AG48"/>
    <mergeCell ref="AH46:AH48"/>
    <mergeCell ref="AI46:AI48"/>
    <mergeCell ref="AG43:AG45"/>
    <mergeCell ref="A40:A42"/>
    <mergeCell ref="B40:B42"/>
    <mergeCell ref="C40:C42"/>
    <mergeCell ref="G52:G54"/>
    <mergeCell ref="AE52:AE54"/>
    <mergeCell ref="AF52:AF54"/>
    <mergeCell ref="AG52:AG54"/>
    <mergeCell ref="AH52:AH54"/>
    <mergeCell ref="AI52:AI54"/>
    <mergeCell ref="AG49:AG51"/>
    <mergeCell ref="AH49:AH51"/>
    <mergeCell ref="AI49:AI51"/>
    <mergeCell ref="A52:A54"/>
    <mergeCell ref="B52:B54"/>
    <mergeCell ref="C52:C54"/>
    <mergeCell ref="D52:D54"/>
    <mergeCell ref="E52:E54"/>
    <mergeCell ref="F52:F54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B43:B45"/>
    <mergeCell ref="C43:C45"/>
    <mergeCell ref="D43:D45"/>
    <mergeCell ref="E43:E45"/>
    <mergeCell ref="F43:F45"/>
    <mergeCell ref="AI67:AI69"/>
    <mergeCell ref="AG55:AG57"/>
    <mergeCell ref="AH55:AH57"/>
    <mergeCell ref="AI55:AI57"/>
    <mergeCell ref="AJ55:AJ57"/>
    <mergeCell ref="A55:A57"/>
    <mergeCell ref="B55:B57"/>
    <mergeCell ref="C55:C57"/>
    <mergeCell ref="D55:D57"/>
    <mergeCell ref="E55:E57"/>
    <mergeCell ref="F55:F57"/>
    <mergeCell ref="G55:G57"/>
    <mergeCell ref="AE55:AE57"/>
    <mergeCell ref="AF55:AF57"/>
    <mergeCell ref="AG64:AG66"/>
    <mergeCell ref="AH64:AH66"/>
    <mergeCell ref="AI64:AI66"/>
    <mergeCell ref="A64:A66"/>
    <mergeCell ref="B64:B66"/>
    <mergeCell ref="C64:C66"/>
    <mergeCell ref="D64:D66"/>
    <mergeCell ref="E64:E66"/>
    <mergeCell ref="F64:F66"/>
    <mergeCell ref="AE64:AE66"/>
    <mergeCell ref="AF64:AF66"/>
    <mergeCell ref="AJ52:AJ54"/>
    <mergeCell ref="AJ49:AJ51"/>
    <mergeCell ref="AI73:AI75"/>
    <mergeCell ref="AI70:AI72"/>
    <mergeCell ref="AJ61:AJ63"/>
    <mergeCell ref="G61:G63"/>
    <mergeCell ref="AE61:AE63"/>
    <mergeCell ref="AF61:AF63"/>
    <mergeCell ref="AG61:AG63"/>
    <mergeCell ref="AH61:AH63"/>
    <mergeCell ref="AI61:AI63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AJ64:AJ66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G64:G66"/>
    <mergeCell ref="AJ70:AJ72"/>
    <mergeCell ref="G70:G72"/>
    <mergeCell ref="AE70:AE72"/>
    <mergeCell ref="AF70:AF72"/>
    <mergeCell ref="AG70:AG72"/>
    <mergeCell ref="AH70:AH72"/>
    <mergeCell ref="AG67:AG69"/>
    <mergeCell ref="AH67:AH69"/>
    <mergeCell ref="AJ67:AJ69"/>
    <mergeCell ref="A70:A72"/>
    <mergeCell ref="B70:B72"/>
    <mergeCell ref="C70:C72"/>
    <mergeCell ref="D70:D72"/>
    <mergeCell ref="E70:E72"/>
    <mergeCell ref="F70:F72"/>
    <mergeCell ref="AJ76:AJ78"/>
    <mergeCell ref="A67:A69"/>
    <mergeCell ref="B67:B69"/>
    <mergeCell ref="C67:C69"/>
    <mergeCell ref="D67:D69"/>
    <mergeCell ref="E67:E69"/>
    <mergeCell ref="F67:F69"/>
    <mergeCell ref="G67:G69"/>
    <mergeCell ref="AE67:AE69"/>
    <mergeCell ref="AF67:AF69"/>
    <mergeCell ref="G76:G78"/>
    <mergeCell ref="AE76:AE78"/>
    <mergeCell ref="AF76:AF78"/>
    <mergeCell ref="AG76:AG78"/>
    <mergeCell ref="AH76:AH78"/>
    <mergeCell ref="AI76:AI78"/>
    <mergeCell ref="AG73:AG75"/>
    <mergeCell ref="AH73:AH75"/>
    <mergeCell ref="AJ73:AJ75"/>
    <mergeCell ref="A76:A78"/>
    <mergeCell ref="B76:B78"/>
    <mergeCell ref="C76:C78"/>
    <mergeCell ref="D76:D78"/>
    <mergeCell ref="E76:E78"/>
    <mergeCell ref="F76:F78"/>
    <mergeCell ref="AJ82:AJ84"/>
    <mergeCell ref="A73:A75"/>
    <mergeCell ref="B73:B75"/>
    <mergeCell ref="C73:C75"/>
    <mergeCell ref="D73:D75"/>
    <mergeCell ref="E73:E75"/>
    <mergeCell ref="F73:F75"/>
    <mergeCell ref="G73:G75"/>
    <mergeCell ref="AE73:AE75"/>
    <mergeCell ref="AF73:AF75"/>
    <mergeCell ref="G82:G84"/>
    <mergeCell ref="AE82:AE84"/>
    <mergeCell ref="AF82:AF84"/>
    <mergeCell ref="AG82:AG84"/>
    <mergeCell ref="AH82:AH84"/>
    <mergeCell ref="AI82:AI84"/>
    <mergeCell ref="AG79:AG81"/>
    <mergeCell ref="AH79:AH81"/>
    <mergeCell ref="AI79:AI81"/>
    <mergeCell ref="AJ79:AJ81"/>
    <mergeCell ref="A82:A84"/>
    <mergeCell ref="B82:B84"/>
    <mergeCell ref="C82:C84"/>
    <mergeCell ref="D82:D84"/>
    <mergeCell ref="E82:E84"/>
    <mergeCell ref="F82:F84"/>
    <mergeCell ref="AJ88:AJ90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G88:G90"/>
    <mergeCell ref="AE88:AE90"/>
    <mergeCell ref="AF88:AF90"/>
    <mergeCell ref="AG88:AG90"/>
    <mergeCell ref="AH88:AH90"/>
    <mergeCell ref="AI88:AI90"/>
    <mergeCell ref="AG85:AG87"/>
    <mergeCell ref="AH85:AH87"/>
    <mergeCell ref="AI85:AI87"/>
    <mergeCell ref="AJ85:AJ87"/>
    <mergeCell ref="A88:A90"/>
    <mergeCell ref="B88:B90"/>
    <mergeCell ref="C88:C90"/>
    <mergeCell ref="D88:D90"/>
    <mergeCell ref="E88:E90"/>
    <mergeCell ref="F88:F90"/>
    <mergeCell ref="A85:A87"/>
    <mergeCell ref="B85:B87"/>
    <mergeCell ref="C85:C87"/>
    <mergeCell ref="D85:D87"/>
    <mergeCell ref="E85:E87"/>
    <mergeCell ref="F85:F87"/>
    <mergeCell ref="G85:G87"/>
    <mergeCell ref="AE85:AE87"/>
    <mergeCell ref="AF85:AF87"/>
    <mergeCell ref="G94:G96"/>
    <mergeCell ref="AE94:AE96"/>
    <mergeCell ref="AF94:AF96"/>
    <mergeCell ref="AG94:AG96"/>
    <mergeCell ref="AH94:AH96"/>
    <mergeCell ref="AI94:AI96"/>
    <mergeCell ref="AG91:AG93"/>
    <mergeCell ref="AH91:AH93"/>
    <mergeCell ref="AI91:AI93"/>
    <mergeCell ref="A94:A96"/>
    <mergeCell ref="B94:B96"/>
    <mergeCell ref="C94:C96"/>
    <mergeCell ref="D94:D96"/>
    <mergeCell ref="E94:E96"/>
    <mergeCell ref="F94:F96"/>
    <mergeCell ref="AJ100:AJ102"/>
    <mergeCell ref="A91:A93"/>
    <mergeCell ref="B91:B93"/>
    <mergeCell ref="C91:C93"/>
    <mergeCell ref="D91:D93"/>
    <mergeCell ref="E91:E93"/>
    <mergeCell ref="F91:F93"/>
    <mergeCell ref="G91:G93"/>
    <mergeCell ref="AE91:AE93"/>
    <mergeCell ref="AF91:AF93"/>
    <mergeCell ref="G100:G102"/>
    <mergeCell ref="AE100:AE102"/>
    <mergeCell ref="AF100:AF102"/>
    <mergeCell ref="AG100:AG102"/>
    <mergeCell ref="AH100:AH102"/>
    <mergeCell ref="AI100:AI102"/>
    <mergeCell ref="AG97:AG99"/>
    <mergeCell ref="AH97:AH99"/>
    <mergeCell ref="AI97:AI99"/>
    <mergeCell ref="AJ97:AJ99"/>
    <mergeCell ref="A100:A102"/>
    <mergeCell ref="B100:B102"/>
    <mergeCell ref="C100:C102"/>
    <mergeCell ref="D100:D102"/>
    <mergeCell ref="E100:E102"/>
    <mergeCell ref="F100:F102"/>
    <mergeCell ref="AJ94:AJ96"/>
    <mergeCell ref="AJ91:AJ93"/>
    <mergeCell ref="A97:A99"/>
    <mergeCell ref="B97:B99"/>
    <mergeCell ref="C97:C99"/>
    <mergeCell ref="D97:D99"/>
    <mergeCell ref="E97:E99"/>
    <mergeCell ref="F97:F99"/>
    <mergeCell ref="G97:G99"/>
    <mergeCell ref="AE97:AE99"/>
    <mergeCell ref="AF97:AF99"/>
    <mergeCell ref="G106:G108"/>
    <mergeCell ref="AE106:AE108"/>
    <mergeCell ref="AF106:AF108"/>
    <mergeCell ref="AG106:AG108"/>
    <mergeCell ref="AH106:AH108"/>
    <mergeCell ref="AI106:AI108"/>
    <mergeCell ref="AG103:AG105"/>
    <mergeCell ref="AH103:AH105"/>
    <mergeCell ref="AI103:AI105"/>
    <mergeCell ref="A106:A108"/>
    <mergeCell ref="B106:B108"/>
    <mergeCell ref="C106:C108"/>
    <mergeCell ref="D106:D108"/>
    <mergeCell ref="E106:E108"/>
    <mergeCell ref="F106:F108"/>
    <mergeCell ref="AJ112:AJ114"/>
    <mergeCell ref="A103:A105"/>
    <mergeCell ref="B103:B105"/>
    <mergeCell ref="C103:C105"/>
    <mergeCell ref="D103:D105"/>
    <mergeCell ref="E103:E105"/>
    <mergeCell ref="F103:F105"/>
    <mergeCell ref="G103:G105"/>
    <mergeCell ref="AE103:AE105"/>
    <mergeCell ref="AF103:AF105"/>
    <mergeCell ref="G112:G114"/>
    <mergeCell ref="AE112:AE114"/>
    <mergeCell ref="AF112:AF114"/>
    <mergeCell ref="AG112:AG114"/>
    <mergeCell ref="AH112:AH114"/>
    <mergeCell ref="AI112:AI114"/>
    <mergeCell ref="AG109:AG111"/>
    <mergeCell ref="AH109:AH111"/>
    <mergeCell ref="AI109:AI111"/>
    <mergeCell ref="AJ109:AJ111"/>
    <mergeCell ref="A112:A114"/>
    <mergeCell ref="B112:B114"/>
    <mergeCell ref="C112:C114"/>
    <mergeCell ref="D112:D114"/>
    <mergeCell ref="E112:E114"/>
    <mergeCell ref="F112:F114"/>
    <mergeCell ref="AJ106:AJ108"/>
    <mergeCell ref="AJ103:AJ105"/>
    <mergeCell ref="A109:A111"/>
    <mergeCell ref="B109:B111"/>
    <mergeCell ref="C109:C111"/>
    <mergeCell ref="D109:D111"/>
    <mergeCell ref="E109:E111"/>
    <mergeCell ref="F109:F111"/>
    <mergeCell ref="G109:G111"/>
    <mergeCell ref="AE109:AE111"/>
    <mergeCell ref="AF109:AF111"/>
    <mergeCell ref="G118:G120"/>
    <mergeCell ref="AE118:AE120"/>
    <mergeCell ref="AF118:AF120"/>
    <mergeCell ref="AG118:AG120"/>
    <mergeCell ref="AH118:AH120"/>
    <mergeCell ref="AI118:AI120"/>
    <mergeCell ref="AG115:AG117"/>
    <mergeCell ref="AH115:AH117"/>
    <mergeCell ref="AI115:AI117"/>
    <mergeCell ref="A118:A120"/>
    <mergeCell ref="B118:B120"/>
    <mergeCell ref="C118:C120"/>
    <mergeCell ref="D118:D120"/>
    <mergeCell ref="E118:E120"/>
    <mergeCell ref="F118:F120"/>
    <mergeCell ref="AJ124:AJ126"/>
    <mergeCell ref="A115:A117"/>
    <mergeCell ref="B115:B117"/>
    <mergeCell ref="C115:C117"/>
    <mergeCell ref="D115:D117"/>
    <mergeCell ref="E115:E117"/>
    <mergeCell ref="F115:F117"/>
    <mergeCell ref="G115:G117"/>
    <mergeCell ref="AE115:AE117"/>
    <mergeCell ref="AF115:AF117"/>
    <mergeCell ref="G124:G126"/>
    <mergeCell ref="AE124:AE126"/>
    <mergeCell ref="AF124:AF126"/>
    <mergeCell ref="AG124:AG126"/>
    <mergeCell ref="AH124:AH126"/>
    <mergeCell ref="AI124:AI126"/>
    <mergeCell ref="AG121:AG123"/>
    <mergeCell ref="AH121:AH123"/>
    <mergeCell ref="AI121:AI123"/>
    <mergeCell ref="AJ121:AJ123"/>
    <mergeCell ref="A124:A126"/>
    <mergeCell ref="B124:B126"/>
    <mergeCell ref="C124:C126"/>
    <mergeCell ref="D124:D126"/>
    <mergeCell ref="E124:E126"/>
    <mergeCell ref="F124:F126"/>
    <mergeCell ref="AJ118:AJ120"/>
    <mergeCell ref="AJ115:AJ117"/>
    <mergeCell ref="A121:A123"/>
    <mergeCell ref="B121:B123"/>
    <mergeCell ref="C121:C123"/>
    <mergeCell ref="D121:D123"/>
    <mergeCell ref="E121:E123"/>
    <mergeCell ref="F121:F123"/>
    <mergeCell ref="G121:G123"/>
    <mergeCell ref="AE121:AE123"/>
    <mergeCell ref="AF121:AF123"/>
    <mergeCell ref="G130:G132"/>
    <mergeCell ref="AE130:AE132"/>
    <mergeCell ref="AF130:AF132"/>
    <mergeCell ref="AG130:AG132"/>
    <mergeCell ref="AH130:AH132"/>
    <mergeCell ref="AI130:AI132"/>
    <mergeCell ref="AG127:AG129"/>
    <mergeCell ref="AH127:AH129"/>
    <mergeCell ref="AI127:AI129"/>
    <mergeCell ref="A130:A132"/>
    <mergeCell ref="B130:B132"/>
    <mergeCell ref="C130:C132"/>
    <mergeCell ref="D130:D132"/>
    <mergeCell ref="E130:E132"/>
    <mergeCell ref="F130:F132"/>
    <mergeCell ref="AJ136:AJ138"/>
    <mergeCell ref="A127:A129"/>
    <mergeCell ref="B127:B129"/>
    <mergeCell ref="C127:C129"/>
    <mergeCell ref="D127:D129"/>
    <mergeCell ref="E127:E129"/>
    <mergeCell ref="F127:F129"/>
    <mergeCell ref="G127:G129"/>
    <mergeCell ref="AE127:AE129"/>
    <mergeCell ref="AF127:AF129"/>
    <mergeCell ref="G136:G138"/>
    <mergeCell ref="AE136:AE138"/>
    <mergeCell ref="AF136:AF138"/>
    <mergeCell ref="AG136:AG138"/>
    <mergeCell ref="AH136:AH138"/>
    <mergeCell ref="AI136:AI138"/>
    <mergeCell ref="AG133:AG135"/>
    <mergeCell ref="AH133:AH135"/>
    <mergeCell ref="AI133:AI135"/>
    <mergeCell ref="AJ133:AJ135"/>
    <mergeCell ref="A136:A138"/>
    <mergeCell ref="B136:B138"/>
    <mergeCell ref="C136:C138"/>
    <mergeCell ref="D136:D138"/>
    <mergeCell ref="E136:E138"/>
    <mergeCell ref="F136:F138"/>
    <mergeCell ref="AJ130:AJ132"/>
    <mergeCell ref="AJ127:AJ129"/>
    <mergeCell ref="A133:A135"/>
    <mergeCell ref="B133:B135"/>
    <mergeCell ref="C133:C135"/>
    <mergeCell ref="D133:D135"/>
    <mergeCell ref="E133:E135"/>
    <mergeCell ref="F133:F135"/>
    <mergeCell ref="G133:G135"/>
    <mergeCell ref="AE133:AE135"/>
    <mergeCell ref="AF133:AF135"/>
    <mergeCell ref="G142:G144"/>
    <mergeCell ref="AE142:AE144"/>
    <mergeCell ref="AF142:AF144"/>
    <mergeCell ref="AG142:AG144"/>
    <mergeCell ref="AH142:AH144"/>
    <mergeCell ref="AI142:AI144"/>
    <mergeCell ref="AG139:AG141"/>
    <mergeCell ref="AH139:AH141"/>
    <mergeCell ref="AI139:AI141"/>
    <mergeCell ref="A142:A144"/>
    <mergeCell ref="B142:B144"/>
    <mergeCell ref="C142:C144"/>
    <mergeCell ref="D142:D144"/>
    <mergeCell ref="E142:E144"/>
    <mergeCell ref="F142:F144"/>
    <mergeCell ref="AJ148:AJ150"/>
    <mergeCell ref="A139:A141"/>
    <mergeCell ref="B139:B141"/>
    <mergeCell ref="C139:C141"/>
    <mergeCell ref="D139:D141"/>
    <mergeCell ref="E139:E141"/>
    <mergeCell ref="F139:F141"/>
    <mergeCell ref="G139:G141"/>
    <mergeCell ref="AE139:AE141"/>
    <mergeCell ref="AF139:AF141"/>
    <mergeCell ref="G148:G150"/>
    <mergeCell ref="AE148:AE150"/>
    <mergeCell ref="AF148:AF150"/>
    <mergeCell ref="AG148:AG150"/>
    <mergeCell ref="AH148:AH150"/>
    <mergeCell ref="AI148:AI150"/>
    <mergeCell ref="AG145:AG147"/>
    <mergeCell ref="AH145:AH147"/>
    <mergeCell ref="AI145:AI147"/>
    <mergeCell ref="AJ145:AJ147"/>
    <mergeCell ref="A148:A150"/>
    <mergeCell ref="B148:B150"/>
    <mergeCell ref="C148:C150"/>
    <mergeCell ref="D148:D150"/>
    <mergeCell ref="E148:E150"/>
    <mergeCell ref="F148:F150"/>
    <mergeCell ref="AJ142:AJ144"/>
    <mergeCell ref="AJ139:AJ141"/>
    <mergeCell ref="A145:A147"/>
    <mergeCell ref="B145:B147"/>
    <mergeCell ref="C145:C147"/>
    <mergeCell ref="D145:D147"/>
    <mergeCell ref="E145:E147"/>
    <mergeCell ref="F145:F147"/>
    <mergeCell ref="G145:G147"/>
    <mergeCell ref="AE145:AE147"/>
    <mergeCell ref="AF145:AF147"/>
    <mergeCell ref="G154:G156"/>
    <mergeCell ref="AE154:AE156"/>
    <mergeCell ref="AF154:AF156"/>
    <mergeCell ref="AG154:AG156"/>
    <mergeCell ref="AH154:AH156"/>
    <mergeCell ref="AI154:AI156"/>
    <mergeCell ref="AG151:AG153"/>
    <mergeCell ref="AH151:AH153"/>
    <mergeCell ref="AI151:AI153"/>
    <mergeCell ref="A154:A156"/>
    <mergeCell ref="B154:B156"/>
    <mergeCell ref="C154:C156"/>
    <mergeCell ref="D154:D156"/>
    <mergeCell ref="E154:E156"/>
    <mergeCell ref="F154:F156"/>
    <mergeCell ref="AJ160:AJ162"/>
    <mergeCell ref="A151:A153"/>
    <mergeCell ref="B151:B153"/>
    <mergeCell ref="C151:C153"/>
    <mergeCell ref="D151:D153"/>
    <mergeCell ref="E151:E153"/>
    <mergeCell ref="F151:F153"/>
    <mergeCell ref="G151:G153"/>
    <mergeCell ref="AE151:AE153"/>
    <mergeCell ref="AF151:AF153"/>
    <mergeCell ref="G160:G162"/>
    <mergeCell ref="AE160:AE162"/>
    <mergeCell ref="AF160:AF162"/>
    <mergeCell ref="AG160:AG162"/>
    <mergeCell ref="AH160:AH162"/>
    <mergeCell ref="AI160:AI162"/>
    <mergeCell ref="AG157:AG159"/>
    <mergeCell ref="AH157:AH159"/>
    <mergeCell ref="AI157:AI159"/>
    <mergeCell ref="AJ157:AJ159"/>
    <mergeCell ref="A160:A162"/>
    <mergeCell ref="B160:B162"/>
    <mergeCell ref="C160:C162"/>
    <mergeCell ref="D160:D162"/>
    <mergeCell ref="E160:E162"/>
    <mergeCell ref="F160:F162"/>
    <mergeCell ref="AJ154:AJ156"/>
    <mergeCell ref="AJ151:AJ153"/>
    <mergeCell ref="A157:A159"/>
    <mergeCell ref="B157:B159"/>
    <mergeCell ref="C157:C159"/>
    <mergeCell ref="D157:D159"/>
    <mergeCell ref="E157:E159"/>
    <mergeCell ref="F157:F159"/>
    <mergeCell ref="G157:G159"/>
    <mergeCell ref="AE157:AE159"/>
    <mergeCell ref="AF157:AF159"/>
    <mergeCell ref="G166:G168"/>
    <mergeCell ref="AE166:AE168"/>
    <mergeCell ref="AF166:AF168"/>
    <mergeCell ref="AG166:AG168"/>
    <mergeCell ref="AH166:AH168"/>
    <mergeCell ref="AI166:AI168"/>
    <mergeCell ref="AG163:AG165"/>
    <mergeCell ref="AH163:AH165"/>
    <mergeCell ref="AI163:AI165"/>
    <mergeCell ref="A166:A168"/>
    <mergeCell ref="B166:B168"/>
    <mergeCell ref="C166:C168"/>
    <mergeCell ref="D166:D168"/>
    <mergeCell ref="E166:E168"/>
    <mergeCell ref="F166:F168"/>
    <mergeCell ref="AJ172:AJ174"/>
    <mergeCell ref="A163:A165"/>
    <mergeCell ref="B163:B165"/>
    <mergeCell ref="C163:C165"/>
    <mergeCell ref="D163:D165"/>
    <mergeCell ref="E163:E165"/>
    <mergeCell ref="F163:F165"/>
    <mergeCell ref="G163:G165"/>
    <mergeCell ref="AE163:AE165"/>
    <mergeCell ref="AF163:AF165"/>
    <mergeCell ref="G172:G174"/>
    <mergeCell ref="AE172:AE174"/>
    <mergeCell ref="AF172:AF174"/>
    <mergeCell ref="AG172:AG174"/>
    <mergeCell ref="AH172:AH174"/>
    <mergeCell ref="AI172:AI174"/>
    <mergeCell ref="AG169:AG171"/>
    <mergeCell ref="AH169:AH171"/>
    <mergeCell ref="AI169:AI171"/>
    <mergeCell ref="AJ169:AJ171"/>
    <mergeCell ref="A172:A174"/>
    <mergeCell ref="B172:B174"/>
    <mergeCell ref="C172:C174"/>
    <mergeCell ref="D172:D174"/>
    <mergeCell ref="E172:E174"/>
    <mergeCell ref="F172:F174"/>
    <mergeCell ref="AJ166:AJ168"/>
    <mergeCell ref="AJ163:AJ165"/>
    <mergeCell ref="A169:A171"/>
    <mergeCell ref="B169:B171"/>
    <mergeCell ref="C169:C171"/>
    <mergeCell ref="D169:D171"/>
    <mergeCell ref="E169:E171"/>
    <mergeCell ref="F169:F171"/>
    <mergeCell ref="G169:G171"/>
    <mergeCell ref="AE169:AE171"/>
    <mergeCell ref="AF169:AF171"/>
    <mergeCell ref="G178:G180"/>
    <mergeCell ref="AE178:AE180"/>
    <mergeCell ref="AF178:AF180"/>
    <mergeCell ref="AG178:AG180"/>
    <mergeCell ref="AH178:AH180"/>
    <mergeCell ref="AI178:AI180"/>
    <mergeCell ref="AG175:AG177"/>
    <mergeCell ref="AH175:AH177"/>
    <mergeCell ref="AI175:AI177"/>
    <mergeCell ref="A178:A180"/>
    <mergeCell ref="B178:B180"/>
    <mergeCell ref="C178:C180"/>
    <mergeCell ref="D178:D180"/>
    <mergeCell ref="E178:E180"/>
    <mergeCell ref="F178:F180"/>
    <mergeCell ref="AJ184:AJ186"/>
    <mergeCell ref="A175:A177"/>
    <mergeCell ref="B175:B177"/>
    <mergeCell ref="C175:C177"/>
    <mergeCell ref="D175:D177"/>
    <mergeCell ref="E175:E177"/>
    <mergeCell ref="F175:F177"/>
    <mergeCell ref="G175:G177"/>
    <mergeCell ref="AE175:AE177"/>
    <mergeCell ref="AF175:AF177"/>
    <mergeCell ref="G184:G186"/>
    <mergeCell ref="AE184:AE186"/>
    <mergeCell ref="AF184:AF186"/>
    <mergeCell ref="AG184:AG186"/>
    <mergeCell ref="AH184:AH186"/>
    <mergeCell ref="AI184:AI186"/>
    <mergeCell ref="AG181:AG183"/>
    <mergeCell ref="AH181:AH183"/>
    <mergeCell ref="AI181:AI183"/>
    <mergeCell ref="AJ181:AJ183"/>
    <mergeCell ref="A184:A186"/>
    <mergeCell ref="B184:B186"/>
    <mergeCell ref="C184:C186"/>
    <mergeCell ref="D184:D186"/>
    <mergeCell ref="E184:E186"/>
    <mergeCell ref="F184:F186"/>
    <mergeCell ref="AJ178:AJ180"/>
    <mergeCell ref="AJ175:AJ177"/>
    <mergeCell ref="A181:A183"/>
    <mergeCell ref="B181:B183"/>
    <mergeCell ref="C181:C183"/>
    <mergeCell ref="D181:D183"/>
    <mergeCell ref="E181:E183"/>
    <mergeCell ref="F181:F183"/>
    <mergeCell ref="G181:G183"/>
    <mergeCell ref="AE181:AE183"/>
    <mergeCell ref="AF181:AF183"/>
    <mergeCell ref="G190:G192"/>
    <mergeCell ref="AE190:AE192"/>
    <mergeCell ref="AF190:AF192"/>
    <mergeCell ref="AG190:AG192"/>
    <mergeCell ref="AH190:AH192"/>
    <mergeCell ref="AI190:AI192"/>
    <mergeCell ref="AG187:AG189"/>
    <mergeCell ref="AH187:AH189"/>
    <mergeCell ref="AI187:AI189"/>
    <mergeCell ref="A190:A192"/>
    <mergeCell ref="B190:B192"/>
    <mergeCell ref="C190:C192"/>
    <mergeCell ref="D190:D192"/>
    <mergeCell ref="E190:E192"/>
    <mergeCell ref="F190:F192"/>
    <mergeCell ref="AJ196:AJ198"/>
    <mergeCell ref="A187:A189"/>
    <mergeCell ref="B187:B189"/>
    <mergeCell ref="C187:C189"/>
    <mergeCell ref="D187:D189"/>
    <mergeCell ref="E187:E189"/>
    <mergeCell ref="F187:F189"/>
    <mergeCell ref="G187:G189"/>
    <mergeCell ref="AE187:AE189"/>
    <mergeCell ref="AF187:AF189"/>
    <mergeCell ref="G196:G198"/>
    <mergeCell ref="AE196:AE198"/>
    <mergeCell ref="AF196:AF198"/>
    <mergeCell ref="AG196:AG198"/>
    <mergeCell ref="AH196:AH198"/>
    <mergeCell ref="AI196:AI198"/>
    <mergeCell ref="AG193:AG195"/>
    <mergeCell ref="AH193:AH195"/>
    <mergeCell ref="AI193:AI195"/>
    <mergeCell ref="AJ193:AJ195"/>
    <mergeCell ref="A196:A198"/>
    <mergeCell ref="B196:B198"/>
    <mergeCell ref="C196:C198"/>
    <mergeCell ref="D196:D198"/>
    <mergeCell ref="E196:E198"/>
    <mergeCell ref="F196:F198"/>
    <mergeCell ref="AJ190:AJ192"/>
    <mergeCell ref="AJ187:AJ189"/>
    <mergeCell ref="A193:A195"/>
    <mergeCell ref="B193:B195"/>
    <mergeCell ref="C193:C195"/>
    <mergeCell ref="D193:D195"/>
    <mergeCell ref="E193:E195"/>
    <mergeCell ref="F193:F195"/>
    <mergeCell ref="G193:G195"/>
    <mergeCell ref="AE193:AE195"/>
    <mergeCell ref="AF193:AF195"/>
    <mergeCell ref="G202:G204"/>
    <mergeCell ref="AE202:AE204"/>
    <mergeCell ref="AF202:AF204"/>
    <mergeCell ref="AG202:AG204"/>
    <mergeCell ref="AH202:AH204"/>
    <mergeCell ref="AI202:AI204"/>
    <mergeCell ref="AG199:AG201"/>
    <mergeCell ref="AH199:AH201"/>
    <mergeCell ref="AI199:AI201"/>
    <mergeCell ref="A202:A204"/>
    <mergeCell ref="B202:B204"/>
    <mergeCell ref="C202:C204"/>
    <mergeCell ref="D202:D204"/>
    <mergeCell ref="E202:E204"/>
    <mergeCell ref="F202:F204"/>
    <mergeCell ref="AJ208:AJ210"/>
    <mergeCell ref="A199:A201"/>
    <mergeCell ref="B199:B201"/>
    <mergeCell ref="C199:C201"/>
    <mergeCell ref="D199:D201"/>
    <mergeCell ref="E199:E201"/>
    <mergeCell ref="F199:F201"/>
    <mergeCell ref="G199:G201"/>
    <mergeCell ref="AE199:AE201"/>
    <mergeCell ref="AF199:AF201"/>
    <mergeCell ref="G208:G210"/>
    <mergeCell ref="AE208:AE210"/>
    <mergeCell ref="AF208:AF210"/>
    <mergeCell ref="AG208:AG210"/>
    <mergeCell ref="AH208:AH210"/>
    <mergeCell ref="AI208:AI210"/>
    <mergeCell ref="AG205:AG207"/>
    <mergeCell ref="AH205:AH207"/>
    <mergeCell ref="AI205:AI207"/>
    <mergeCell ref="AJ205:AJ207"/>
    <mergeCell ref="A208:A210"/>
    <mergeCell ref="B208:B210"/>
    <mergeCell ref="C208:C210"/>
    <mergeCell ref="D208:D210"/>
    <mergeCell ref="E208:E210"/>
    <mergeCell ref="F208:F210"/>
    <mergeCell ref="AJ202:AJ204"/>
    <mergeCell ref="AJ199:AJ201"/>
    <mergeCell ref="A205:A207"/>
    <mergeCell ref="B205:B207"/>
    <mergeCell ref="C205:C207"/>
    <mergeCell ref="D205:D207"/>
    <mergeCell ref="E205:E207"/>
    <mergeCell ref="F205:F207"/>
    <mergeCell ref="G205:G207"/>
    <mergeCell ref="AE205:AE207"/>
    <mergeCell ref="AF205:AF207"/>
    <mergeCell ref="G214:G216"/>
    <mergeCell ref="AE214:AE216"/>
    <mergeCell ref="AF214:AF216"/>
    <mergeCell ref="AG214:AG216"/>
    <mergeCell ref="AH214:AH216"/>
    <mergeCell ref="AI214:AI216"/>
    <mergeCell ref="AG211:AG213"/>
    <mergeCell ref="AH211:AH213"/>
    <mergeCell ref="AI211:AI213"/>
    <mergeCell ref="A214:A216"/>
    <mergeCell ref="B214:B216"/>
    <mergeCell ref="C214:C216"/>
    <mergeCell ref="D214:D216"/>
    <mergeCell ref="E214:E216"/>
    <mergeCell ref="F214:F216"/>
    <mergeCell ref="AJ220:AJ222"/>
    <mergeCell ref="A211:A213"/>
    <mergeCell ref="B211:B213"/>
    <mergeCell ref="C211:C213"/>
    <mergeCell ref="D211:D213"/>
    <mergeCell ref="E211:E213"/>
    <mergeCell ref="F211:F213"/>
    <mergeCell ref="G211:G213"/>
    <mergeCell ref="AE211:AE213"/>
    <mergeCell ref="AF211:AF213"/>
    <mergeCell ref="G220:G222"/>
    <mergeCell ref="AE220:AE222"/>
    <mergeCell ref="AF220:AF222"/>
    <mergeCell ref="AG220:AG222"/>
    <mergeCell ref="AH220:AH222"/>
    <mergeCell ref="AI220:AI222"/>
    <mergeCell ref="AG217:AG219"/>
    <mergeCell ref="AH217:AH219"/>
    <mergeCell ref="AI217:AI219"/>
    <mergeCell ref="AJ217:AJ219"/>
    <mergeCell ref="A220:A222"/>
    <mergeCell ref="B220:B222"/>
    <mergeCell ref="C220:C222"/>
    <mergeCell ref="D220:D222"/>
    <mergeCell ref="E220:E222"/>
    <mergeCell ref="F220:F222"/>
    <mergeCell ref="AJ214:AJ216"/>
    <mergeCell ref="AJ211:AJ213"/>
    <mergeCell ref="A217:A219"/>
    <mergeCell ref="B217:B219"/>
    <mergeCell ref="C217:C219"/>
    <mergeCell ref="D217:D219"/>
    <mergeCell ref="E217:E219"/>
    <mergeCell ref="F217:F219"/>
    <mergeCell ref="G217:G219"/>
    <mergeCell ref="AE217:AE219"/>
    <mergeCell ref="AF217:AF219"/>
    <mergeCell ref="G226:G228"/>
    <mergeCell ref="AE226:AE228"/>
    <mergeCell ref="AF226:AF228"/>
    <mergeCell ref="AG226:AG228"/>
    <mergeCell ref="AH226:AH228"/>
    <mergeCell ref="AI226:AI228"/>
    <mergeCell ref="AG223:AG225"/>
    <mergeCell ref="AH223:AH225"/>
    <mergeCell ref="AI223:AI225"/>
    <mergeCell ref="A226:A228"/>
    <mergeCell ref="B226:B228"/>
    <mergeCell ref="C226:C228"/>
    <mergeCell ref="D226:D228"/>
    <mergeCell ref="E226:E228"/>
    <mergeCell ref="F226:F228"/>
    <mergeCell ref="AJ232:AJ234"/>
    <mergeCell ref="A223:A225"/>
    <mergeCell ref="B223:B225"/>
    <mergeCell ref="C223:C225"/>
    <mergeCell ref="D223:D225"/>
    <mergeCell ref="E223:E225"/>
    <mergeCell ref="F223:F225"/>
    <mergeCell ref="G223:G225"/>
    <mergeCell ref="AE223:AE225"/>
    <mergeCell ref="AF223:AF225"/>
    <mergeCell ref="G232:G234"/>
    <mergeCell ref="AE232:AE234"/>
    <mergeCell ref="AF232:AF234"/>
    <mergeCell ref="AG232:AG234"/>
    <mergeCell ref="AH232:AH234"/>
    <mergeCell ref="AI232:AI234"/>
    <mergeCell ref="AG229:AG231"/>
    <mergeCell ref="AH229:AH231"/>
    <mergeCell ref="AI229:AI231"/>
    <mergeCell ref="AJ229:AJ231"/>
    <mergeCell ref="A232:A234"/>
    <mergeCell ref="B232:B234"/>
    <mergeCell ref="C232:C234"/>
    <mergeCell ref="D232:D234"/>
    <mergeCell ref="E232:E234"/>
    <mergeCell ref="F232:F234"/>
    <mergeCell ref="AJ226:AJ228"/>
    <mergeCell ref="AJ223:AJ225"/>
    <mergeCell ref="A229:A231"/>
    <mergeCell ref="B229:B231"/>
    <mergeCell ref="C229:C231"/>
    <mergeCell ref="D229:D231"/>
    <mergeCell ref="E229:E231"/>
    <mergeCell ref="F229:F231"/>
    <mergeCell ref="G229:G231"/>
    <mergeCell ref="AE229:AE231"/>
    <mergeCell ref="AF229:AF231"/>
    <mergeCell ref="G238:G240"/>
    <mergeCell ref="AE238:AE240"/>
    <mergeCell ref="AF238:AF240"/>
    <mergeCell ref="AG238:AG240"/>
    <mergeCell ref="AH238:AH240"/>
    <mergeCell ref="AI238:AI240"/>
    <mergeCell ref="AG235:AG237"/>
    <mergeCell ref="AH235:AH237"/>
    <mergeCell ref="AI235:AI237"/>
    <mergeCell ref="A238:A240"/>
    <mergeCell ref="B238:B240"/>
    <mergeCell ref="C238:C240"/>
    <mergeCell ref="D238:D240"/>
    <mergeCell ref="E238:E240"/>
    <mergeCell ref="F238:F240"/>
    <mergeCell ref="AJ244:AJ246"/>
    <mergeCell ref="A235:A237"/>
    <mergeCell ref="B235:B237"/>
    <mergeCell ref="C235:C237"/>
    <mergeCell ref="D235:D237"/>
    <mergeCell ref="E235:E237"/>
    <mergeCell ref="F235:F237"/>
    <mergeCell ref="G235:G237"/>
    <mergeCell ref="AE235:AE237"/>
    <mergeCell ref="AF235:AF237"/>
    <mergeCell ref="G244:G246"/>
    <mergeCell ref="AE244:AE246"/>
    <mergeCell ref="AF244:AF246"/>
    <mergeCell ref="AG244:AG246"/>
    <mergeCell ref="AH244:AH246"/>
    <mergeCell ref="AI244:AI246"/>
    <mergeCell ref="AG241:AG243"/>
    <mergeCell ref="AH241:AH243"/>
    <mergeCell ref="AI241:AI243"/>
    <mergeCell ref="AJ241:AJ243"/>
    <mergeCell ref="A244:A246"/>
    <mergeCell ref="B244:B246"/>
    <mergeCell ref="C244:C246"/>
    <mergeCell ref="D244:D246"/>
    <mergeCell ref="E244:E246"/>
    <mergeCell ref="F244:F246"/>
    <mergeCell ref="AJ238:AJ240"/>
    <mergeCell ref="AJ235:AJ237"/>
    <mergeCell ref="A241:A243"/>
    <mergeCell ref="B241:B243"/>
    <mergeCell ref="C241:C243"/>
    <mergeCell ref="D241:D243"/>
    <mergeCell ref="E241:E243"/>
    <mergeCell ref="F241:F243"/>
    <mergeCell ref="G241:G243"/>
    <mergeCell ref="AE241:AE243"/>
    <mergeCell ref="AF241:AF243"/>
    <mergeCell ref="G250:G252"/>
    <mergeCell ref="AE250:AE252"/>
    <mergeCell ref="AF250:AF252"/>
    <mergeCell ref="AG250:AG252"/>
    <mergeCell ref="AH250:AH252"/>
    <mergeCell ref="AI250:AI252"/>
    <mergeCell ref="AG247:AG249"/>
    <mergeCell ref="AH247:AH249"/>
    <mergeCell ref="AI247:AI249"/>
    <mergeCell ref="A250:A252"/>
    <mergeCell ref="B250:B252"/>
    <mergeCell ref="C250:C252"/>
    <mergeCell ref="D250:D252"/>
    <mergeCell ref="E250:E252"/>
    <mergeCell ref="F250:F252"/>
    <mergeCell ref="AJ256:AJ258"/>
    <mergeCell ref="A247:A249"/>
    <mergeCell ref="B247:B249"/>
    <mergeCell ref="C247:C249"/>
    <mergeCell ref="D247:D249"/>
    <mergeCell ref="E247:E249"/>
    <mergeCell ref="F247:F249"/>
    <mergeCell ref="G247:G249"/>
    <mergeCell ref="AE247:AE249"/>
    <mergeCell ref="AF247:AF249"/>
    <mergeCell ref="G256:G258"/>
    <mergeCell ref="AE256:AE258"/>
    <mergeCell ref="AF256:AF258"/>
    <mergeCell ref="AG256:AG258"/>
    <mergeCell ref="AH256:AH258"/>
    <mergeCell ref="AI256:AI258"/>
    <mergeCell ref="AG253:AG255"/>
    <mergeCell ref="AH253:AH255"/>
    <mergeCell ref="AI253:AI255"/>
    <mergeCell ref="AJ253:AJ255"/>
    <mergeCell ref="A256:A258"/>
    <mergeCell ref="B256:B258"/>
    <mergeCell ref="C256:C258"/>
    <mergeCell ref="D256:D258"/>
    <mergeCell ref="E256:E258"/>
    <mergeCell ref="F256:F258"/>
    <mergeCell ref="AJ250:AJ252"/>
    <mergeCell ref="AJ247:AJ249"/>
    <mergeCell ref="A253:A255"/>
    <mergeCell ref="B253:B255"/>
    <mergeCell ref="C253:C255"/>
    <mergeCell ref="D253:D255"/>
    <mergeCell ref="E253:E255"/>
    <mergeCell ref="F253:F255"/>
    <mergeCell ref="G253:G255"/>
    <mergeCell ref="AE253:AE255"/>
    <mergeCell ref="AF253:AF255"/>
    <mergeCell ref="G262:G264"/>
    <mergeCell ref="AE262:AE264"/>
    <mergeCell ref="AF262:AF264"/>
    <mergeCell ref="AG262:AG264"/>
    <mergeCell ref="AH262:AH264"/>
    <mergeCell ref="AI262:AI264"/>
    <mergeCell ref="AG259:AG261"/>
    <mergeCell ref="AH259:AH261"/>
    <mergeCell ref="AI259:AI261"/>
    <mergeCell ref="A262:A264"/>
    <mergeCell ref="B262:B264"/>
    <mergeCell ref="C262:C264"/>
    <mergeCell ref="D262:D264"/>
    <mergeCell ref="E262:E264"/>
    <mergeCell ref="F262:F264"/>
    <mergeCell ref="AJ268:AJ270"/>
    <mergeCell ref="A259:A261"/>
    <mergeCell ref="B259:B261"/>
    <mergeCell ref="C259:C261"/>
    <mergeCell ref="D259:D261"/>
    <mergeCell ref="E259:E261"/>
    <mergeCell ref="F259:F261"/>
    <mergeCell ref="G259:G261"/>
    <mergeCell ref="AE259:AE261"/>
    <mergeCell ref="AF259:AF261"/>
    <mergeCell ref="G268:G270"/>
    <mergeCell ref="AE268:AE270"/>
    <mergeCell ref="AF268:AF270"/>
    <mergeCell ref="AG268:AG270"/>
    <mergeCell ref="AH268:AH270"/>
    <mergeCell ref="AI268:AI270"/>
    <mergeCell ref="AG265:AG267"/>
    <mergeCell ref="AH265:AH267"/>
    <mergeCell ref="AI265:AI267"/>
    <mergeCell ref="AJ265:AJ267"/>
    <mergeCell ref="A268:A270"/>
    <mergeCell ref="B268:B270"/>
    <mergeCell ref="C268:C270"/>
    <mergeCell ref="D268:D270"/>
    <mergeCell ref="E268:E270"/>
    <mergeCell ref="F268:F270"/>
    <mergeCell ref="AJ262:AJ264"/>
    <mergeCell ref="AJ259:AJ261"/>
    <mergeCell ref="A265:A267"/>
    <mergeCell ref="B265:B267"/>
    <mergeCell ref="C265:C267"/>
    <mergeCell ref="D265:D267"/>
    <mergeCell ref="E265:E267"/>
    <mergeCell ref="F265:F267"/>
    <mergeCell ref="G265:G267"/>
    <mergeCell ref="AE265:AE267"/>
    <mergeCell ref="AF265:AF267"/>
    <mergeCell ref="G274:G276"/>
    <mergeCell ref="AE274:AE276"/>
    <mergeCell ref="AF274:AF276"/>
    <mergeCell ref="AG274:AG276"/>
    <mergeCell ref="AH274:AH276"/>
    <mergeCell ref="AI274:AI276"/>
    <mergeCell ref="AG271:AG273"/>
    <mergeCell ref="AH271:AH273"/>
    <mergeCell ref="AI271:AI273"/>
    <mergeCell ref="A274:A276"/>
    <mergeCell ref="B274:B276"/>
    <mergeCell ref="C274:C276"/>
    <mergeCell ref="D274:D276"/>
    <mergeCell ref="E274:E276"/>
    <mergeCell ref="F274:F276"/>
    <mergeCell ref="AJ280:AJ282"/>
    <mergeCell ref="A271:A273"/>
    <mergeCell ref="B271:B273"/>
    <mergeCell ref="C271:C273"/>
    <mergeCell ref="D271:D273"/>
    <mergeCell ref="E271:E273"/>
    <mergeCell ref="F271:F273"/>
    <mergeCell ref="G271:G273"/>
    <mergeCell ref="AE271:AE273"/>
    <mergeCell ref="AF271:AF273"/>
    <mergeCell ref="G280:G282"/>
    <mergeCell ref="AE280:AE282"/>
    <mergeCell ref="AF280:AF282"/>
    <mergeCell ref="AG280:AG282"/>
    <mergeCell ref="AH280:AH282"/>
    <mergeCell ref="AI280:AI282"/>
    <mergeCell ref="AG277:AG279"/>
    <mergeCell ref="AH277:AH279"/>
    <mergeCell ref="AI277:AI279"/>
    <mergeCell ref="AJ277:AJ279"/>
    <mergeCell ref="A280:A282"/>
    <mergeCell ref="B280:B282"/>
    <mergeCell ref="C280:C282"/>
    <mergeCell ref="D280:D282"/>
    <mergeCell ref="E280:E282"/>
    <mergeCell ref="F280:F282"/>
    <mergeCell ref="AJ274:AJ276"/>
    <mergeCell ref="AJ271:AJ273"/>
    <mergeCell ref="A277:A279"/>
    <mergeCell ref="B277:B279"/>
    <mergeCell ref="C277:C279"/>
    <mergeCell ref="D277:D279"/>
    <mergeCell ref="E277:E279"/>
    <mergeCell ref="F277:F279"/>
    <mergeCell ref="G277:G279"/>
    <mergeCell ref="AE277:AE279"/>
    <mergeCell ref="AF277:AF279"/>
    <mergeCell ref="G286:G288"/>
    <mergeCell ref="AE286:AE288"/>
    <mergeCell ref="AF286:AF288"/>
    <mergeCell ref="AG286:AG288"/>
    <mergeCell ref="AH286:AH288"/>
    <mergeCell ref="AI286:AI288"/>
    <mergeCell ref="AG283:AG285"/>
    <mergeCell ref="AH283:AH285"/>
    <mergeCell ref="AI283:AI285"/>
    <mergeCell ref="A286:A288"/>
    <mergeCell ref="B286:B288"/>
    <mergeCell ref="C286:C288"/>
    <mergeCell ref="D286:D288"/>
    <mergeCell ref="E286:E288"/>
    <mergeCell ref="F286:F288"/>
    <mergeCell ref="AJ292:AJ294"/>
    <mergeCell ref="A283:A285"/>
    <mergeCell ref="B283:B285"/>
    <mergeCell ref="C283:C285"/>
    <mergeCell ref="D283:D285"/>
    <mergeCell ref="E283:E285"/>
    <mergeCell ref="F283:F285"/>
    <mergeCell ref="G283:G285"/>
    <mergeCell ref="AE283:AE285"/>
    <mergeCell ref="AF283:AF285"/>
    <mergeCell ref="G292:G294"/>
    <mergeCell ref="AE292:AE294"/>
    <mergeCell ref="AF292:AF294"/>
    <mergeCell ref="AG292:AG294"/>
    <mergeCell ref="AH292:AH294"/>
    <mergeCell ref="AI292:AI294"/>
    <mergeCell ref="AG289:AG291"/>
    <mergeCell ref="AH289:AH291"/>
    <mergeCell ref="AI289:AI291"/>
    <mergeCell ref="AJ289:AJ291"/>
    <mergeCell ref="A292:A294"/>
    <mergeCell ref="B292:B294"/>
    <mergeCell ref="C292:C294"/>
    <mergeCell ref="D292:D294"/>
    <mergeCell ref="E292:E294"/>
    <mergeCell ref="F292:F294"/>
    <mergeCell ref="AJ286:AJ288"/>
    <mergeCell ref="AJ283:AJ285"/>
    <mergeCell ref="A289:A291"/>
    <mergeCell ref="B289:B291"/>
    <mergeCell ref="C289:C291"/>
    <mergeCell ref="D289:D291"/>
    <mergeCell ref="E289:E291"/>
    <mergeCell ref="F289:F291"/>
    <mergeCell ref="G289:G291"/>
    <mergeCell ref="AE289:AE291"/>
    <mergeCell ref="AF289:AF291"/>
    <mergeCell ref="G298:G300"/>
    <mergeCell ref="AE298:AE300"/>
    <mergeCell ref="AF298:AF300"/>
    <mergeCell ref="AG298:AG300"/>
    <mergeCell ref="AH298:AH300"/>
    <mergeCell ref="AI298:AI300"/>
    <mergeCell ref="AG295:AG297"/>
    <mergeCell ref="AH295:AH297"/>
    <mergeCell ref="AI295:AI297"/>
    <mergeCell ref="A298:A300"/>
    <mergeCell ref="B298:B300"/>
    <mergeCell ref="C298:C300"/>
    <mergeCell ref="D298:D300"/>
    <mergeCell ref="E298:E300"/>
    <mergeCell ref="F298:F300"/>
    <mergeCell ref="AJ304:AJ306"/>
    <mergeCell ref="A295:A297"/>
    <mergeCell ref="B295:B297"/>
    <mergeCell ref="C295:C297"/>
    <mergeCell ref="D295:D297"/>
    <mergeCell ref="E295:E297"/>
    <mergeCell ref="F295:F297"/>
    <mergeCell ref="G295:G297"/>
    <mergeCell ref="AE295:AE297"/>
    <mergeCell ref="AF295:AF297"/>
    <mergeCell ref="G304:G306"/>
    <mergeCell ref="AE304:AE306"/>
    <mergeCell ref="AF304:AF306"/>
    <mergeCell ref="AG304:AG306"/>
    <mergeCell ref="AH304:AH306"/>
    <mergeCell ref="AI304:AI306"/>
    <mergeCell ref="AG301:AG303"/>
    <mergeCell ref="AH301:AH303"/>
    <mergeCell ref="AI301:AI303"/>
    <mergeCell ref="AJ301:AJ303"/>
    <mergeCell ref="A304:A306"/>
    <mergeCell ref="B304:B306"/>
    <mergeCell ref="C304:C306"/>
    <mergeCell ref="D304:D306"/>
    <mergeCell ref="E304:E306"/>
    <mergeCell ref="F304:F306"/>
    <mergeCell ref="AJ298:AJ300"/>
    <mergeCell ref="AJ295:AJ297"/>
    <mergeCell ref="A301:A303"/>
    <mergeCell ref="B301:B303"/>
    <mergeCell ref="C301:C303"/>
    <mergeCell ref="D301:D303"/>
    <mergeCell ref="E301:E303"/>
    <mergeCell ref="F301:F303"/>
    <mergeCell ref="G301:G303"/>
    <mergeCell ref="AE301:AE303"/>
    <mergeCell ref="AF301:AF303"/>
    <mergeCell ref="G310:G312"/>
    <mergeCell ref="AE310:AE312"/>
    <mergeCell ref="AF310:AF312"/>
    <mergeCell ref="AG310:AG312"/>
    <mergeCell ref="AH310:AH312"/>
    <mergeCell ref="AI310:AI312"/>
    <mergeCell ref="AG307:AG309"/>
    <mergeCell ref="AH307:AH309"/>
    <mergeCell ref="AI307:AI309"/>
    <mergeCell ref="A310:A312"/>
    <mergeCell ref="B310:B312"/>
    <mergeCell ref="C310:C312"/>
    <mergeCell ref="D310:D312"/>
    <mergeCell ref="E310:E312"/>
    <mergeCell ref="F310:F312"/>
    <mergeCell ref="AJ316:AJ318"/>
    <mergeCell ref="A307:A309"/>
    <mergeCell ref="B307:B309"/>
    <mergeCell ref="C307:C309"/>
    <mergeCell ref="D307:D309"/>
    <mergeCell ref="E307:E309"/>
    <mergeCell ref="F307:F309"/>
    <mergeCell ref="G307:G309"/>
    <mergeCell ref="AE307:AE309"/>
    <mergeCell ref="AF307:AF309"/>
    <mergeCell ref="G316:G318"/>
    <mergeCell ref="AE316:AE318"/>
    <mergeCell ref="AF316:AF318"/>
    <mergeCell ref="AG316:AG318"/>
    <mergeCell ref="AH316:AH318"/>
    <mergeCell ref="AI316:AI318"/>
    <mergeCell ref="AG313:AG315"/>
    <mergeCell ref="AH313:AH315"/>
    <mergeCell ref="AI313:AI315"/>
    <mergeCell ref="AJ313:AJ315"/>
    <mergeCell ref="A316:A318"/>
    <mergeCell ref="B316:B318"/>
    <mergeCell ref="C316:C318"/>
    <mergeCell ref="D316:D318"/>
    <mergeCell ref="E316:E318"/>
    <mergeCell ref="F316:F318"/>
    <mergeCell ref="AJ310:AJ312"/>
    <mergeCell ref="AJ307:AJ309"/>
    <mergeCell ref="A313:A315"/>
    <mergeCell ref="B313:B315"/>
    <mergeCell ref="C313:C315"/>
    <mergeCell ref="D313:D315"/>
    <mergeCell ref="E313:E315"/>
    <mergeCell ref="F313:F315"/>
    <mergeCell ref="G313:G315"/>
    <mergeCell ref="AE313:AE315"/>
    <mergeCell ref="AF313:AF315"/>
    <mergeCell ref="G322:G324"/>
    <mergeCell ref="AE322:AE324"/>
    <mergeCell ref="AF322:AF324"/>
    <mergeCell ref="AG322:AG324"/>
    <mergeCell ref="AH322:AH324"/>
    <mergeCell ref="AI322:AI324"/>
    <mergeCell ref="AG319:AG321"/>
    <mergeCell ref="AH319:AH321"/>
    <mergeCell ref="AI319:AI321"/>
    <mergeCell ref="A322:A324"/>
    <mergeCell ref="B322:B324"/>
    <mergeCell ref="C322:C324"/>
    <mergeCell ref="D322:D324"/>
    <mergeCell ref="E322:E324"/>
    <mergeCell ref="F322:F324"/>
    <mergeCell ref="AJ328:AJ330"/>
    <mergeCell ref="A319:A321"/>
    <mergeCell ref="B319:B321"/>
    <mergeCell ref="C319:C321"/>
    <mergeCell ref="D319:D321"/>
    <mergeCell ref="E319:E321"/>
    <mergeCell ref="F319:F321"/>
    <mergeCell ref="G319:G321"/>
    <mergeCell ref="AE319:AE321"/>
    <mergeCell ref="AF319:AF321"/>
    <mergeCell ref="G328:G330"/>
    <mergeCell ref="AE328:AE330"/>
    <mergeCell ref="AF328:AF330"/>
    <mergeCell ref="AG328:AG330"/>
    <mergeCell ref="AH328:AH330"/>
    <mergeCell ref="AI328:AI330"/>
    <mergeCell ref="AG325:AG327"/>
    <mergeCell ref="AH325:AH327"/>
    <mergeCell ref="AI325:AI327"/>
    <mergeCell ref="AJ325:AJ327"/>
    <mergeCell ref="A328:A330"/>
    <mergeCell ref="B328:B330"/>
    <mergeCell ref="C328:C330"/>
    <mergeCell ref="D328:D330"/>
    <mergeCell ref="E328:E330"/>
    <mergeCell ref="F328:F330"/>
    <mergeCell ref="AJ322:AJ324"/>
    <mergeCell ref="AJ319:AJ321"/>
    <mergeCell ref="A325:A327"/>
    <mergeCell ref="B325:B327"/>
    <mergeCell ref="C325:C327"/>
    <mergeCell ref="D325:D327"/>
    <mergeCell ref="E325:E327"/>
    <mergeCell ref="F325:F327"/>
    <mergeCell ref="G325:G327"/>
    <mergeCell ref="AE325:AE327"/>
    <mergeCell ref="AF325:AF327"/>
    <mergeCell ref="G334:G336"/>
    <mergeCell ref="AE334:AE336"/>
    <mergeCell ref="AF334:AF336"/>
    <mergeCell ref="AG334:AG336"/>
    <mergeCell ref="AH334:AH336"/>
    <mergeCell ref="AI334:AI336"/>
    <mergeCell ref="AG331:AG333"/>
    <mergeCell ref="AH331:AH333"/>
    <mergeCell ref="AI331:AI333"/>
    <mergeCell ref="A334:A336"/>
    <mergeCell ref="B334:B336"/>
    <mergeCell ref="C334:C336"/>
    <mergeCell ref="D334:D336"/>
    <mergeCell ref="E334:E336"/>
    <mergeCell ref="F334:F336"/>
    <mergeCell ref="AJ340:AJ342"/>
    <mergeCell ref="A331:A333"/>
    <mergeCell ref="B331:B333"/>
    <mergeCell ref="C331:C333"/>
    <mergeCell ref="D331:D333"/>
    <mergeCell ref="E331:E333"/>
    <mergeCell ref="F331:F333"/>
    <mergeCell ref="G331:G333"/>
    <mergeCell ref="AE331:AE333"/>
    <mergeCell ref="AF331:AF333"/>
    <mergeCell ref="G340:G342"/>
    <mergeCell ref="AE340:AE342"/>
    <mergeCell ref="AF340:AF342"/>
    <mergeCell ref="AG340:AG342"/>
    <mergeCell ref="AH340:AH342"/>
    <mergeCell ref="AI340:AI342"/>
    <mergeCell ref="AG337:AG339"/>
    <mergeCell ref="AH337:AH339"/>
    <mergeCell ref="AI337:AI339"/>
    <mergeCell ref="AJ337:AJ339"/>
    <mergeCell ref="A340:A342"/>
    <mergeCell ref="B340:B342"/>
    <mergeCell ref="C340:C342"/>
    <mergeCell ref="D340:D342"/>
    <mergeCell ref="E340:E342"/>
    <mergeCell ref="F340:F342"/>
    <mergeCell ref="AJ334:AJ336"/>
    <mergeCell ref="AJ331:AJ333"/>
    <mergeCell ref="A337:A339"/>
    <mergeCell ref="B337:B339"/>
    <mergeCell ref="C337:C339"/>
    <mergeCell ref="D337:D339"/>
    <mergeCell ref="E337:E339"/>
    <mergeCell ref="F337:F339"/>
    <mergeCell ref="G337:G339"/>
    <mergeCell ref="AE337:AE339"/>
    <mergeCell ref="AF337:AF339"/>
    <mergeCell ref="G346:G348"/>
    <mergeCell ref="AE346:AE348"/>
    <mergeCell ref="AF346:AF348"/>
    <mergeCell ref="AG346:AG348"/>
    <mergeCell ref="AH346:AH348"/>
    <mergeCell ref="AI346:AI348"/>
    <mergeCell ref="A346:A348"/>
    <mergeCell ref="B346:B348"/>
    <mergeCell ref="C346:C348"/>
    <mergeCell ref="D346:D348"/>
    <mergeCell ref="E346:E348"/>
    <mergeCell ref="F346:F348"/>
    <mergeCell ref="AE343:AE345"/>
    <mergeCell ref="AF343:AF345"/>
    <mergeCell ref="AG343:AG345"/>
    <mergeCell ref="AH343:AH345"/>
    <mergeCell ref="AI343:AI345"/>
    <mergeCell ref="A343:A345"/>
    <mergeCell ref="B343:B345"/>
    <mergeCell ref="C343:C345"/>
    <mergeCell ref="D343:D345"/>
    <mergeCell ref="E343:E345"/>
    <mergeCell ref="F343:F345"/>
    <mergeCell ref="G343:G345"/>
    <mergeCell ref="A421:A423"/>
    <mergeCell ref="B421:B423"/>
    <mergeCell ref="C421:C423"/>
    <mergeCell ref="D421:D423"/>
    <mergeCell ref="E421:E423"/>
    <mergeCell ref="F421:F423"/>
    <mergeCell ref="G421:G423"/>
    <mergeCell ref="AE421:AE423"/>
    <mergeCell ref="AI415:AI417"/>
    <mergeCell ref="AJ415:AJ417"/>
    <mergeCell ref="A412:A414"/>
    <mergeCell ref="B412:B414"/>
    <mergeCell ref="C412:C414"/>
    <mergeCell ref="D412:D414"/>
    <mergeCell ref="E412:E414"/>
    <mergeCell ref="F412:F414"/>
    <mergeCell ref="G412:G414"/>
    <mergeCell ref="F415:F417"/>
    <mergeCell ref="G415:G417"/>
    <mergeCell ref="AE415:AE417"/>
    <mergeCell ref="A415:A417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F418:F420"/>
    <mergeCell ref="G418:G420"/>
    <mergeCell ref="AE418:AE420"/>
    <mergeCell ref="AJ343:AJ345"/>
    <mergeCell ref="F424:F426"/>
    <mergeCell ref="G424:G426"/>
    <mergeCell ref="AE424:AE426"/>
    <mergeCell ref="AF424:AF426"/>
    <mergeCell ref="AG418:AG420"/>
    <mergeCell ref="AH418:AH420"/>
    <mergeCell ref="AF421:AF423"/>
    <mergeCell ref="AG421:AG423"/>
    <mergeCell ref="AH421:AH423"/>
    <mergeCell ref="AA427:AD427"/>
    <mergeCell ref="AG424:AG426"/>
    <mergeCell ref="AH424:AH426"/>
    <mergeCell ref="AI424:AI426"/>
    <mergeCell ref="AJ424:AJ426"/>
    <mergeCell ref="A424:A426"/>
    <mergeCell ref="B424:B426"/>
    <mergeCell ref="C424:C426"/>
    <mergeCell ref="D424:D426"/>
    <mergeCell ref="E424:E426"/>
    <mergeCell ref="AI421:AI423"/>
    <mergeCell ref="AJ421:AJ423"/>
    <mergeCell ref="A418:A420"/>
    <mergeCell ref="AF415:AF417"/>
    <mergeCell ref="AG415:AG417"/>
    <mergeCell ref="AH415:AH417"/>
    <mergeCell ref="AF418:AF420"/>
    <mergeCell ref="AG412:AG414"/>
    <mergeCell ref="AH412:AH414"/>
    <mergeCell ref="AI412:AI414"/>
    <mergeCell ref="AJ412:AJ414"/>
    <mergeCell ref="AI418:AI420"/>
    <mergeCell ref="A406:A408"/>
    <mergeCell ref="B406:B408"/>
    <mergeCell ref="C406:C408"/>
    <mergeCell ref="D406:D408"/>
    <mergeCell ref="E406:E408"/>
    <mergeCell ref="F406:F408"/>
    <mergeCell ref="G409:G411"/>
    <mergeCell ref="AE409:AE411"/>
    <mergeCell ref="AF409:AF411"/>
    <mergeCell ref="AJ346:AJ348"/>
    <mergeCell ref="AJ418:AJ420"/>
    <mergeCell ref="AG409:AG411"/>
    <mergeCell ref="AH409:AH411"/>
    <mergeCell ref="AI409:AI411"/>
    <mergeCell ref="A409:A411"/>
    <mergeCell ref="B409:B411"/>
    <mergeCell ref="C409:C411"/>
    <mergeCell ref="D409:D411"/>
    <mergeCell ref="E409:E411"/>
    <mergeCell ref="F409:F411"/>
    <mergeCell ref="AE412:AE414"/>
    <mergeCell ref="AF412:AF414"/>
    <mergeCell ref="AG406:AG408"/>
    <mergeCell ref="AH406:AH408"/>
    <mergeCell ref="AI406:AI408"/>
    <mergeCell ref="AJ406:AJ408"/>
    <mergeCell ref="AJ409:AJ411"/>
    <mergeCell ref="AJ403:AJ405"/>
    <mergeCell ref="G406:G408"/>
    <mergeCell ref="AE406:AE408"/>
    <mergeCell ref="AF406:AF408"/>
    <mergeCell ref="A400:A402"/>
    <mergeCell ref="B400:B402"/>
    <mergeCell ref="C400:C402"/>
    <mergeCell ref="D400:D402"/>
    <mergeCell ref="E400:E402"/>
    <mergeCell ref="F400:F402"/>
    <mergeCell ref="G400:G402"/>
    <mergeCell ref="AE400:AE402"/>
    <mergeCell ref="AF400:AF402"/>
    <mergeCell ref="G403:G405"/>
    <mergeCell ref="AE403:AE405"/>
    <mergeCell ref="AF403:AF405"/>
    <mergeCell ref="AG403:AG405"/>
    <mergeCell ref="AH403:AH405"/>
    <mergeCell ref="AI403:AI405"/>
    <mergeCell ref="AG400:AG402"/>
    <mergeCell ref="AH400:AH402"/>
    <mergeCell ref="AI400:AI402"/>
    <mergeCell ref="AJ400:AJ402"/>
    <mergeCell ref="A403:A405"/>
    <mergeCell ref="B403:B405"/>
    <mergeCell ref="C403:C405"/>
    <mergeCell ref="D403:D405"/>
    <mergeCell ref="E403:E405"/>
    <mergeCell ref="F403:F405"/>
    <mergeCell ref="AJ397:AJ399"/>
    <mergeCell ref="A394:A396"/>
    <mergeCell ref="B394:B396"/>
    <mergeCell ref="C394:C396"/>
    <mergeCell ref="D394:D396"/>
    <mergeCell ref="E394:E396"/>
    <mergeCell ref="F394:F396"/>
    <mergeCell ref="G394:G396"/>
    <mergeCell ref="AE394:AE396"/>
    <mergeCell ref="AF394:AF396"/>
    <mergeCell ref="G397:G399"/>
    <mergeCell ref="AE397:AE399"/>
    <mergeCell ref="AF397:AF399"/>
    <mergeCell ref="AG397:AG399"/>
    <mergeCell ref="AH397:AH399"/>
    <mergeCell ref="AI397:AI399"/>
    <mergeCell ref="AG394:AG396"/>
    <mergeCell ref="AH394:AH396"/>
    <mergeCell ref="AI394:AI396"/>
    <mergeCell ref="AJ394:AJ396"/>
    <mergeCell ref="A397:A399"/>
    <mergeCell ref="B397:B399"/>
    <mergeCell ref="C397:C399"/>
    <mergeCell ref="D397:D399"/>
    <mergeCell ref="E397:E399"/>
    <mergeCell ref="F397:F399"/>
    <mergeCell ref="AJ391:AJ393"/>
    <mergeCell ref="A388:A390"/>
    <mergeCell ref="B388:B390"/>
    <mergeCell ref="C388:C390"/>
    <mergeCell ref="D388:D390"/>
    <mergeCell ref="E388:E390"/>
    <mergeCell ref="F388:F390"/>
    <mergeCell ref="G388:G390"/>
    <mergeCell ref="AE388:AE390"/>
    <mergeCell ref="AF388:AF390"/>
    <mergeCell ref="G391:G393"/>
    <mergeCell ref="AE391:AE393"/>
    <mergeCell ref="AF391:AF393"/>
    <mergeCell ref="AG391:AG393"/>
    <mergeCell ref="AH391:AH393"/>
    <mergeCell ref="AI391:AI393"/>
    <mergeCell ref="AG388:AG390"/>
    <mergeCell ref="AH388:AH390"/>
    <mergeCell ref="AI388:AI390"/>
    <mergeCell ref="AJ388:AJ390"/>
    <mergeCell ref="A391:A393"/>
    <mergeCell ref="B391:B393"/>
    <mergeCell ref="C391:C393"/>
    <mergeCell ref="D391:D393"/>
    <mergeCell ref="E391:E393"/>
    <mergeCell ref="F391:F393"/>
    <mergeCell ref="AJ385:AJ387"/>
    <mergeCell ref="A382:A384"/>
    <mergeCell ref="B382:B384"/>
    <mergeCell ref="C382:C384"/>
    <mergeCell ref="D382:D384"/>
    <mergeCell ref="E382:E384"/>
    <mergeCell ref="F382:F384"/>
    <mergeCell ref="G382:G384"/>
    <mergeCell ref="AE382:AE384"/>
    <mergeCell ref="AF382:AF384"/>
    <mergeCell ref="G385:G387"/>
    <mergeCell ref="AE385:AE387"/>
    <mergeCell ref="AF385:AF387"/>
    <mergeCell ref="AG385:AG387"/>
    <mergeCell ref="AH385:AH387"/>
    <mergeCell ref="AI385:AI387"/>
    <mergeCell ref="AG382:AG384"/>
    <mergeCell ref="AH382:AH384"/>
    <mergeCell ref="AI382:AI384"/>
    <mergeCell ref="AJ382:AJ384"/>
    <mergeCell ref="A385:A387"/>
    <mergeCell ref="B385:B387"/>
    <mergeCell ref="C385:C387"/>
    <mergeCell ref="D385:D387"/>
    <mergeCell ref="E385:E387"/>
    <mergeCell ref="F385:F387"/>
    <mergeCell ref="AJ379:AJ381"/>
    <mergeCell ref="A376:A378"/>
    <mergeCell ref="B376:B378"/>
    <mergeCell ref="C376:C378"/>
    <mergeCell ref="D376:D378"/>
    <mergeCell ref="E376:E378"/>
    <mergeCell ref="F376:F378"/>
    <mergeCell ref="G376:G378"/>
    <mergeCell ref="AE376:AE378"/>
    <mergeCell ref="AF376:AF378"/>
    <mergeCell ref="G379:G381"/>
    <mergeCell ref="AE379:AE381"/>
    <mergeCell ref="AF379:AF381"/>
    <mergeCell ref="AG379:AG381"/>
    <mergeCell ref="AH379:AH381"/>
    <mergeCell ref="AI379:AI381"/>
    <mergeCell ref="AG376:AG378"/>
    <mergeCell ref="AH376:AH378"/>
    <mergeCell ref="AI376:AI378"/>
    <mergeCell ref="AJ376:AJ378"/>
    <mergeCell ref="A379:A381"/>
    <mergeCell ref="B379:B381"/>
    <mergeCell ref="C379:C381"/>
    <mergeCell ref="D379:D381"/>
    <mergeCell ref="E379:E381"/>
    <mergeCell ref="F379:F381"/>
    <mergeCell ref="A373:A375"/>
    <mergeCell ref="B373:B375"/>
    <mergeCell ref="C373:C375"/>
    <mergeCell ref="D373:D375"/>
    <mergeCell ref="E373:E375"/>
    <mergeCell ref="F373:F375"/>
    <mergeCell ref="G373:G375"/>
    <mergeCell ref="AE373:AE375"/>
    <mergeCell ref="AF373:AF375"/>
    <mergeCell ref="AG373:AG375"/>
    <mergeCell ref="AH373:AH375"/>
    <mergeCell ref="AI373:AI375"/>
    <mergeCell ref="AJ373:AJ375"/>
    <mergeCell ref="AJ370:AJ372"/>
    <mergeCell ref="A367:A369"/>
    <mergeCell ref="B367:B369"/>
    <mergeCell ref="C367:C369"/>
    <mergeCell ref="D367:D369"/>
    <mergeCell ref="E367:E369"/>
    <mergeCell ref="F367:F369"/>
    <mergeCell ref="G367:G369"/>
    <mergeCell ref="AE367:AE369"/>
    <mergeCell ref="AF367:AF369"/>
    <mergeCell ref="G370:G372"/>
    <mergeCell ref="AE370:AE372"/>
    <mergeCell ref="AF370:AF372"/>
    <mergeCell ref="AG370:AG372"/>
    <mergeCell ref="AH370:AH372"/>
    <mergeCell ref="AI370:AI372"/>
    <mergeCell ref="AG367:AG369"/>
    <mergeCell ref="AH367:AH369"/>
    <mergeCell ref="AI367:AI369"/>
    <mergeCell ref="AJ367:AJ369"/>
    <mergeCell ref="A370:A372"/>
    <mergeCell ref="B370:B372"/>
    <mergeCell ref="C370:C372"/>
    <mergeCell ref="D370:D372"/>
    <mergeCell ref="E370:E372"/>
    <mergeCell ref="F370:F372"/>
    <mergeCell ref="AJ364:AJ366"/>
    <mergeCell ref="A361:A363"/>
    <mergeCell ref="B361:B363"/>
    <mergeCell ref="C361:C363"/>
    <mergeCell ref="D361:D363"/>
    <mergeCell ref="E361:E363"/>
    <mergeCell ref="F361:F363"/>
    <mergeCell ref="G361:G363"/>
    <mergeCell ref="AE361:AE363"/>
    <mergeCell ref="AF361:AF363"/>
    <mergeCell ref="G364:G366"/>
    <mergeCell ref="AE364:AE366"/>
    <mergeCell ref="AF364:AF366"/>
    <mergeCell ref="AG364:AG366"/>
    <mergeCell ref="AH364:AH366"/>
    <mergeCell ref="AI364:AI366"/>
    <mergeCell ref="AG361:AG363"/>
    <mergeCell ref="AH361:AH363"/>
    <mergeCell ref="AI361:AI363"/>
    <mergeCell ref="AJ361:AJ363"/>
    <mergeCell ref="A364:A366"/>
    <mergeCell ref="B364:B366"/>
    <mergeCell ref="C364:C366"/>
    <mergeCell ref="D364:D366"/>
    <mergeCell ref="E364:E366"/>
    <mergeCell ref="F364:F366"/>
    <mergeCell ref="AJ358:AJ360"/>
    <mergeCell ref="A355:A357"/>
    <mergeCell ref="B355:B357"/>
    <mergeCell ref="C355:C357"/>
    <mergeCell ref="D355:D357"/>
    <mergeCell ref="E355:E357"/>
    <mergeCell ref="F355:F357"/>
    <mergeCell ref="G355:G357"/>
    <mergeCell ref="AE355:AE357"/>
    <mergeCell ref="AF355:AF357"/>
    <mergeCell ref="G358:G360"/>
    <mergeCell ref="AE358:AE360"/>
    <mergeCell ref="AF358:AF360"/>
    <mergeCell ref="AG358:AG360"/>
    <mergeCell ref="AH358:AH360"/>
    <mergeCell ref="AI358:AI360"/>
    <mergeCell ref="AG355:AG357"/>
    <mergeCell ref="AH355:AH357"/>
    <mergeCell ref="AI355:AI357"/>
    <mergeCell ref="AJ355:AJ357"/>
    <mergeCell ref="A358:A360"/>
    <mergeCell ref="B358:B360"/>
    <mergeCell ref="C358:C360"/>
    <mergeCell ref="D358:D360"/>
    <mergeCell ref="E358:E360"/>
    <mergeCell ref="F358:F360"/>
    <mergeCell ref="AI352:AI354"/>
    <mergeCell ref="AJ352:AJ354"/>
    <mergeCell ref="A349:A351"/>
    <mergeCell ref="B349:B351"/>
    <mergeCell ref="C349:C351"/>
    <mergeCell ref="D349:D351"/>
    <mergeCell ref="E349:E351"/>
    <mergeCell ref="F349:F351"/>
    <mergeCell ref="G349:G351"/>
    <mergeCell ref="AE349:AE351"/>
    <mergeCell ref="F352:F354"/>
    <mergeCell ref="G352:G354"/>
    <mergeCell ref="AE352:AE354"/>
    <mergeCell ref="AF352:AF354"/>
    <mergeCell ref="AG352:AG354"/>
    <mergeCell ref="AH352:AH354"/>
    <mergeCell ref="AF349:AF351"/>
    <mergeCell ref="AG349:AG351"/>
    <mergeCell ref="AH349:AH351"/>
    <mergeCell ref="AI349:AI351"/>
    <mergeCell ref="AJ349:AJ351"/>
    <mergeCell ref="A352:A354"/>
    <mergeCell ref="B352:B354"/>
    <mergeCell ref="C352:C354"/>
    <mergeCell ref="D352:D354"/>
    <mergeCell ref="E352:E354"/>
  </mergeCells>
  <phoneticPr fontId="0" type="noConversion"/>
  <printOptions horizontalCentered="1" verticalCentered="1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workbookViewId="0">
      <selection activeCell="T12" sqref="T12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11.125" customWidth="1"/>
    <col min="10" max="10" width="10.375" customWidth="1"/>
    <col min="11" max="11" width="8" customWidth="1"/>
    <col min="12" max="12" width="9.625" customWidth="1"/>
    <col min="13" max="13" width="8" customWidth="1"/>
    <col min="14" max="14" width="9.625" customWidth="1"/>
    <col min="15" max="15" width="8" customWidth="1"/>
    <col min="16" max="16" width="9.625" customWidth="1"/>
    <col min="17" max="17" width="9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9" customWidth="1"/>
    <col min="24" max="24" width="9.625" customWidth="1"/>
    <col min="25" max="25" width="9" customWidth="1"/>
    <col min="26" max="26" width="9.625" customWidth="1"/>
    <col min="27" max="27" width="8" customWidth="1"/>
    <col min="28" max="29" width="9.625" customWidth="1"/>
    <col min="30" max="30" width="16" customWidth="1"/>
    <col min="31" max="31" width="19" customWidth="1"/>
    <col min="32" max="32" width="30.125" customWidth="1"/>
    <col min="33" max="33" width="14.125" customWidth="1"/>
    <col min="34" max="34" width="12.375" customWidth="1"/>
    <col min="35" max="35" width="13.125" customWidth="1"/>
    <col min="36" max="36" width="20.375" customWidth="1"/>
    <col min="37" max="37" width="29.875" customWidth="1"/>
    <col min="38" max="38" width="12.625" customWidth="1"/>
    <col min="39" max="39" width="11.625" customWidth="1"/>
  </cols>
  <sheetData>
    <row r="1" spans="1:39" x14ac:dyDescent="0.25">
      <c r="B1" s="40" t="s">
        <v>6864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39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39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6731</v>
      </c>
      <c r="J3" s="8" t="s">
        <v>6477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66</v>
      </c>
      <c r="AD3" s="10" t="s">
        <v>69</v>
      </c>
      <c r="AE3" s="11" t="s">
        <v>70</v>
      </c>
      <c r="AF3" s="11" t="s">
        <v>71</v>
      </c>
      <c r="AG3" s="11" t="s">
        <v>72</v>
      </c>
      <c r="AH3" s="12" t="s">
        <v>73</v>
      </c>
      <c r="AI3" s="12"/>
      <c r="AJ3" s="13" t="s">
        <v>74</v>
      </c>
      <c r="AK3" s="13" t="s">
        <v>75</v>
      </c>
      <c r="AL3" s="14" t="s">
        <v>76</v>
      </c>
      <c r="AM3" s="14" t="s">
        <v>73</v>
      </c>
    </row>
    <row r="4" spans="1:39" ht="16.2" x14ac:dyDescent="0.25">
      <c r="A4" s="41" t="s">
        <v>77</v>
      </c>
      <c r="B4" s="42" t="s">
        <v>6863</v>
      </c>
      <c r="C4" s="41" t="s">
        <v>79</v>
      </c>
      <c r="D4" s="41" t="s">
        <v>6749</v>
      </c>
      <c r="E4" s="41" t="s">
        <v>6816</v>
      </c>
      <c r="F4" s="41" t="s">
        <v>77</v>
      </c>
      <c r="G4" s="43">
        <v>44300</v>
      </c>
      <c r="H4" s="17" t="s">
        <v>82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111</v>
      </c>
      <c r="R4" s="17">
        <v>151</v>
      </c>
      <c r="S4" s="17">
        <v>132</v>
      </c>
      <c r="T4" s="17">
        <v>196</v>
      </c>
      <c r="U4" s="17">
        <v>215</v>
      </c>
      <c r="V4" s="17">
        <v>266</v>
      </c>
      <c r="W4" s="17">
        <v>290</v>
      </c>
      <c r="X4" s="17">
        <v>268</v>
      </c>
      <c r="Y4" s="17">
        <v>164</v>
      </c>
      <c r="Z4" s="17">
        <v>218</v>
      </c>
      <c r="AA4" s="17">
        <v>0</v>
      </c>
      <c r="AB4" s="17">
        <v>139</v>
      </c>
      <c r="AC4" s="17">
        <v>57</v>
      </c>
      <c r="AD4" s="44">
        <f>SUM(I4:AC4)</f>
        <v>2207</v>
      </c>
      <c r="AE4" s="47">
        <f t="shared" ref="AE4" si="0">SUM(I5:AC5)</f>
        <v>2207</v>
      </c>
      <c r="AF4" s="50">
        <f>SUM(I6:AC6)</f>
        <v>2207</v>
      </c>
      <c r="AG4" s="50">
        <f t="shared" ref="AG4" si="1">AF4-AD4</f>
        <v>0</v>
      </c>
      <c r="AH4" s="53">
        <v>0.82190000000000007</v>
      </c>
      <c r="AI4" s="56" t="s">
        <v>83</v>
      </c>
      <c r="AJ4" s="21">
        <f>AE34/AD34</f>
        <v>0.91248728012792557</v>
      </c>
      <c r="AK4" s="21">
        <f>AF34/AE34</f>
        <v>0.93627529074398597</v>
      </c>
      <c r="AL4" s="20">
        <f>AJ4*AK4</f>
        <v>0.85433929350196247</v>
      </c>
      <c r="AM4" s="20">
        <f>AH34</f>
        <v>0.79545875418193412</v>
      </c>
    </row>
    <row r="5" spans="1:39" ht="16.2" x14ac:dyDescent="0.25">
      <c r="A5" s="41" t="s">
        <v>77</v>
      </c>
      <c r="B5" s="42" t="s">
        <v>6863</v>
      </c>
      <c r="C5" s="41" t="s">
        <v>79</v>
      </c>
      <c r="D5" s="41" t="s">
        <v>6749</v>
      </c>
      <c r="E5" s="41" t="s">
        <v>6816</v>
      </c>
      <c r="F5" s="41" t="s">
        <v>77</v>
      </c>
      <c r="G5" s="43">
        <v>44300</v>
      </c>
      <c r="H5" s="18" t="s">
        <v>89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111</v>
      </c>
      <c r="R5" s="18">
        <v>151</v>
      </c>
      <c r="S5" s="18">
        <v>132</v>
      </c>
      <c r="T5" s="18">
        <v>196</v>
      </c>
      <c r="U5" s="18">
        <v>215</v>
      </c>
      <c r="V5" s="18">
        <v>266</v>
      </c>
      <c r="W5" s="18">
        <v>290</v>
      </c>
      <c r="X5" s="18">
        <v>268</v>
      </c>
      <c r="Y5" s="18">
        <v>164</v>
      </c>
      <c r="Z5" s="18">
        <v>218</v>
      </c>
      <c r="AA5" s="18">
        <v>0</v>
      </c>
      <c r="AB5" s="18">
        <v>139</v>
      </c>
      <c r="AC5" s="18">
        <v>57</v>
      </c>
      <c r="AD5" s="45"/>
      <c r="AE5" s="48"/>
      <c r="AF5" s="51"/>
      <c r="AG5" s="51"/>
      <c r="AH5" s="54"/>
      <c r="AI5" s="56" t="s">
        <v>83</v>
      </c>
    </row>
    <row r="6" spans="1:39" ht="16.2" x14ac:dyDescent="0.25">
      <c r="A6" s="41" t="s">
        <v>77</v>
      </c>
      <c r="B6" s="42" t="s">
        <v>6863</v>
      </c>
      <c r="C6" s="41" t="s">
        <v>79</v>
      </c>
      <c r="D6" s="41" t="s">
        <v>6749</v>
      </c>
      <c r="E6" s="41" t="s">
        <v>6816</v>
      </c>
      <c r="F6" s="41" t="s">
        <v>77</v>
      </c>
      <c r="G6" s="43">
        <v>44300</v>
      </c>
      <c r="H6" s="19" t="s">
        <v>96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111</v>
      </c>
      <c r="R6" s="19">
        <v>151</v>
      </c>
      <c r="S6" s="19">
        <v>132</v>
      </c>
      <c r="T6" s="19">
        <v>196</v>
      </c>
      <c r="U6" s="19">
        <v>215</v>
      </c>
      <c r="V6" s="19">
        <v>266</v>
      </c>
      <c r="W6" s="19">
        <v>290</v>
      </c>
      <c r="X6" s="19">
        <v>268</v>
      </c>
      <c r="Y6" s="19">
        <v>164</v>
      </c>
      <c r="Z6" s="19">
        <v>218</v>
      </c>
      <c r="AA6" s="19">
        <v>0</v>
      </c>
      <c r="AB6" s="19">
        <v>139</v>
      </c>
      <c r="AC6" s="19">
        <v>57</v>
      </c>
      <c r="AD6" s="46"/>
      <c r="AE6" s="49"/>
      <c r="AF6" s="52"/>
      <c r="AG6" s="52"/>
      <c r="AH6" s="55"/>
      <c r="AI6" s="56" t="s">
        <v>83</v>
      </c>
    </row>
    <row r="7" spans="1:39" ht="16.2" x14ac:dyDescent="0.25">
      <c r="A7" s="41" t="s">
        <v>77</v>
      </c>
      <c r="B7" s="42" t="s">
        <v>6862</v>
      </c>
      <c r="C7" s="41" t="s">
        <v>79</v>
      </c>
      <c r="D7" s="41" t="s">
        <v>6749</v>
      </c>
      <c r="E7" s="41" t="s">
        <v>6816</v>
      </c>
      <c r="F7" s="41" t="s">
        <v>77</v>
      </c>
      <c r="G7" s="43">
        <v>44301</v>
      </c>
      <c r="H7" s="17" t="s">
        <v>82</v>
      </c>
      <c r="I7" s="17">
        <v>0</v>
      </c>
      <c r="J7" s="17">
        <v>0</v>
      </c>
      <c r="K7" s="17">
        <v>0</v>
      </c>
      <c r="L7" s="17">
        <v>35</v>
      </c>
      <c r="M7" s="17">
        <v>16</v>
      </c>
      <c r="N7" s="17">
        <v>55</v>
      </c>
      <c r="O7" s="17">
        <v>24</v>
      </c>
      <c r="P7" s="17">
        <v>85</v>
      </c>
      <c r="Q7" s="17">
        <v>65</v>
      </c>
      <c r="R7" s="17">
        <v>51</v>
      </c>
      <c r="S7" s="17">
        <v>48</v>
      </c>
      <c r="T7" s="17">
        <v>68</v>
      </c>
      <c r="U7" s="17">
        <v>63</v>
      </c>
      <c r="V7" s="17">
        <v>68</v>
      </c>
      <c r="W7" s="17">
        <v>64</v>
      </c>
      <c r="X7" s="17">
        <v>59</v>
      </c>
      <c r="Y7" s="17">
        <v>59</v>
      </c>
      <c r="Z7" s="17">
        <v>85</v>
      </c>
      <c r="AA7" s="17">
        <v>18</v>
      </c>
      <c r="AB7" s="17">
        <v>53</v>
      </c>
      <c r="AC7" s="17">
        <v>20</v>
      </c>
      <c r="AD7" s="44">
        <f t="shared" ref="AD7" si="2">SUM(I7:AC7)</f>
        <v>936</v>
      </c>
      <c r="AE7" s="47">
        <f t="shared" ref="AE7" si="3">SUM(I8:AC8)</f>
        <v>733</v>
      </c>
      <c r="AF7" s="50">
        <f t="shared" ref="AF7" si="4">SUM(I9:AC9)</f>
        <v>458</v>
      </c>
      <c r="AG7" s="50">
        <f t="shared" ref="AG7" si="5">AF7-AD7</f>
        <v>-478</v>
      </c>
      <c r="AH7" s="53">
        <v>0.75900000000000001</v>
      </c>
      <c r="AI7" s="56" t="s">
        <v>83</v>
      </c>
    </row>
    <row r="8" spans="1:39" ht="16.2" x14ac:dyDescent="0.25">
      <c r="A8" s="41" t="s">
        <v>77</v>
      </c>
      <c r="B8" s="42" t="s">
        <v>6862</v>
      </c>
      <c r="C8" s="41" t="s">
        <v>79</v>
      </c>
      <c r="D8" s="41" t="s">
        <v>6749</v>
      </c>
      <c r="E8" s="41" t="s">
        <v>6816</v>
      </c>
      <c r="F8" s="41" t="s">
        <v>77</v>
      </c>
      <c r="G8" s="43">
        <v>44301</v>
      </c>
      <c r="H8" s="18" t="s">
        <v>89</v>
      </c>
      <c r="I8" s="18">
        <v>0</v>
      </c>
      <c r="J8" s="18">
        <v>0</v>
      </c>
      <c r="K8" s="18">
        <v>0</v>
      </c>
      <c r="L8" s="18">
        <v>14</v>
      </c>
      <c r="M8" s="18">
        <v>3</v>
      </c>
      <c r="N8" s="18">
        <v>35</v>
      </c>
      <c r="O8" s="18">
        <v>16</v>
      </c>
      <c r="P8" s="18">
        <v>72</v>
      </c>
      <c r="Q8" s="18">
        <v>65</v>
      </c>
      <c r="R8" s="18">
        <v>51</v>
      </c>
      <c r="S8" s="18">
        <v>48</v>
      </c>
      <c r="T8" s="18">
        <v>41</v>
      </c>
      <c r="U8" s="18">
        <v>26</v>
      </c>
      <c r="V8" s="18">
        <v>42</v>
      </c>
      <c r="W8" s="18">
        <v>26</v>
      </c>
      <c r="X8" s="18">
        <v>59</v>
      </c>
      <c r="Y8" s="18">
        <v>59</v>
      </c>
      <c r="Z8" s="18">
        <v>85</v>
      </c>
      <c r="AA8" s="18">
        <v>18</v>
      </c>
      <c r="AB8" s="18">
        <v>53</v>
      </c>
      <c r="AC8" s="18">
        <v>20</v>
      </c>
      <c r="AD8" s="45"/>
      <c r="AE8" s="48"/>
      <c r="AF8" s="51"/>
      <c r="AG8" s="51"/>
      <c r="AH8" s="54"/>
      <c r="AI8" s="56" t="s">
        <v>83</v>
      </c>
    </row>
    <row r="9" spans="1:39" ht="16.2" x14ac:dyDescent="0.25">
      <c r="A9" s="41" t="s">
        <v>77</v>
      </c>
      <c r="B9" s="42" t="s">
        <v>6862</v>
      </c>
      <c r="C9" s="41" t="s">
        <v>79</v>
      </c>
      <c r="D9" s="41" t="s">
        <v>6749</v>
      </c>
      <c r="E9" s="41" t="s">
        <v>6816</v>
      </c>
      <c r="F9" s="41" t="s">
        <v>77</v>
      </c>
      <c r="G9" s="43">
        <v>44301</v>
      </c>
      <c r="H9" s="19" t="s">
        <v>96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65</v>
      </c>
      <c r="R9" s="19">
        <v>51</v>
      </c>
      <c r="S9" s="19">
        <v>48</v>
      </c>
      <c r="T9" s="19">
        <v>0</v>
      </c>
      <c r="U9" s="19">
        <v>0</v>
      </c>
      <c r="V9" s="19">
        <v>0</v>
      </c>
      <c r="W9" s="19">
        <v>0</v>
      </c>
      <c r="X9" s="19">
        <v>59</v>
      </c>
      <c r="Y9" s="19">
        <v>59</v>
      </c>
      <c r="Z9" s="19">
        <v>85</v>
      </c>
      <c r="AA9" s="19">
        <v>18</v>
      </c>
      <c r="AB9" s="19">
        <v>53</v>
      </c>
      <c r="AC9" s="19">
        <v>20</v>
      </c>
      <c r="AD9" s="46"/>
      <c r="AE9" s="49"/>
      <c r="AF9" s="52"/>
      <c r="AG9" s="52"/>
      <c r="AH9" s="55"/>
      <c r="AI9" s="56" t="s">
        <v>83</v>
      </c>
    </row>
    <row r="10" spans="1:39" ht="16.2" x14ac:dyDescent="0.25">
      <c r="A10" s="41" t="s">
        <v>77</v>
      </c>
      <c r="B10" s="42" t="s">
        <v>6861</v>
      </c>
      <c r="C10" s="41" t="s">
        <v>79</v>
      </c>
      <c r="D10" s="41" t="s">
        <v>6749</v>
      </c>
      <c r="E10" s="41" t="s">
        <v>6816</v>
      </c>
      <c r="F10" s="41" t="s">
        <v>77</v>
      </c>
      <c r="G10" s="43">
        <v>44301</v>
      </c>
      <c r="H10" s="17" t="s">
        <v>82</v>
      </c>
      <c r="I10" s="17">
        <v>0</v>
      </c>
      <c r="J10" s="17">
        <v>1</v>
      </c>
      <c r="K10" s="17">
        <v>2</v>
      </c>
      <c r="L10" s="17">
        <v>3</v>
      </c>
      <c r="M10" s="17">
        <v>7</v>
      </c>
      <c r="N10" s="17">
        <v>7</v>
      </c>
      <c r="O10" s="17">
        <v>7</v>
      </c>
      <c r="P10" s="17">
        <v>5</v>
      </c>
      <c r="Q10" s="17">
        <v>19</v>
      </c>
      <c r="R10" s="17">
        <v>45</v>
      </c>
      <c r="S10" s="17">
        <v>76</v>
      </c>
      <c r="T10" s="17">
        <v>75</v>
      </c>
      <c r="U10" s="17">
        <v>97</v>
      </c>
      <c r="V10" s="17">
        <v>104</v>
      </c>
      <c r="W10" s="17">
        <v>82</v>
      </c>
      <c r="X10" s="17">
        <v>100</v>
      </c>
      <c r="Y10" s="17">
        <v>61</v>
      </c>
      <c r="Z10" s="17">
        <v>38</v>
      </c>
      <c r="AA10" s="17">
        <v>7</v>
      </c>
      <c r="AB10" s="17">
        <v>16</v>
      </c>
      <c r="AC10" s="17">
        <v>0</v>
      </c>
      <c r="AD10" s="44">
        <f t="shared" ref="AD10" si="6">SUM(I10:AC10)</f>
        <v>752</v>
      </c>
      <c r="AE10" s="47">
        <f t="shared" ref="AE10" si="7">SUM(I11:AC11)</f>
        <v>684</v>
      </c>
      <c r="AF10" s="50">
        <f t="shared" ref="AF10" si="8">SUM(I12:AC12)</f>
        <v>612</v>
      </c>
      <c r="AG10" s="50">
        <f t="shared" ref="AG10" si="9">AF10-AD10</f>
        <v>-140</v>
      </c>
      <c r="AH10" s="53">
        <v>0.77190000000000003</v>
      </c>
      <c r="AI10" s="56" t="s">
        <v>83</v>
      </c>
    </row>
    <row r="11" spans="1:39" ht="16.2" x14ac:dyDescent="0.25">
      <c r="A11" s="41" t="s">
        <v>77</v>
      </c>
      <c r="B11" s="42" t="s">
        <v>6861</v>
      </c>
      <c r="C11" s="41" t="s">
        <v>79</v>
      </c>
      <c r="D11" s="41" t="s">
        <v>6749</v>
      </c>
      <c r="E11" s="41" t="s">
        <v>6816</v>
      </c>
      <c r="F11" s="41" t="s">
        <v>77</v>
      </c>
      <c r="G11" s="43">
        <v>44301</v>
      </c>
      <c r="H11" s="18" t="s">
        <v>89</v>
      </c>
      <c r="I11" s="18">
        <v>0</v>
      </c>
      <c r="J11" s="18">
        <v>1</v>
      </c>
      <c r="K11" s="18">
        <v>2</v>
      </c>
      <c r="L11" s="18">
        <v>3</v>
      </c>
      <c r="M11" s="18">
        <v>7</v>
      </c>
      <c r="N11" s="18">
        <v>7</v>
      </c>
      <c r="O11" s="18">
        <v>7</v>
      </c>
      <c r="P11" s="18">
        <v>5</v>
      </c>
      <c r="Q11" s="18">
        <v>5</v>
      </c>
      <c r="R11" s="18">
        <v>26</v>
      </c>
      <c r="S11" s="18">
        <v>41</v>
      </c>
      <c r="T11" s="18">
        <v>75</v>
      </c>
      <c r="U11" s="18">
        <v>97</v>
      </c>
      <c r="V11" s="18">
        <v>104</v>
      </c>
      <c r="W11" s="18">
        <v>82</v>
      </c>
      <c r="X11" s="18">
        <v>100</v>
      </c>
      <c r="Y11" s="18">
        <v>61</v>
      </c>
      <c r="Z11" s="18">
        <v>38</v>
      </c>
      <c r="AA11" s="18">
        <v>7</v>
      </c>
      <c r="AB11" s="18">
        <v>16</v>
      </c>
      <c r="AC11" s="18">
        <v>0</v>
      </c>
      <c r="AD11" s="45"/>
      <c r="AE11" s="48"/>
      <c r="AF11" s="51"/>
      <c r="AG11" s="51"/>
      <c r="AH11" s="54"/>
      <c r="AI11" s="56" t="s">
        <v>83</v>
      </c>
    </row>
    <row r="12" spans="1:39" ht="16.2" x14ac:dyDescent="0.25">
      <c r="A12" s="41" t="s">
        <v>77</v>
      </c>
      <c r="B12" s="42" t="s">
        <v>6861</v>
      </c>
      <c r="C12" s="41" t="s">
        <v>79</v>
      </c>
      <c r="D12" s="41" t="s">
        <v>6749</v>
      </c>
      <c r="E12" s="41" t="s">
        <v>6816</v>
      </c>
      <c r="F12" s="41" t="s">
        <v>77</v>
      </c>
      <c r="G12" s="43">
        <v>44301</v>
      </c>
      <c r="H12" s="19" t="s">
        <v>96</v>
      </c>
      <c r="I12" s="19">
        <v>0</v>
      </c>
      <c r="J12" s="19">
        <v>1</v>
      </c>
      <c r="K12" s="19">
        <v>2</v>
      </c>
      <c r="L12" s="19">
        <v>3</v>
      </c>
      <c r="M12" s="19">
        <v>7</v>
      </c>
      <c r="N12" s="19">
        <v>7</v>
      </c>
      <c r="O12" s="19">
        <v>7</v>
      </c>
      <c r="P12" s="19">
        <v>5</v>
      </c>
      <c r="Q12" s="19">
        <v>0</v>
      </c>
      <c r="R12" s="19">
        <v>0</v>
      </c>
      <c r="S12" s="19">
        <v>0</v>
      </c>
      <c r="T12" s="19">
        <v>75</v>
      </c>
      <c r="U12" s="19">
        <v>97</v>
      </c>
      <c r="V12" s="19">
        <v>104</v>
      </c>
      <c r="W12" s="19">
        <v>82</v>
      </c>
      <c r="X12" s="19">
        <v>100</v>
      </c>
      <c r="Y12" s="19">
        <v>61</v>
      </c>
      <c r="Z12" s="19">
        <v>38</v>
      </c>
      <c r="AA12" s="19">
        <v>7</v>
      </c>
      <c r="AB12" s="19">
        <v>16</v>
      </c>
      <c r="AC12" s="19">
        <v>0</v>
      </c>
      <c r="AD12" s="46"/>
      <c r="AE12" s="49"/>
      <c r="AF12" s="52"/>
      <c r="AG12" s="52"/>
      <c r="AH12" s="55"/>
      <c r="AI12" s="56" t="s">
        <v>83</v>
      </c>
    </row>
    <row r="13" spans="1:39" ht="16.2" x14ac:dyDescent="0.25">
      <c r="A13" s="41" t="s">
        <v>77</v>
      </c>
      <c r="B13" s="42" t="s">
        <v>6860</v>
      </c>
      <c r="C13" s="41" t="s">
        <v>79</v>
      </c>
      <c r="D13" s="41" t="s">
        <v>6749</v>
      </c>
      <c r="E13" s="41" t="s">
        <v>6816</v>
      </c>
      <c r="F13" s="41" t="s">
        <v>77</v>
      </c>
      <c r="G13" s="43">
        <v>44301</v>
      </c>
      <c r="H13" s="17" t="s">
        <v>82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18</v>
      </c>
      <c r="S13" s="17">
        <v>18</v>
      </c>
      <c r="T13" s="17">
        <v>24</v>
      </c>
      <c r="U13" s="17">
        <v>47</v>
      </c>
      <c r="V13" s="17">
        <v>45</v>
      </c>
      <c r="W13" s="17">
        <v>30</v>
      </c>
      <c r="X13" s="17">
        <v>35</v>
      </c>
      <c r="Y13" s="17">
        <v>24</v>
      </c>
      <c r="Z13" s="17">
        <v>41</v>
      </c>
      <c r="AA13" s="17">
        <v>0</v>
      </c>
      <c r="AB13" s="17">
        <v>18</v>
      </c>
      <c r="AC13" s="17">
        <v>0</v>
      </c>
      <c r="AD13" s="44">
        <f t="shared" ref="AD13" si="10">SUM(I13:AC13)</f>
        <v>300</v>
      </c>
      <c r="AE13" s="47">
        <f t="shared" ref="AE13" si="11">SUM(I14:AC14)</f>
        <v>300</v>
      </c>
      <c r="AF13" s="50">
        <f t="shared" ref="AF13" si="12">SUM(I15:AC15)</f>
        <v>300</v>
      </c>
      <c r="AG13" s="50">
        <f t="shared" ref="AG13" si="13">AF13-AD13</f>
        <v>0</v>
      </c>
      <c r="AH13" s="53">
        <v>0.72450000000000003</v>
      </c>
      <c r="AI13" s="56" t="s">
        <v>83</v>
      </c>
    </row>
    <row r="14" spans="1:39" ht="16.2" x14ac:dyDescent="0.25">
      <c r="A14" s="41" t="s">
        <v>77</v>
      </c>
      <c r="B14" s="42" t="s">
        <v>6860</v>
      </c>
      <c r="C14" s="41" t="s">
        <v>79</v>
      </c>
      <c r="D14" s="41" t="s">
        <v>6749</v>
      </c>
      <c r="E14" s="41" t="s">
        <v>6816</v>
      </c>
      <c r="F14" s="41" t="s">
        <v>77</v>
      </c>
      <c r="G14" s="43">
        <v>44301</v>
      </c>
      <c r="H14" s="18" t="s">
        <v>89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18</v>
      </c>
      <c r="S14" s="18">
        <v>18</v>
      </c>
      <c r="T14" s="18">
        <v>24</v>
      </c>
      <c r="U14" s="18">
        <v>47</v>
      </c>
      <c r="V14" s="18">
        <v>45</v>
      </c>
      <c r="W14" s="18">
        <v>30</v>
      </c>
      <c r="X14" s="18">
        <v>35</v>
      </c>
      <c r="Y14" s="18">
        <v>24</v>
      </c>
      <c r="Z14" s="18">
        <v>41</v>
      </c>
      <c r="AA14" s="18">
        <v>0</v>
      </c>
      <c r="AB14" s="18">
        <v>18</v>
      </c>
      <c r="AC14" s="18">
        <v>0</v>
      </c>
      <c r="AD14" s="45"/>
      <c r="AE14" s="48"/>
      <c r="AF14" s="51"/>
      <c r="AG14" s="51"/>
      <c r="AH14" s="54"/>
      <c r="AI14" s="56" t="s">
        <v>83</v>
      </c>
    </row>
    <row r="15" spans="1:39" ht="16.2" x14ac:dyDescent="0.25">
      <c r="A15" s="41" t="s">
        <v>77</v>
      </c>
      <c r="B15" s="42" t="s">
        <v>6860</v>
      </c>
      <c r="C15" s="41" t="s">
        <v>79</v>
      </c>
      <c r="D15" s="41" t="s">
        <v>6749</v>
      </c>
      <c r="E15" s="41" t="s">
        <v>6816</v>
      </c>
      <c r="F15" s="41" t="s">
        <v>77</v>
      </c>
      <c r="G15" s="43">
        <v>44301</v>
      </c>
      <c r="H15" s="19" t="s">
        <v>96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18</v>
      </c>
      <c r="S15" s="19">
        <v>18</v>
      </c>
      <c r="T15" s="19">
        <v>24</v>
      </c>
      <c r="U15" s="19">
        <v>47</v>
      </c>
      <c r="V15" s="19">
        <v>45</v>
      </c>
      <c r="W15" s="19">
        <v>30</v>
      </c>
      <c r="X15" s="19">
        <v>35</v>
      </c>
      <c r="Y15" s="19">
        <v>24</v>
      </c>
      <c r="Z15" s="19">
        <v>41</v>
      </c>
      <c r="AA15" s="19">
        <v>0</v>
      </c>
      <c r="AB15" s="19">
        <v>18</v>
      </c>
      <c r="AC15" s="19">
        <v>0</v>
      </c>
      <c r="AD15" s="46"/>
      <c r="AE15" s="49"/>
      <c r="AF15" s="52"/>
      <c r="AG15" s="52"/>
      <c r="AH15" s="55"/>
      <c r="AI15" s="56" t="s">
        <v>83</v>
      </c>
    </row>
    <row r="16" spans="1:39" ht="16.2" x14ac:dyDescent="0.25">
      <c r="A16" s="41" t="s">
        <v>77</v>
      </c>
      <c r="B16" s="42" t="s">
        <v>6859</v>
      </c>
      <c r="C16" s="41" t="s">
        <v>79</v>
      </c>
      <c r="D16" s="41" t="s">
        <v>6749</v>
      </c>
      <c r="E16" s="41" t="s">
        <v>6816</v>
      </c>
      <c r="F16" s="41" t="s">
        <v>77</v>
      </c>
      <c r="G16" s="43">
        <v>44315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</v>
      </c>
      <c r="Q16" s="17">
        <v>0</v>
      </c>
      <c r="R16" s="17">
        <v>46</v>
      </c>
      <c r="S16" s="17">
        <v>5</v>
      </c>
      <c r="T16" s="17">
        <v>73</v>
      </c>
      <c r="U16" s="17">
        <v>5</v>
      </c>
      <c r="V16" s="17">
        <v>86</v>
      </c>
      <c r="W16" s="17">
        <v>5</v>
      </c>
      <c r="X16" s="17">
        <v>68</v>
      </c>
      <c r="Y16" s="17">
        <v>0</v>
      </c>
      <c r="Z16" s="17">
        <v>50</v>
      </c>
      <c r="AA16" s="17">
        <v>0</v>
      </c>
      <c r="AB16" s="17">
        <v>24</v>
      </c>
      <c r="AC16" s="17">
        <v>0</v>
      </c>
      <c r="AD16" s="44">
        <f t="shared" ref="AD16" si="14">SUM(I16:AC16)</f>
        <v>380</v>
      </c>
      <c r="AE16" s="47">
        <f t="shared" ref="AE16" si="15">SUM(I17:AC17)</f>
        <v>380</v>
      </c>
      <c r="AF16" s="50">
        <f t="shared" ref="AF16" si="16">SUM(I18:AC18)</f>
        <v>380</v>
      </c>
      <c r="AG16" s="50">
        <f t="shared" ref="AG16" si="17">AF16-AD16</f>
        <v>0</v>
      </c>
      <c r="AH16" s="53">
        <v>0.75150000000000006</v>
      </c>
      <c r="AI16" s="56" t="s">
        <v>83</v>
      </c>
      <c r="AJ16" s="20"/>
      <c r="AK16" s="20"/>
      <c r="AL16" s="20"/>
    </row>
    <row r="17" spans="1:35" ht="16.2" x14ac:dyDescent="0.25">
      <c r="A17" s="41" t="s">
        <v>77</v>
      </c>
      <c r="B17" s="42" t="s">
        <v>6859</v>
      </c>
      <c r="C17" s="41" t="s">
        <v>79</v>
      </c>
      <c r="D17" s="41" t="s">
        <v>6749</v>
      </c>
      <c r="E17" s="41" t="s">
        <v>6816</v>
      </c>
      <c r="F17" s="41" t="s">
        <v>77</v>
      </c>
      <c r="G17" s="43">
        <v>44315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18</v>
      </c>
      <c r="Q17" s="18">
        <v>0</v>
      </c>
      <c r="R17" s="18">
        <v>46</v>
      </c>
      <c r="S17" s="18">
        <v>5</v>
      </c>
      <c r="T17" s="18">
        <v>73</v>
      </c>
      <c r="U17" s="18">
        <v>5</v>
      </c>
      <c r="V17" s="18">
        <v>86</v>
      </c>
      <c r="W17" s="18">
        <v>5</v>
      </c>
      <c r="X17" s="18">
        <v>68</v>
      </c>
      <c r="Y17" s="18">
        <v>0</v>
      </c>
      <c r="Z17" s="18">
        <v>50</v>
      </c>
      <c r="AA17" s="18">
        <v>0</v>
      </c>
      <c r="AB17" s="18">
        <v>24</v>
      </c>
      <c r="AC17" s="18">
        <v>0</v>
      </c>
      <c r="AD17" s="45"/>
      <c r="AE17" s="48"/>
      <c r="AF17" s="51"/>
      <c r="AG17" s="51"/>
      <c r="AH17" s="54"/>
      <c r="AI17" s="56" t="s">
        <v>83</v>
      </c>
    </row>
    <row r="18" spans="1:35" ht="16.2" x14ac:dyDescent="0.25">
      <c r="A18" s="41" t="s">
        <v>77</v>
      </c>
      <c r="B18" s="42" t="s">
        <v>6859</v>
      </c>
      <c r="C18" s="41" t="s">
        <v>79</v>
      </c>
      <c r="D18" s="41" t="s">
        <v>6749</v>
      </c>
      <c r="E18" s="41" t="s">
        <v>6816</v>
      </c>
      <c r="F18" s="41" t="s">
        <v>77</v>
      </c>
      <c r="G18" s="43">
        <v>44315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18</v>
      </c>
      <c r="Q18" s="19">
        <v>0</v>
      </c>
      <c r="R18" s="19">
        <v>46</v>
      </c>
      <c r="S18" s="19">
        <v>5</v>
      </c>
      <c r="T18" s="19">
        <v>73</v>
      </c>
      <c r="U18" s="19">
        <v>5</v>
      </c>
      <c r="V18" s="19">
        <v>86</v>
      </c>
      <c r="W18" s="19">
        <v>5</v>
      </c>
      <c r="X18" s="19">
        <v>68</v>
      </c>
      <c r="Y18" s="19">
        <v>0</v>
      </c>
      <c r="Z18" s="19">
        <v>50</v>
      </c>
      <c r="AA18" s="19">
        <v>0</v>
      </c>
      <c r="AB18" s="19">
        <v>24</v>
      </c>
      <c r="AC18" s="19">
        <v>0</v>
      </c>
      <c r="AD18" s="46"/>
      <c r="AE18" s="49"/>
      <c r="AF18" s="52"/>
      <c r="AG18" s="52"/>
      <c r="AH18" s="55"/>
      <c r="AI18" s="56" t="s">
        <v>83</v>
      </c>
    </row>
    <row r="19" spans="1:35" ht="16.2" x14ac:dyDescent="0.25">
      <c r="A19" s="41" t="s">
        <v>77</v>
      </c>
      <c r="B19" s="42" t="s">
        <v>6858</v>
      </c>
      <c r="C19" s="41" t="s">
        <v>79</v>
      </c>
      <c r="D19" s="41" t="s">
        <v>6749</v>
      </c>
      <c r="E19" s="41" t="s">
        <v>6816</v>
      </c>
      <c r="F19" s="41" t="s">
        <v>77</v>
      </c>
      <c r="G19" s="43">
        <v>44315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1</v>
      </c>
      <c r="R19" s="17">
        <v>1</v>
      </c>
      <c r="S19" s="17">
        <v>1</v>
      </c>
      <c r="T19" s="17">
        <v>2</v>
      </c>
      <c r="U19" s="17">
        <v>2</v>
      </c>
      <c r="V19" s="17">
        <v>1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44">
        <f t="shared" ref="AD19" si="18">SUM(I19:AC19)</f>
        <v>8</v>
      </c>
      <c r="AE19" s="47">
        <f t="shared" ref="AE19" si="19">SUM(I20:AC20)</f>
        <v>8</v>
      </c>
      <c r="AF19" s="50">
        <f t="shared" ref="AF19" si="20">SUM(I21:AC21)</f>
        <v>8</v>
      </c>
      <c r="AG19" s="50">
        <f t="shared" ref="AG19" si="21">AF19-AD19</f>
        <v>0</v>
      </c>
      <c r="AH19" s="53">
        <v>0.71200000000000008</v>
      </c>
      <c r="AI19" s="56" t="s">
        <v>83</v>
      </c>
    </row>
    <row r="20" spans="1:35" ht="16.2" x14ac:dyDescent="0.25">
      <c r="A20" s="41" t="s">
        <v>77</v>
      </c>
      <c r="B20" s="42" t="s">
        <v>6858</v>
      </c>
      <c r="C20" s="41" t="s">
        <v>79</v>
      </c>
      <c r="D20" s="41" t="s">
        <v>6749</v>
      </c>
      <c r="E20" s="41" t="s">
        <v>6816</v>
      </c>
      <c r="F20" s="41" t="s">
        <v>77</v>
      </c>
      <c r="G20" s="43">
        <v>44315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1</v>
      </c>
      <c r="R20" s="18">
        <v>1</v>
      </c>
      <c r="S20" s="18">
        <v>1</v>
      </c>
      <c r="T20" s="18">
        <v>2</v>
      </c>
      <c r="U20" s="18">
        <v>2</v>
      </c>
      <c r="V20" s="18">
        <v>1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45"/>
      <c r="AE20" s="48"/>
      <c r="AF20" s="51"/>
      <c r="AG20" s="51"/>
      <c r="AH20" s="54"/>
      <c r="AI20" s="56" t="s">
        <v>83</v>
      </c>
    </row>
    <row r="21" spans="1:35" ht="16.2" x14ac:dyDescent="0.25">
      <c r="A21" s="41" t="s">
        <v>77</v>
      </c>
      <c r="B21" s="42" t="s">
        <v>6858</v>
      </c>
      <c r="C21" s="41" t="s">
        <v>79</v>
      </c>
      <c r="D21" s="41" t="s">
        <v>6749</v>
      </c>
      <c r="E21" s="41" t="s">
        <v>6816</v>
      </c>
      <c r="F21" s="41" t="s">
        <v>77</v>
      </c>
      <c r="G21" s="43">
        <v>44315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1</v>
      </c>
      <c r="R21" s="19">
        <v>1</v>
      </c>
      <c r="S21" s="19">
        <v>1</v>
      </c>
      <c r="T21" s="19">
        <v>2</v>
      </c>
      <c r="U21" s="19">
        <v>2</v>
      </c>
      <c r="V21" s="19">
        <v>1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46"/>
      <c r="AE21" s="49"/>
      <c r="AF21" s="52"/>
      <c r="AG21" s="52"/>
      <c r="AH21" s="55"/>
      <c r="AI21" s="56" t="s">
        <v>83</v>
      </c>
    </row>
    <row r="22" spans="1:35" ht="16.2" x14ac:dyDescent="0.25">
      <c r="A22" s="41" t="s">
        <v>77</v>
      </c>
      <c r="B22" s="42" t="s">
        <v>6857</v>
      </c>
      <c r="C22" s="41" t="s">
        <v>79</v>
      </c>
      <c r="D22" s="41" t="s">
        <v>6749</v>
      </c>
      <c r="E22" s="41" t="s">
        <v>6816</v>
      </c>
      <c r="F22" s="41" t="s">
        <v>77</v>
      </c>
      <c r="G22" s="43">
        <v>44315</v>
      </c>
      <c r="H22" s="17" t="s">
        <v>82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2</v>
      </c>
      <c r="O22" s="17">
        <v>2</v>
      </c>
      <c r="P22" s="17">
        <v>5</v>
      </c>
      <c r="Q22" s="17">
        <v>11</v>
      </c>
      <c r="R22" s="17">
        <v>20</v>
      </c>
      <c r="S22" s="17">
        <v>20</v>
      </c>
      <c r="T22" s="17">
        <v>28</v>
      </c>
      <c r="U22" s="17">
        <v>25</v>
      </c>
      <c r="V22" s="17">
        <v>18</v>
      </c>
      <c r="W22" s="17">
        <v>13</v>
      </c>
      <c r="X22" s="17">
        <v>11</v>
      </c>
      <c r="Y22" s="17">
        <v>5</v>
      </c>
      <c r="Z22" s="17">
        <v>3</v>
      </c>
      <c r="AA22" s="17">
        <v>0</v>
      </c>
      <c r="AB22" s="17">
        <v>0</v>
      </c>
      <c r="AC22" s="17">
        <v>0</v>
      </c>
      <c r="AD22" s="44">
        <f t="shared" ref="AD22" si="22">SUM(I22:AC22)</f>
        <v>163</v>
      </c>
      <c r="AE22" s="47">
        <f t="shared" ref="AE22" si="23">SUM(I23:AC23)</f>
        <v>110</v>
      </c>
      <c r="AF22" s="50">
        <f t="shared" ref="AF22" si="24">SUM(I24:AC24)</f>
        <v>63</v>
      </c>
      <c r="AG22" s="50">
        <f t="shared" ref="AG22" si="25">AF22-AD22</f>
        <v>-100</v>
      </c>
      <c r="AH22" s="53">
        <v>0.84700000000000009</v>
      </c>
      <c r="AI22" s="56" t="s">
        <v>83</v>
      </c>
    </row>
    <row r="23" spans="1:35" ht="16.2" x14ac:dyDescent="0.25">
      <c r="A23" s="41" t="s">
        <v>77</v>
      </c>
      <c r="B23" s="42" t="s">
        <v>6857</v>
      </c>
      <c r="C23" s="41" t="s">
        <v>79</v>
      </c>
      <c r="D23" s="41" t="s">
        <v>6749</v>
      </c>
      <c r="E23" s="41" t="s">
        <v>6816</v>
      </c>
      <c r="F23" s="41" t="s">
        <v>77</v>
      </c>
      <c r="G23" s="43">
        <v>44315</v>
      </c>
      <c r="H23" s="18" t="s">
        <v>89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2</v>
      </c>
      <c r="O23" s="18">
        <v>2</v>
      </c>
      <c r="P23" s="18">
        <v>5</v>
      </c>
      <c r="Q23" s="18">
        <v>11</v>
      </c>
      <c r="R23" s="18">
        <v>20</v>
      </c>
      <c r="S23" s="18">
        <v>20</v>
      </c>
      <c r="T23" s="18">
        <v>15</v>
      </c>
      <c r="U23" s="18">
        <v>16</v>
      </c>
      <c r="V23" s="18">
        <v>6</v>
      </c>
      <c r="W23" s="18">
        <v>5</v>
      </c>
      <c r="X23" s="18">
        <v>4</v>
      </c>
      <c r="Y23" s="18">
        <v>3</v>
      </c>
      <c r="Z23" s="18">
        <v>1</v>
      </c>
      <c r="AA23" s="18">
        <v>0</v>
      </c>
      <c r="AB23" s="18">
        <v>0</v>
      </c>
      <c r="AC23" s="18">
        <v>0</v>
      </c>
      <c r="AD23" s="45"/>
      <c r="AE23" s="48"/>
      <c r="AF23" s="51"/>
      <c r="AG23" s="51"/>
      <c r="AH23" s="54"/>
      <c r="AI23" s="56" t="s">
        <v>83</v>
      </c>
    </row>
    <row r="24" spans="1:35" ht="16.2" x14ac:dyDescent="0.25">
      <c r="A24" s="41" t="s">
        <v>77</v>
      </c>
      <c r="B24" s="42" t="s">
        <v>6857</v>
      </c>
      <c r="C24" s="41" t="s">
        <v>79</v>
      </c>
      <c r="D24" s="41" t="s">
        <v>6749</v>
      </c>
      <c r="E24" s="41" t="s">
        <v>6816</v>
      </c>
      <c r="F24" s="41" t="s">
        <v>77</v>
      </c>
      <c r="G24" s="43">
        <v>44315</v>
      </c>
      <c r="H24" s="19" t="s">
        <v>96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2</v>
      </c>
      <c r="O24" s="19">
        <v>2</v>
      </c>
      <c r="P24" s="19">
        <v>5</v>
      </c>
      <c r="Q24" s="19">
        <v>11</v>
      </c>
      <c r="R24" s="19">
        <v>20</v>
      </c>
      <c r="S24" s="19">
        <v>20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3</v>
      </c>
      <c r="AA24" s="19">
        <v>0</v>
      </c>
      <c r="AB24" s="19">
        <v>0</v>
      </c>
      <c r="AC24" s="19">
        <v>0</v>
      </c>
      <c r="AD24" s="46"/>
      <c r="AE24" s="49"/>
      <c r="AF24" s="52"/>
      <c r="AG24" s="52"/>
      <c r="AH24" s="55"/>
      <c r="AI24" s="56" t="s">
        <v>83</v>
      </c>
    </row>
    <row r="25" spans="1:35" ht="16.2" x14ac:dyDescent="0.25">
      <c r="A25" s="41" t="s">
        <v>77</v>
      </c>
      <c r="B25" s="42" t="s">
        <v>6856</v>
      </c>
      <c r="C25" s="41" t="s">
        <v>79</v>
      </c>
      <c r="D25" s="41" t="s">
        <v>6749</v>
      </c>
      <c r="E25" s="41" t="s">
        <v>6816</v>
      </c>
      <c r="F25" s="41" t="s">
        <v>77</v>
      </c>
      <c r="G25" s="43">
        <v>44315</v>
      </c>
      <c r="H25" s="17" t="s">
        <v>82</v>
      </c>
      <c r="I25" s="17">
        <v>1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14</v>
      </c>
      <c r="P25" s="17">
        <v>0</v>
      </c>
      <c r="Q25" s="17">
        <v>36</v>
      </c>
      <c r="R25" s="17">
        <v>0</v>
      </c>
      <c r="S25" s="17">
        <v>64</v>
      </c>
      <c r="T25" s="17">
        <v>0</v>
      </c>
      <c r="U25" s="17">
        <v>65</v>
      </c>
      <c r="V25" s="17">
        <v>0</v>
      </c>
      <c r="W25" s="17">
        <v>45</v>
      </c>
      <c r="X25" s="17">
        <v>0</v>
      </c>
      <c r="Y25" s="17">
        <v>22</v>
      </c>
      <c r="Z25" s="17">
        <v>0</v>
      </c>
      <c r="AA25" s="17">
        <v>5</v>
      </c>
      <c r="AB25" s="17">
        <v>0</v>
      </c>
      <c r="AC25" s="17">
        <v>0</v>
      </c>
      <c r="AD25" s="44">
        <f t="shared" ref="AD25" si="26">SUM(I25:AC25)</f>
        <v>252</v>
      </c>
      <c r="AE25" s="47">
        <f t="shared" ref="AE25" si="27">SUM(I26:AC26)</f>
        <v>28</v>
      </c>
      <c r="AF25" s="50">
        <f t="shared" ref="AF25" si="28">SUM(I27:AC27)</f>
        <v>28</v>
      </c>
      <c r="AG25" s="50">
        <f t="shared" ref="AG25" si="29">AF25-AD25</f>
        <v>-224</v>
      </c>
      <c r="AH25" s="53">
        <v>0.78520000000000001</v>
      </c>
      <c r="AI25" s="56" t="s">
        <v>83</v>
      </c>
    </row>
    <row r="26" spans="1:35" ht="16.2" x14ac:dyDescent="0.25">
      <c r="A26" s="41" t="s">
        <v>77</v>
      </c>
      <c r="B26" s="42" t="s">
        <v>6856</v>
      </c>
      <c r="C26" s="41" t="s">
        <v>79</v>
      </c>
      <c r="D26" s="41" t="s">
        <v>6749</v>
      </c>
      <c r="E26" s="41" t="s">
        <v>6816</v>
      </c>
      <c r="F26" s="41" t="s">
        <v>77</v>
      </c>
      <c r="G26" s="43">
        <v>44315</v>
      </c>
      <c r="H26" s="18" t="s">
        <v>89</v>
      </c>
      <c r="I26" s="18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22</v>
      </c>
      <c r="Z26" s="18">
        <v>0</v>
      </c>
      <c r="AA26" s="18">
        <v>5</v>
      </c>
      <c r="AB26" s="18">
        <v>0</v>
      </c>
      <c r="AC26" s="18">
        <v>0</v>
      </c>
      <c r="AD26" s="45"/>
      <c r="AE26" s="48"/>
      <c r="AF26" s="51"/>
      <c r="AG26" s="51"/>
      <c r="AH26" s="54"/>
      <c r="AI26" s="56" t="s">
        <v>83</v>
      </c>
    </row>
    <row r="27" spans="1:35" ht="16.2" x14ac:dyDescent="0.25">
      <c r="A27" s="41" t="s">
        <v>77</v>
      </c>
      <c r="B27" s="42" t="s">
        <v>6856</v>
      </c>
      <c r="C27" s="41" t="s">
        <v>79</v>
      </c>
      <c r="D27" s="41" t="s">
        <v>6749</v>
      </c>
      <c r="E27" s="41" t="s">
        <v>6816</v>
      </c>
      <c r="F27" s="41" t="s">
        <v>77</v>
      </c>
      <c r="G27" s="43">
        <v>44315</v>
      </c>
      <c r="H27" s="19" t="s">
        <v>96</v>
      </c>
      <c r="I27" s="19">
        <v>1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22</v>
      </c>
      <c r="Z27" s="19">
        <v>0</v>
      </c>
      <c r="AA27" s="19">
        <v>5</v>
      </c>
      <c r="AB27" s="19">
        <v>0</v>
      </c>
      <c r="AC27" s="19">
        <v>0</v>
      </c>
      <c r="AD27" s="46"/>
      <c r="AE27" s="49"/>
      <c r="AF27" s="52"/>
      <c r="AG27" s="52"/>
      <c r="AH27" s="55"/>
      <c r="AI27" s="56" t="s">
        <v>83</v>
      </c>
    </row>
    <row r="28" spans="1:35" ht="16.2" x14ac:dyDescent="0.25">
      <c r="A28" s="41" t="s">
        <v>77</v>
      </c>
      <c r="B28" s="42" t="s">
        <v>6855</v>
      </c>
      <c r="C28" s="41" t="s">
        <v>79</v>
      </c>
      <c r="D28" s="41" t="s">
        <v>6749</v>
      </c>
      <c r="E28" s="41" t="s">
        <v>6816</v>
      </c>
      <c r="F28" s="41" t="s">
        <v>77</v>
      </c>
      <c r="G28" s="43">
        <v>44315</v>
      </c>
      <c r="H28" s="17" t="s">
        <v>82</v>
      </c>
      <c r="I28" s="17">
        <v>0</v>
      </c>
      <c r="J28" s="17">
        <v>1</v>
      </c>
      <c r="K28" s="17">
        <v>2</v>
      </c>
      <c r="L28" s="17">
        <v>10</v>
      </c>
      <c r="M28" s="17">
        <v>34</v>
      </c>
      <c r="N28" s="17">
        <v>14</v>
      </c>
      <c r="O28" s="17">
        <v>56</v>
      </c>
      <c r="P28" s="17">
        <v>29</v>
      </c>
      <c r="Q28" s="17">
        <v>58</v>
      </c>
      <c r="R28" s="17">
        <v>85</v>
      </c>
      <c r="S28" s="17">
        <v>121</v>
      </c>
      <c r="T28" s="17">
        <v>104</v>
      </c>
      <c r="U28" s="17">
        <v>150</v>
      </c>
      <c r="V28" s="17">
        <v>103</v>
      </c>
      <c r="W28" s="17">
        <v>86</v>
      </c>
      <c r="X28" s="17">
        <v>73</v>
      </c>
      <c r="Y28" s="17">
        <v>52</v>
      </c>
      <c r="Z28" s="17">
        <v>3</v>
      </c>
      <c r="AA28" s="17">
        <v>2</v>
      </c>
      <c r="AB28" s="17">
        <v>0</v>
      </c>
      <c r="AC28" s="17">
        <v>0</v>
      </c>
      <c r="AD28" s="44">
        <f t="shared" ref="AD28" si="30">SUM(I28:AC28)</f>
        <v>983</v>
      </c>
      <c r="AE28" s="47">
        <f t="shared" ref="AE28" si="31">SUM(I29:AC29)</f>
        <v>953</v>
      </c>
      <c r="AF28" s="50">
        <f t="shared" ref="AF28" si="32">SUM(I30:AC30)</f>
        <v>953</v>
      </c>
      <c r="AG28" s="50">
        <f t="shared" ref="AG28" si="33">AF28-AD28</f>
        <v>-30</v>
      </c>
      <c r="AH28" s="53">
        <v>0.76490000000000002</v>
      </c>
      <c r="AI28" s="56" t="s">
        <v>83</v>
      </c>
    </row>
    <row r="29" spans="1:35" ht="16.2" x14ac:dyDescent="0.25">
      <c r="A29" s="41" t="s">
        <v>77</v>
      </c>
      <c r="B29" s="42" t="s">
        <v>6855</v>
      </c>
      <c r="C29" s="41" t="s">
        <v>79</v>
      </c>
      <c r="D29" s="41" t="s">
        <v>6749</v>
      </c>
      <c r="E29" s="41" t="s">
        <v>6816</v>
      </c>
      <c r="F29" s="41" t="s">
        <v>77</v>
      </c>
      <c r="G29" s="43">
        <v>44315</v>
      </c>
      <c r="H29" s="18" t="s">
        <v>89</v>
      </c>
      <c r="I29" s="18">
        <v>0</v>
      </c>
      <c r="J29" s="18">
        <v>0</v>
      </c>
      <c r="K29" s="18">
        <v>2</v>
      </c>
      <c r="L29" s="18">
        <v>10</v>
      </c>
      <c r="M29" s="18">
        <v>34</v>
      </c>
      <c r="N29" s="18">
        <v>14</v>
      </c>
      <c r="O29" s="18">
        <v>56</v>
      </c>
      <c r="P29" s="18">
        <v>0</v>
      </c>
      <c r="Q29" s="18">
        <v>58</v>
      </c>
      <c r="R29" s="18">
        <v>85</v>
      </c>
      <c r="S29" s="18">
        <v>121</v>
      </c>
      <c r="T29" s="18">
        <v>104</v>
      </c>
      <c r="U29" s="18">
        <v>150</v>
      </c>
      <c r="V29" s="18">
        <v>103</v>
      </c>
      <c r="W29" s="18">
        <v>86</v>
      </c>
      <c r="X29" s="18">
        <v>73</v>
      </c>
      <c r="Y29" s="18">
        <v>52</v>
      </c>
      <c r="Z29" s="18">
        <v>3</v>
      </c>
      <c r="AA29" s="18">
        <v>2</v>
      </c>
      <c r="AB29" s="18">
        <v>0</v>
      </c>
      <c r="AC29" s="18">
        <v>0</v>
      </c>
      <c r="AD29" s="45"/>
      <c r="AE29" s="48"/>
      <c r="AF29" s="51"/>
      <c r="AG29" s="51"/>
      <c r="AH29" s="54"/>
      <c r="AI29" s="56" t="s">
        <v>83</v>
      </c>
    </row>
    <row r="30" spans="1:35" ht="16.2" x14ac:dyDescent="0.25">
      <c r="A30" s="41" t="s">
        <v>77</v>
      </c>
      <c r="B30" s="42" t="s">
        <v>6855</v>
      </c>
      <c r="C30" s="41" t="s">
        <v>79</v>
      </c>
      <c r="D30" s="41" t="s">
        <v>6749</v>
      </c>
      <c r="E30" s="41" t="s">
        <v>6816</v>
      </c>
      <c r="F30" s="41" t="s">
        <v>77</v>
      </c>
      <c r="G30" s="43">
        <v>44315</v>
      </c>
      <c r="H30" s="19" t="s">
        <v>96</v>
      </c>
      <c r="I30" s="19">
        <v>0</v>
      </c>
      <c r="J30" s="19">
        <v>0</v>
      </c>
      <c r="K30" s="19">
        <v>2</v>
      </c>
      <c r="L30" s="19">
        <v>10</v>
      </c>
      <c r="M30" s="19">
        <v>34</v>
      </c>
      <c r="N30" s="19">
        <v>14</v>
      </c>
      <c r="O30" s="19">
        <v>56</v>
      </c>
      <c r="P30" s="19">
        <v>0</v>
      </c>
      <c r="Q30" s="19">
        <v>58</v>
      </c>
      <c r="R30" s="19">
        <v>85</v>
      </c>
      <c r="S30" s="19">
        <v>121</v>
      </c>
      <c r="T30" s="19">
        <v>104</v>
      </c>
      <c r="U30" s="19">
        <v>150</v>
      </c>
      <c r="V30" s="19">
        <v>103</v>
      </c>
      <c r="W30" s="19">
        <v>86</v>
      </c>
      <c r="X30" s="19">
        <v>73</v>
      </c>
      <c r="Y30" s="19">
        <v>52</v>
      </c>
      <c r="Z30" s="19">
        <v>3</v>
      </c>
      <c r="AA30" s="19">
        <v>2</v>
      </c>
      <c r="AB30" s="19">
        <v>0</v>
      </c>
      <c r="AC30" s="19">
        <v>0</v>
      </c>
      <c r="AD30" s="46"/>
      <c r="AE30" s="49"/>
      <c r="AF30" s="52"/>
      <c r="AG30" s="52"/>
      <c r="AH30" s="55"/>
      <c r="AI30" s="56" t="s">
        <v>83</v>
      </c>
    </row>
    <row r="31" spans="1:35" ht="16.2" x14ac:dyDescent="0.25">
      <c r="A31" s="41" t="s">
        <v>77</v>
      </c>
      <c r="B31" s="42" t="s">
        <v>6854</v>
      </c>
      <c r="C31" s="41" t="s">
        <v>79</v>
      </c>
      <c r="D31" s="41" t="s">
        <v>6749</v>
      </c>
      <c r="E31" s="41" t="s">
        <v>6816</v>
      </c>
      <c r="F31" s="41" t="s">
        <v>77</v>
      </c>
      <c r="G31" s="43">
        <v>44315</v>
      </c>
      <c r="H31" s="17" t="s">
        <v>82</v>
      </c>
      <c r="I31" s="17">
        <v>0</v>
      </c>
      <c r="J31" s="17">
        <v>2</v>
      </c>
      <c r="K31" s="17">
        <v>2</v>
      </c>
      <c r="L31" s="17">
        <v>4</v>
      </c>
      <c r="M31" s="17">
        <v>6</v>
      </c>
      <c r="N31" s="17">
        <v>6</v>
      </c>
      <c r="O31" s="17">
        <v>14</v>
      </c>
      <c r="P31" s="17">
        <v>18</v>
      </c>
      <c r="Q31" s="17">
        <v>28</v>
      </c>
      <c r="R31" s="17">
        <v>64</v>
      </c>
      <c r="S31" s="17">
        <v>111</v>
      </c>
      <c r="T31" s="17">
        <v>103</v>
      </c>
      <c r="U31" s="17">
        <v>133</v>
      </c>
      <c r="V31" s="17">
        <v>126</v>
      </c>
      <c r="W31" s="17">
        <v>88</v>
      </c>
      <c r="X31" s="17">
        <v>78</v>
      </c>
      <c r="Y31" s="17">
        <v>64</v>
      </c>
      <c r="Z31" s="17">
        <v>28</v>
      </c>
      <c r="AA31" s="17">
        <v>21</v>
      </c>
      <c r="AB31" s="17">
        <v>2</v>
      </c>
      <c r="AC31" s="17">
        <v>0</v>
      </c>
      <c r="AD31" s="44">
        <f t="shared" ref="AD31" si="34">SUM(I31:AC31)</f>
        <v>898</v>
      </c>
      <c r="AE31" s="47">
        <f>SUM(I32:AC32)</f>
        <v>874</v>
      </c>
      <c r="AF31" s="50">
        <f t="shared" ref="AF31" si="35">SUM(I33:AC33)</f>
        <v>868</v>
      </c>
      <c r="AG31" s="50">
        <f>AF31-AD31</f>
        <v>-30</v>
      </c>
      <c r="AH31" s="53">
        <v>0.84910000000000008</v>
      </c>
      <c r="AI31" s="56" t="s">
        <v>83</v>
      </c>
    </row>
    <row r="32" spans="1:35" ht="16.2" x14ac:dyDescent="0.25">
      <c r="A32" s="41" t="s">
        <v>77</v>
      </c>
      <c r="B32" s="42" t="s">
        <v>6854</v>
      </c>
      <c r="C32" s="41" t="s">
        <v>79</v>
      </c>
      <c r="D32" s="41" t="s">
        <v>6749</v>
      </c>
      <c r="E32" s="41" t="s">
        <v>6816</v>
      </c>
      <c r="F32" s="41" t="s">
        <v>77</v>
      </c>
      <c r="G32" s="43">
        <v>44315</v>
      </c>
      <c r="H32" s="18" t="s">
        <v>89</v>
      </c>
      <c r="I32" s="18">
        <v>0</v>
      </c>
      <c r="J32" s="18">
        <v>1</v>
      </c>
      <c r="K32" s="18">
        <v>2</v>
      </c>
      <c r="L32" s="18">
        <v>0</v>
      </c>
      <c r="M32" s="18">
        <v>6</v>
      </c>
      <c r="N32" s="18">
        <v>5</v>
      </c>
      <c r="O32" s="18">
        <v>14</v>
      </c>
      <c r="P32" s="18">
        <v>0</v>
      </c>
      <c r="Q32" s="18">
        <v>28</v>
      </c>
      <c r="R32" s="18">
        <v>64</v>
      </c>
      <c r="S32" s="18">
        <v>111</v>
      </c>
      <c r="T32" s="18">
        <v>103</v>
      </c>
      <c r="U32" s="18">
        <v>133</v>
      </c>
      <c r="V32" s="18">
        <v>126</v>
      </c>
      <c r="W32" s="18">
        <v>88</v>
      </c>
      <c r="X32" s="18">
        <v>78</v>
      </c>
      <c r="Y32" s="18">
        <v>64</v>
      </c>
      <c r="Z32" s="18">
        <v>28</v>
      </c>
      <c r="AA32" s="18">
        <v>21</v>
      </c>
      <c r="AB32" s="18">
        <v>2</v>
      </c>
      <c r="AC32" s="18">
        <v>0</v>
      </c>
      <c r="AD32" s="45"/>
      <c r="AE32" s="48"/>
      <c r="AF32" s="51"/>
      <c r="AG32" s="51"/>
      <c r="AH32" s="54"/>
      <c r="AI32" s="56" t="s">
        <v>83</v>
      </c>
    </row>
    <row r="33" spans="1:35" ht="16.2" x14ac:dyDescent="0.25">
      <c r="A33" s="41" t="s">
        <v>77</v>
      </c>
      <c r="B33" s="42" t="s">
        <v>6854</v>
      </c>
      <c r="C33" s="41" t="s">
        <v>79</v>
      </c>
      <c r="D33" s="41" t="s">
        <v>6749</v>
      </c>
      <c r="E33" s="41" t="s">
        <v>6816</v>
      </c>
      <c r="F33" s="41" t="s">
        <v>77</v>
      </c>
      <c r="G33" s="43">
        <v>44315</v>
      </c>
      <c r="H33" s="19" t="s">
        <v>96</v>
      </c>
      <c r="I33" s="19">
        <v>0</v>
      </c>
      <c r="J33" s="19">
        <v>0</v>
      </c>
      <c r="K33" s="19">
        <v>2</v>
      </c>
      <c r="L33" s="19">
        <v>0</v>
      </c>
      <c r="M33" s="19">
        <v>6</v>
      </c>
      <c r="N33" s="19">
        <v>0</v>
      </c>
      <c r="O33" s="19">
        <v>14</v>
      </c>
      <c r="P33" s="19">
        <v>0</v>
      </c>
      <c r="Q33" s="19">
        <v>28</v>
      </c>
      <c r="R33" s="19">
        <v>64</v>
      </c>
      <c r="S33" s="19">
        <v>111</v>
      </c>
      <c r="T33" s="19">
        <v>103</v>
      </c>
      <c r="U33" s="19">
        <v>133</v>
      </c>
      <c r="V33" s="19">
        <v>126</v>
      </c>
      <c r="W33" s="19">
        <v>88</v>
      </c>
      <c r="X33" s="19">
        <v>78</v>
      </c>
      <c r="Y33" s="19">
        <v>64</v>
      </c>
      <c r="Z33" s="19">
        <v>28</v>
      </c>
      <c r="AA33" s="19">
        <v>21</v>
      </c>
      <c r="AB33" s="19">
        <v>2</v>
      </c>
      <c r="AC33" s="19">
        <v>0</v>
      </c>
      <c r="AD33" s="46"/>
      <c r="AE33" s="49"/>
      <c r="AF33" s="52"/>
      <c r="AG33" s="52"/>
      <c r="AH33" s="55"/>
      <c r="AI33" s="56" t="s">
        <v>83</v>
      </c>
    </row>
    <row r="34" spans="1:35" ht="16.2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41" t="s">
        <v>6374</v>
      </c>
      <c r="AA34" s="57"/>
      <c r="AB34" s="57"/>
      <c r="AC34" s="57"/>
      <c r="AD34" s="22">
        <f>SUM(AD4:AD31)</f>
        <v>6879</v>
      </c>
      <c r="AE34" s="31">
        <f t="shared" ref="AE34:AG34" si="36">SUM(AE4:AE31)</f>
        <v>6277</v>
      </c>
      <c r="AF34" s="31">
        <f t="shared" si="36"/>
        <v>5877</v>
      </c>
      <c r="AG34" s="31">
        <f t="shared" si="36"/>
        <v>-1002</v>
      </c>
      <c r="AH34" s="34">
        <f>IFERROR(SUMPRODUCT(AE4:AE33,AH4:AH33)/AE34,"-")</f>
        <v>0.79545875418193412</v>
      </c>
      <c r="AI34" s="23"/>
    </row>
  </sheetData>
  <mergeCells count="132">
    <mergeCell ref="B1:W2"/>
    <mergeCell ref="G4:G6"/>
    <mergeCell ref="AD7:AD9"/>
    <mergeCell ref="AE7:AE9"/>
    <mergeCell ref="AF7:AF9"/>
    <mergeCell ref="AG7:AG9"/>
    <mergeCell ref="AH7:AH9"/>
    <mergeCell ref="A4:A6"/>
    <mergeCell ref="B4:B6"/>
    <mergeCell ref="C4:C6"/>
    <mergeCell ref="D4:D6"/>
    <mergeCell ref="E4:E6"/>
    <mergeCell ref="F4:F6"/>
    <mergeCell ref="AD4:AD6"/>
    <mergeCell ref="AE4:AE6"/>
    <mergeCell ref="AF4:AF6"/>
    <mergeCell ref="AI7:AI9"/>
    <mergeCell ref="AI4:AI6"/>
    <mergeCell ref="A7:A9"/>
    <mergeCell ref="B7:B9"/>
    <mergeCell ref="C7:C9"/>
    <mergeCell ref="D7:D9"/>
    <mergeCell ref="E7:E9"/>
    <mergeCell ref="F7:F9"/>
    <mergeCell ref="G7:G9"/>
    <mergeCell ref="AG4:AG6"/>
    <mergeCell ref="AH4:AH6"/>
    <mergeCell ref="AI10:AI12"/>
    <mergeCell ref="A10:A12"/>
    <mergeCell ref="B10:B12"/>
    <mergeCell ref="C10:C12"/>
    <mergeCell ref="D10:D12"/>
    <mergeCell ref="E10:E12"/>
    <mergeCell ref="F10:F12"/>
    <mergeCell ref="G10:G12"/>
    <mergeCell ref="AD10:AD12"/>
    <mergeCell ref="AI25:AI27"/>
    <mergeCell ref="A13:A15"/>
    <mergeCell ref="B13:B15"/>
    <mergeCell ref="C13:C15"/>
    <mergeCell ref="D13:D15"/>
    <mergeCell ref="E13:E15"/>
    <mergeCell ref="AE10:AE12"/>
    <mergeCell ref="AF10:AF12"/>
    <mergeCell ref="AG10:AG12"/>
    <mergeCell ref="AD16:AD18"/>
    <mergeCell ref="F13:F15"/>
    <mergeCell ref="G13:G15"/>
    <mergeCell ref="AD13:AD15"/>
    <mergeCell ref="AE13:AE15"/>
    <mergeCell ref="AF13:AF15"/>
    <mergeCell ref="AG13:AG15"/>
    <mergeCell ref="G16:G18"/>
    <mergeCell ref="A16:A18"/>
    <mergeCell ref="B16:B18"/>
    <mergeCell ref="C16:C18"/>
    <mergeCell ref="D16:D18"/>
    <mergeCell ref="E16:E18"/>
    <mergeCell ref="F16:F18"/>
    <mergeCell ref="AH10:AH12"/>
    <mergeCell ref="AI13:AI15"/>
    <mergeCell ref="Z34:AC34"/>
    <mergeCell ref="AG28:AG30"/>
    <mergeCell ref="AH28:AH30"/>
    <mergeCell ref="AI28:AI30"/>
    <mergeCell ref="AG31:AG33"/>
    <mergeCell ref="AH31:AH33"/>
    <mergeCell ref="AI31:AI33"/>
    <mergeCell ref="AF31:AF33"/>
    <mergeCell ref="AE22:AE24"/>
    <mergeCell ref="AE16:AE18"/>
    <mergeCell ref="AF16:AF18"/>
    <mergeCell ref="AG16:AG18"/>
    <mergeCell ref="AH16:AH18"/>
    <mergeCell ref="AF28:AF30"/>
    <mergeCell ref="AF22:AF24"/>
    <mergeCell ref="AI16:AI18"/>
    <mergeCell ref="AF19:AF21"/>
    <mergeCell ref="AG19:AG21"/>
    <mergeCell ref="AH19:AH21"/>
    <mergeCell ref="AI19:AI21"/>
    <mergeCell ref="AG22:AG24"/>
    <mergeCell ref="AH22:AH24"/>
    <mergeCell ref="AI22:AI24"/>
    <mergeCell ref="F28:F30"/>
    <mergeCell ref="G28:G30"/>
    <mergeCell ref="AD28:AD30"/>
    <mergeCell ref="AE28:AE30"/>
    <mergeCell ref="F31:F33"/>
    <mergeCell ref="G31:G33"/>
    <mergeCell ref="AD31:AD33"/>
    <mergeCell ref="AE31:AE33"/>
    <mergeCell ref="AH13:AH15"/>
    <mergeCell ref="AG25:AG27"/>
    <mergeCell ref="AH25:AH27"/>
    <mergeCell ref="F25:F27"/>
    <mergeCell ref="G25:G27"/>
    <mergeCell ref="AD25:AD27"/>
    <mergeCell ref="AE25:AE27"/>
    <mergeCell ref="AF25:AF27"/>
    <mergeCell ref="AD19:AD21"/>
    <mergeCell ref="AE19:AE21"/>
    <mergeCell ref="C25:C27"/>
    <mergeCell ref="D25:D27"/>
    <mergeCell ref="E25:E27"/>
    <mergeCell ref="A28:A30"/>
    <mergeCell ref="B28:B30"/>
    <mergeCell ref="C28:C30"/>
    <mergeCell ref="D28:D30"/>
    <mergeCell ref="E28:E30"/>
    <mergeCell ref="A31:A33"/>
    <mergeCell ref="B31:B33"/>
    <mergeCell ref="C31:C33"/>
    <mergeCell ref="D31:D33"/>
    <mergeCell ref="E31:E33"/>
    <mergeCell ref="A25:A27"/>
    <mergeCell ref="B25:B27"/>
    <mergeCell ref="A22:A24"/>
    <mergeCell ref="B22:B24"/>
    <mergeCell ref="C22:C24"/>
    <mergeCell ref="D22:D24"/>
    <mergeCell ref="E22:E24"/>
    <mergeCell ref="F22:F24"/>
    <mergeCell ref="G22:G24"/>
    <mergeCell ref="AD22:AD24"/>
    <mergeCell ref="A19:A21"/>
    <mergeCell ref="B19:B21"/>
    <mergeCell ref="C19:C21"/>
    <mergeCell ref="D19:D21"/>
    <mergeCell ref="E19:E21"/>
    <mergeCell ref="F19:F21"/>
    <mergeCell ref="G19:G21"/>
  </mergeCells>
  <phoneticPr fontId="0" type="noConversion"/>
  <printOptions horizontalCentered="1" verticalCentered="1"/>
  <pageMargins left="0.75" right="0.75" top="0.75" bottom="0.5" header="0.5" footer="0.7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V7" sqref="V7:V9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10.375" customWidth="1"/>
    <col min="10" max="17" width="9.625" customWidth="1"/>
    <col min="18" max="21" width="9" customWidth="1"/>
    <col min="22" max="22" width="16" customWidth="1"/>
    <col min="23" max="23" width="19" customWidth="1"/>
    <col min="24" max="24" width="30.125" customWidth="1"/>
    <col min="25" max="25" width="14.125" customWidth="1"/>
    <col min="26" max="26" width="12.375" customWidth="1"/>
    <col min="27" max="27" width="13.125" customWidth="1"/>
    <col min="28" max="28" width="20.375" customWidth="1"/>
    <col min="29" max="29" width="29.875" customWidth="1"/>
    <col min="30" max="30" width="12.625" customWidth="1"/>
    <col min="31" max="31" width="10.625" customWidth="1"/>
  </cols>
  <sheetData>
    <row r="1" spans="1:31" x14ac:dyDescent="0.25">
      <c r="B1" s="40" t="s">
        <v>6874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31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31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6873</v>
      </c>
      <c r="J3" s="9" t="s">
        <v>26</v>
      </c>
      <c r="K3" s="8" t="s">
        <v>6872</v>
      </c>
      <c r="L3" s="9" t="s">
        <v>32</v>
      </c>
      <c r="M3" s="9" t="s">
        <v>36</v>
      </c>
      <c r="N3" s="9" t="s">
        <v>40</v>
      </c>
      <c r="O3" s="9" t="s">
        <v>44</v>
      </c>
      <c r="P3" s="9" t="s">
        <v>48</v>
      </c>
      <c r="Q3" s="9" t="s">
        <v>52</v>
      </c>
      <c r="R3" s="9" t="s">
        <v>56</v>
      </c>
      <c r="S3" s="9" t="s">
        <v>60</v>
      </c>
      <c r="T3" s="9" t="s">
        <v>64</v>
      </c>
      <c r="U3" s="9" t="s">
        <v>68</v>
      </c>
      <c r="V3" s="10" t="s">
        <v>69</v>
      </c>
      <c r="W3" s="11" t="s">
        <v>70</v>
      </c>
      <c r="X3" s="11" t="s">
        <v>71</v>
      </c>
      <c r="Y3" s="11" t="s">
        <v>72</v>
      </c>
      <c r="Z3" s="12" t="s">
        <v>73</v>
      </c>
      <c r="AA3" s="12"/>
      <c r="AB3" s="13" t="s">
        <v>74</v>
      </c>
      <c r="AC3" s="13" t="s">
        <v>75</v>
      </c>
      <c r="AD3" s="14" t="s">
        <v>76</v>
      </c>
      <c r="AE3" s="14" t="s">
        <v>73</v>
      </c>
    </row>
    <row r="4" spans="1:31" ht="16.2" x14ac:dyDescent="0.25">
      <c r="A4" s="41" t="s">
        <v>77</v>
      </c>
      <c r="B4" s="42" t="s">
        <v>6871</v>
      </c>
      <c r="C4" s="41" t="s">
        <v>79</v>
      </c>
      <c r="D4" s="41" t="s">
        <v>3053</v>
      </c>
      <c r="E4" s="41" t="s">
        <v>6870</v>
      </c>
      <c r="F4" s="41" t="s">
        <v>77</v>
      </c>
      <c r="G4" s="43">
        <v>44295</v>
      </c>
      <c r="H4" s="17" t="s">
        <v>82</v>
      </c>
      <c r="I4" s="17">
        <v>140</v>
      </c>
      <c r="J4" s="17">
        <v>130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60</v>
      </c>
      <c r="S4" s="17">
        <v>65</v>
      </c>
      <c r="T4" s="17">
        <v>85</v>
      </c>
      <c r="U4" s="17">
        <v>120</v>
      </c>
      <c r="V4" s="44">
        <f t="shared" ref="V4" si="0">SUM(I4:U4)</f>
        <v>600</v>
      </c>
      <c r="W4" s="47">
        <f>SUM(I5:U5)</f>
        <v>502</v>
      </c>
      <c r="X4" s="50">
        <f t="shared" ref="X4" si="1">SUM(I6:U6)</f>
        <v>270</v>
      </c>
      <c r="Y4" s="50">
        <f t="shared" ref="Y4" si="2">X4-V4</f>
        <v>-330</v>
      </c>
      <c r="Z4" s="53">
        <v>0.81580000000000008</v>
      </c>
      <c r="AA4" s="56" t="s">
        <v>83</v>
      </c>
      <c r="AB4" s="21">
        <f>W13/V13</f>
        <v>0.93</v>
      </c>
      <c r="AC4" s="21">
        <f>X13/W13</f>
        <v>0.82181259600614442</v>
      </c>
      <c r="AD4" s="21">
        <f>AB4*AC4</f>
        <v>0.76428571428571435</v>
      </c>
      <c r="AE4" s="20">
        <f>Z13</f>
        <v>0.76884147465437791</v>
      </c>
    </row>
    <row r="5" spans="1:31" ht="16.2" x14ac:dyDescent="0.25">
      <c r="A5" s="41" t="s">
        <v>77</v>
      </c>
      <c r="B5" s="42" t="s">
        <v>6871</v>
      </c>
      <c r="C5" s="41" t="s">
        <v>79</v>
      </c>
      <c r="D5" s="41" t="s">
        <v>3053</v>
      </c>
      <c r="E5" s="41" t="s">
        <v>6870</v>
      </c>
      <c r="F5" s="41" t="s">
        <v>77</v>
      </c>
      <c r="G5" s="43">
        <v>44295</v>
      </c>
      <c r="H5" s="18" t="s">
        <v>89</v>
      </c>
      <c r="I5" s="18">
        <v>140</v>
      </c>
      <c r="J5" s="18">
        <v>130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35</v>
      </c>
      <c r="S5" s="18">
        <v>62</v>
      </c>
      <c r="T5" s="18">
        <v>42</v>
      </c>
      <c r="U5" s="18">
        <v>93</v>
      </c>
      <c r="V5" s="45"/>
      <c r="W5" s="48"/>
      <c r="X5" s="51"/>
      <c r="Y5" s="51"/>
      <c r="Z5" s="54"/>
      <c r="AA5" s="56" t="s">
        <v>83</v>
      </c>
    </row>
    <row r="6" spans="1:31" ht="16.2" x14ac:dyDescent="0.25">
      <c r="A6" s="41" t="s">
        <v>77</v>
      </c>
      <c r="B6" s="42" t="s">
        <v>6871</v>
      </c>
      <c r="C6" s="41" t="s">
        <v>79</v>
      </c>
      <c r="D6" s="41" t="s">
        <v>3053</v>
      </c>
      <c r="E6" s="41" t="s">
        <v>6870</v>
      </c>
      <c r="F6" s="41" t="s">
        <v>77</v>
      </c>
      <c r="G6" s="43">
        <v>44295</v>
      </c>
      <c r="H6" s="19" t="s">
        <v>96</v>
      </c>
      <c r="I6" s="19">
        <v>140</v>
      </c>
      <c r="J6" s="19">
        <v>130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46"/>
      <c r="W6" s="49"/>
      <c r="X6" s="52"/>
      <c r="Y6" s="52"/>
      <c r="Z6" s="55"/>
      <c r="AA6" s="56" t="s">
        <v>83</v>
      </c>
    </row>
    <row r="7" spans="1:31" ht="16.2" x14ac:dyDescent="0.25">
      <c r="A7" s="41" t="s">
        <v>77</v>
      </c>
      <c r="B7" s="42" t="s">
        <v>6869</v>
      </c>
      <c r="C7" s="41" t="s">
        <v>79</v>
      </c>
      <c r="D7" s="41" t="s">
        <v>6867</v>
      </c>
      <c r="E7" s="41" t="s">
        <v>6866</v>
      </c>
      <c r="F7" s="41" t="s">
        <v>77</v>
      </c>
      <c r="G7" s="43">
        <v>44310</v>
      </c>
      <c r="H7" s="17" t="s">
        <v>82</v>
      </c>
      <c r="I7" s="17">
        <v>0</v>
      </c>
      <c r="J7" s="17">
        <v>0</v>
      </c>
      <c r="K7" s="17">
        <v>55</v>
      </c>
      <c r="L7" s="17">
        <v>75</v>
      </c>
      <c r="M7" s="17">
        <v>90</v>
      </c>
      <c r="N7" s="17">
        <v>90</v>
      </c>
      <c r="O7" s="17">
        <v>95</v>
      </c>
      <c r="P7" s="17">
        <v>105</v>
      </c>
      <c r="Q7" s="17">
        <v>90</v>
      </c>
      <c r="R7" s="17">
        <v>0</v>
      </c>
      <c r="S7" s="17">
        <v>0</v>
      </c>
      <c r="T7" s="17">
        <v>0</v>
      </c>
      <c r="U7" s="17">
        <v>0</v>
      </c>
      <c r="V7" s="44">
        <f t="shared" ref="V7" si="3">SUM(I7:U7)</f>
        <v>600</v>
      </c>
      <c r="W7" s="47">
        <f t="shared" ref="W7" si="4">SUM(I8:U8)</f>
        <v>600</v>
      </c>
      <c r="X7" s="50">
        <f t="shared" ref="X7" si="5">SUM(I9:U9)</f>
        <v>600</v>
      </c>
      <c r="Y7" s="50">
        <f t="shared" ref="Y7" si="6">X7-V7</f>
        <v>0</v>
      </c>
      <c r="Z7" s="53">
        <v>0.74409999999999998</v>
      </c>
      <c r="AA7" s="56" t="s">
        <v>83</v>
      </c>
      <c r="AB7" s="21"/>
      <c r="AC7" s="21"/>
      <c r="AD7" s="21"/>
    </row>
    <row r="8" spans="1:31" ht="16.2" x14ac:dyDescent="0.25">
      <c r="A8" s="41" t="s">
        <v>77</v>
      </c>
      <c r="B8" s="42" t="s">
        <v>6869</v>
      </c>
      <c r="C8" s="41" t="s">
        <v>79</v>
      </c>
      <c r="D8" s="41" t="s">
        <v>6867</v>
      </c>
      <c r="E8" s="41" t="s">
        <v>6866</v>
      </c>
      <c r="F8" s="41" t="s">
        <v>77</v>
      </c>
      <c r="G8" s="43">
        <v>44310</v>
      </c>
      <c r="H8" s="18" t="s">
        <v>89</v>
      </c>
      <c r="I8" s="18">
        <v>0</v>
      </c>
      <c r="J8" s="18">
        <v>0</v>
      </c>
      <c r="K8" s="18">
        <v>55</v>
      </c>
      <c r="L8" s="18">
        <v>75</v>
      </c>
      <c r="M8" s="18">
        <v>90</v>
      </c>
      <c r="N8" s="18">
        <v>90</v>
      </c>
      <c r="O8" s="18">
        <v>95</v>
      </c>
      <c r="P8" s="18">
        <v>105</v>
      </c>
      <c r="Q8" s="18">
        <v>90</v>
      </c>
      <c r="R8" s="18">
        <v>0</v>
      </c>
      <c r="S8" s="18">
        <v>0</v>
      </c>
      <c r="T8" s="18">
        <v>0</v>
      </c>
      <c r="U8" s="18">
        <v>0</v>
      </c>
      <c r="V8" s="45"/>
      <c r="W8" s="48"/>
      <c r="X8" s="51"/>
      <c r="Y8" s="51"/>
      <c r="Z8" s="54"/>
      <c r="AA8" s="56" t="s">
        <v>83</v>
      </c>
    </row>
    <row r="9" spans="1:31" ht="16.2" x14ac:dyDescent="0.25">
      <c r="A9" s="41" t="s">
        <v>77</v>
      </c>
      <c r="B9" s="42" t="s">
        <v>6869</v>
      </c>
      <c r="C9" s="41" t="s">
        <v>79</v>
      </c>
      <c r="D9" s="41" t="s">
        <v>6867</v>
      </c>
      <c r="E9" s="41" t="s">
        <v>6866</v>
      </c>
      <c r="F9" s="41" t="s">
        <v>77</v>
      </c>
      <c r="G9" s="43">
        <v>44310</v>
      </c>
      <c r="H9" s="19" t="s">
        <v>96</v>
      </c>
      <c r="I9" s="19">
        <v>0</v>
      </c>
      <c r="J9" s="19">
        <v>0</v>
      </c>
      <c r="K9" s="19">
        <v>55</v>
      </c>
      <c r="L9" s="19">
        <v>75</v>
      </c>
      <c r="M9" s="19">
        <v>90</v>
      </c>
      <c r="N9" s="19">
        <v>90</v>
      </c>
      <c r="O9" s="19">
        <v>95</v>
      </c>
      <c r="P9" s="19">
        <v>105</v>
      </c>
      <c r="Q9" s="19">
        <v>90</v>
      </c>
      <c r="R9" s="19">
        <v>0</v>
      </c>
      <c r="S9" s="19">
        <v>0</v>
      </c>
      <c r="T9" s="19">
        <v>0</v>
      </c>
      <c r="U9" s="19">
        <v>0</v>
      </c>
      <c r="V9" s="46"/>
      <c r="W9" s="49"/>
      <c r="X9" s="52"/>
      <c r="Y9" s="52"/>
      <c r="Z9" s="55"/>
      <c r="AA9" s="56" t="s">
        <v>83</v>
      </c>
    </row>
    <row r="10" spans="1:31" ht="16.2" x14ac:dyDescent="0.25">
      <c r="A10" s="41" t="s">
        <v>77</v>
      </c>
      <c r="B10" s="42" t="s">
        <v>6868</v>
      </c>
      <c r="C10" s="41" t="s">
        <v>79</v>
      </c>
      <c r="D10" s="41" t="s">
        <v>6867</v>
      </c>
      <c r="E10" s="41" t="s">
        <v>6866</v>
      </c>
      <c r="F10" s="41" t="s">
        <v>77</v>
      </c>
      <c r="G10" s="43">
        <v>44310</v>
      </c>
      <c r="H10" s="17" t="s">
        <v>82</v>
      </c>
      <c r="I10" s="17">
        <v>0</v>
      </c>
      <c r="J10" s="17">
        <v>0</v>
      </c>
      <c r="K10" s="17">
        <v>20</v>
      </c>
      <c r="L10" s="17">
        <v>25</v>
      </c>
      <c r="M10" s="17">
        <v>25</v>
      </c>
      <c r="N10" s="17">
        <v>25</v>
      </c>
      <c r="O10" s="17">
        <v>30</v>
      </c>
      <c r="P10" s="17">
        <v>40</v>
      </c>
      <c r="Q10" s="17">
        <v>35</v>
      </c>
      <c r="R10" s="17">
        <v>0</v>
      </c>
      <c r="S10" s="17">
        <v>0</v>
      </c>
      <c r="T10" s="17">
        <v>0</v>
      </c>
      <c r="U10" s="17">
        <v>0</v>
      </c>
      <c r="V10" s="44">
        <f>SUM(I10:U10)</f>
        <v>200</v>
      </c>
      <c r="W10" s="47">
        <f t="shared" ref="W10" si="7">SUM(I11:U11)</f>
        <v>200</v>
      </c>
      <c r="X10" s="50">
        <f>SUM(I12:U12)</f>
        <v>200</v>
      </c>
      <c r="Y10" s="50">
        <f>X10-V10</f>
        <v>0</v>
      </c>
      <c r="Z10" s="53">
        <v>0.72520000000000007</v>
      </c>
      <c r="AA10" s="56" t="s">
        <v>83</v>
      </c>
    </row>
    <row r="11" spans="1:31" ht="16.2" x14ac:dyDescent="0.25">
      <c r="A11" s="41" t="s">
        <v>77</v>
      </c>
      <c r="B11" s="42" t="s">
        <v>6868</v>
      </c>
      <c r="C11" s="41" t="s">
        <v>79</v>
      </c>
      <c r="D11" s="41" t="s">
        <v>6867</v>
      </c>
      <c r="E11" s="41" t="s">
        <v>6866</v>
      </c>
      <c r="F11" s="41" t="s">
        <v>77</v>
      </c>
      <c r="G11" s="43">
        <v>44310</v>
      </c>
      <c r="H11" s="18" t="s">
        <v>89</v>
      </c>
      <c r="I11" s="18">
        <v>0</v>
      </c>
      <c r="J11" s="18">
        <v>0</v>
      </c>
      <c r="K11" s="18">
        <v>20</v>
      </c>
      <c r="L11" s="18">
        <v>25</v>
      </c>
      <c r="M11" s="18">
        <v>25</v>
      </c>
      <c r="N11" s="18">
        <v>25</v>
      </c>
      <c r="O11" s="18">
        <v>30</v>
      </c>
      <c r="P11" s="18">
        <v>40</v>
      </c>
      <c r="Q11" s="18">
        <v>35</v>
      </c>
      <c r="R11" s="18">
        <v>0</v>
      </c>
      <c r="S11" s="18">
        <v>0</v>
      </c>
      <c r="T11" s="18">
        <v>0</v>
      </c>
      <c r="U11" s="18">
        <v>0</v>
      </c>
      <c r="V11" s="45"/>
      <c r="W11" s="48"/>
      <c r="X11" s="51"/>
      <c r="Y11" s="51"/>
      <c r="Z11" s="54"/>
      <c r="AA11" s="56" t="s">
        <v>83</v>
      </c>
    </row>
    <row r="12" spans="1:31" ht="16.2" x14ac:dyDescent="0.25">
      <c r="A12" s="41" t="s">
        <v>77</v>
      </c>
      <c r="B12" s="42" t="s">
        <v>6868</v>
      </c>
      <c r="C12" s="41" t="s">
        <v>79</v>
      </c>
      <c r="D12" s="41" t="s">
        <v>6867</v>
      </c>
      <c r="E12" s="41" t="s">
        <v>6866</v>
      </c>
      <c r="F12" s="41" t="s">
        <v>77</v>
      </c>
      <c r="G12" s="43">
        <v>44310</v>
      </c>
      <c r="H12" s="19" t="s">
        <v>96</v>
      </c>
      <c r="I12" s="19">
        <v>0</v>
      </c>
      <c r="J12" s="19">
        <v>0</v>
      </c>
      <c r="K12" s="19">
        <v>20</v>
      </c>
      <c r="L12" s="19">
        <v>25</v>
      </c>
      <c r="M12" s="19">
        <v>25</v>
      </c>
      <c r="N12" s="19">
        <v>25</v>
      </c>
      <c r="O12" s="19">
        <v>30</v>
      </c>
      <c r="P12" s="19">
        <v>40</v>
      </c>
      <c r="Q12" s="19">
        <v>35</v>
      </c>
      <c r="R12" s="19">
        <v>0</v>
      </c>
      <c r="S12" s="19">
        <v>0</v>
      </c>
      <c r="T12" s="19">
        <v>0</v>
      </c>
      <c r="U12" s="19">
        <v>0</v>
      </c>
      <c r="V12" s="46"/>
      <c r="W12" s="49"/>
      <c r="X12" s="52"/>
      <c r="Y12" s="52"/>
      <c r="Z12" s="55"/>
      <c r="AA12" s="56" t="s">
        <v>83</v>
      </c>
    </row>
    <row r="13" spans="1:31" ht="16.2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41" t="s">
        <v>6374</v>
      </c>
      <c r="S13" s="57"/>
      <c r="T13" s="57"/>
      <c r="U13" s="57"/>
      <c r="V13" s="22">
        <f>SUM(V4:V12)</f>
        <v>1400</v>
      </c>
      <c r="W13" s="31">
        <f t="shared" ref="W13:Y13" si="8">SUM(W4:W12)</f>
        <v>1302</v>
      </c>
      <c r="X13" s="31">
        <f t="shared" si="8"/>
        <v>1070</v>
      </c>
      <c r="Y13" s="31">
        <f t="shared" si="8"/>
        <v>-330</v>
      </c>
      <c r="Z13" s="34">
        <f>IFERROR(SUMPRODUCT(W4:W12,Z4:Z12)/W13,"-")</f>
        <v>0.76884147465437791</v>
      </c>
      <c r="AA13" s="23"/>
    </row>
    <row r="14" spans="1:31" ht="16.2" x14ac:dyDescent="0.3">
      <c r="G14" s="33"/>
    </row>
  </sheetData>
  <mergeCells count="41">
    <mergeCell ref="AA10:AA12"/>
    <mergeCell ref="X10:X12"/>
    <mergeCell ref="X7:X9"/>
    <mergeCell ref="Y7:Y9"/>
    <mergeCell ref="Z7:Z9"/>
    <mergeCell ref="AA7:AA9"/>
    <mergeCell ref="A7:A9"/>
    <mergeCell ref="B7:B9"/>
    <mergeCell ref="C7:C9"/>
    <mergeCell ref="D7:D9"/>
    <mergeCell ref="E7:E9"/>
    <mergeCell ref="F10:F12"/>
    <mergeCell ref="W4:W6"/>
    <mergeCell ref="X4:X6"/>
    <mergeCell ref="Y4:Y6"/>
    <mergeCell ref="Z4:Z6"/>
    <mergeCell ref="F7:F9"/>
    <mergeCell ref="G7:G9"/>
    <mergeCell ref="G10:G12"/>
    <mergeCell ref="V7:V9"/>
    <mergeCell ref="W7:W9"/>
    <mergeCell ref="V10:V12"/>
    <mergeCell ref="W10:W12"/>
    <mergeCell ref="Y10:Y12"/>
    <mergeCell ref="Z10:Z12"/>
    <mergeCell ref="R13:U13"/>
    <mergeCell ref="B1:AC2"/>
    <mergeCell ref="A4:A6"/>
    <mergeCell ref="B4:B6"/>
    <mergeCell ref="C4:C6"/>
    <mergeCell ref="D4:D6"/>
    <mergeCell ref="E4:E6"/>
    <mergeCell ref="F4:F6"/>
    <mergeCell ref="G4:G6"/>
    <mergeCell ref="V4:V6"/>
    <mergeCell ref="AA4:AA6"/>
    <mergeCell ref="A10:A12"/>
    <mergeCell ref="B10:B12"/>
    <mergeCell ref="C10:C12"/>
    <mergeCell ref="D10:D12"/>
    <mergeCell ref="E10:E12"/>
  </mergeCells>
  <phoneticPr fontId="0" type="noConversion"/>
  <printOptions horizontalCentered="1" verticalCentered="1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2"/>
  <sheetViews>
    <sheetView topLeftCell="AT303" workbookViewId="0">
      <selection activeCell="BB313" sqref="BB313:BB315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10.375" customWidth="1"/>
    <col min="10" max="10" width="9.625" customWidth="1"/>
    <col min="11" max="11" width="9" customWidth="1"/>
    <col min="12" max="12" width="9.625" customWidth="1"/>
    <col min="13" max="14" width="9" customWidth="1"/>
    <col min="15" max="15" width="9.625" customWidth="1"/>
    <col min="16" max="17" width="9" customWidth="1"/>
    <col min="18" max="18" width="9.625" customWidth="1"/>
    <col min="19" max="21" width="9" customWidth="1"/>
    <col min="22" max="22" width="9.625" customWidth="1"/>
    <col min="23" max="25" width="9" customWidth="1"/>
    <col min="26" max="26" width="9.625" customWidth="1"/>
    <col min="27" max="29" width="9" customWidth="1"/>
    <col min="30" max="30" width="9.625" customWidth="1"/>
    <col min="31" max="33" width="9" customWidth="1"/>
    <col min="34" max="34" width="9.625" customWidth="1"/>
    <col min="35" max="37" width="9" customWidth="1"/>
    <col min="38" max="38" width="9.625" customWidth="1"/>
    <col min="39" max="41" width="9" customWidth="1"/>
    <col min="42" max="42" width="9.625" customWidth="1"/>
    <col min="43" max="43" width="9" customWidth="1"/>
    <col min="44" max="44" width="8" customWidth="1"/>
    <col min="45" max="45" width="9.625" customWidth="1"/>
    <col min="46" max="46" width="9" customWidth="1"/>
    <col min="47" max="47" width="8" customWidth="1"/>
    <col min="48" max="48" width="9.625" customWidth="1"/>
    <col min="49" max="49" width="9" customWidth="1"/>
    <col min="50" max="50" width="16" customWidth="1"/>
    <col min="51" max="51" width="19" customWidth="1"/>
    <col min="52" max="52" width="30.125" customWidth="1"/>
    <col min="53" max="53" width="14.125" customWidth="1"/>
    <col min="54" max="54" width="12.375" customWidth="1"/>
    <col min="55" max="55" width="13.125" customWidth="1"/>
    <col min="56" max="56" width="20.375" customWidth="1"/>
    <col min="57" max="57" width="29.875" customWidth="1"/>
    <col min="58" max="58" width="12.625" customWidth="1"/>
    <col min="59" max="59" width="10.125" customWidth="1"/>
  </cols>
  <sheetData>
    <row r="1" spans="1:59" x14ac:dyDescent="0.25">
      <c r="B1" s="40" t="s">
        <v>6965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59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59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6873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  <c r="P3" s="9" t="s">
        <v>32</v>
      </c>
      <c r="Q3" s="9" t="s">
        <v>33</v>
      </c>
      <c r="R3" s="9" t="s">
        <v>34</v>
      </c>
      <c r="S3" s="9" t="s">
        <v>35</v>
      </c>
      <c r="T3" s="9" t="s">
        <v>36</v>
      </c>
      <c r="U3" s="9" t="s">
        <v>37</v>
      </c>
      <c r="V3" s="9" t="s">
        <v>38</v>
      </c>
      <c r="W3" s="9" t="s">
        <v>39</v>
      </c>
      <c r="X3" s="9" t="s">
        <v>40</v>
      </c>
      <c r="Y3" s="9" t="s">
        <v>41</v>
      </c>
      <c r="Z3" s="9" t="s">
        <v>42</v>
      </c>
      <c r="AA3" s="9" t="s">
        <v>43</v>
      </c>
      <c r="AB3" s="9" t="s">
        <v>44</v>
      </c>
      <c r="AC3" s="9" t="s">
        <v>45</v>
      </c>
      <c r="AD3" s="9" t="s">
        <v>46</v>
      </c>
      <c r="AE3" s="9" t="s">
        <v>47</v>
      </c>
      <c r="AF3" s="9" t="s">
        <v>48</v>
      </c>
      <c r="AG3" s="9" t="s">
        <v>49</v>
      </c>
      <c r="AH3" s="9" t="s">
        <v>50</v>
      </c>
      <c r="AI3" s="9" t="s">
        <v>51</v>
      </c>
      <c r="AJ3" s="9" t="s">
        <v>52</v>
      </c>
      <c r="AK3" s="9" t="s">
        <v>53</v>
      </c>
      <c r="AL3" s="9" t="s">
        <v>54</v>
      </c>
      <c r="AM3" s="9" t="s">
        <v>55</v>
      </c>
      <c r="AN3" s="9" t="s">
        <v>56</v>
      </c>
      <c r="AO3" s="9" t="s">
        <v>57</v>
      </c>
      <c r="AP3" s="9" t="s">
        <v>58</v>
      </c>
      <c r="AQ3" s="9" t="s">
        <v>60</v>
      </c>
      <c r="AR3" s="9" t="s">
        <v>61</v>
      </c>
      <c r="AS3" s="9" t="s">
        <v>62</v>
      </c>
      <c r="AT3" s="9" t="s">
        <v>64</v>
      </c>
      <c r="AU3" s="9" t="s">
        <v>65</v>
      </c>
      <c r="AV3" s="9" t="s">
        <v>66</v>
      </c>
      <c r="AW3" s="9" t="s">
        <v>68</v>
      </c>
      <c r="AX3" s="10" t="s">
        <v>69</v>
      </c>
      <c r="AY3" s="11" t="s">
        <v>70</v>
      </c>
      <c r="AZ3" s="11" t="s">
        <v>71</v>
      </c>
      <c r="BA3" s="11" t="s">
        <v>72</v>
      </c>
      <c r="BB3" s="12" t="s">
        <v>73</v>
      </c>
      <c r="BC3" s="12"/>
      <c r="BD3" s="13" t="s">
        <v>74</v>
      </c>
      <c r="BE3" s="13" t="s">
        <v>75</v>
      </c>
      <c r="BF3" s="14" t="s">
        <v>76</v>
      </c>
      <c r="BG3" s="14" t="s">
        <v>73</v>
      </c>
    </row>
    <row r="4" spans="1:59" ht="16.2" x14ac:dyDescent="0.25">
      <c r="A4" s="41" t="s">
        <v>77</v>
      </c>
      <c r="B4" s="42" t="s">
        <v>142</v>
      </c>
      <c r="C4" s="41" t="s">
        <v>79</v>
      </c>
      <c r="D4" s="41" t="s">
        <v>121</v>
      </c>
      <c r="E4" s="41" t="s">
        <v>145</v>
      </c>
      <c r="F4" s="41" t="s">
        <v>77</v>
      </c>
      <c r="G4" s="43">
        <v>44300</v>
      </c>
      <c r="H4" s="17" t="s">
        <v>82</v>
      </c>
      <c r="I4" s="17">
        <v>0</v>
      </c>
      <c r="J4" s="17">
        <v>0</v>
      </c>
      <c r="K4" s="17">
        <v>0</v>
      </c>
      <c r="L4" s="17">
        <v>30</v>
      </c>
      <c r="M4" s="17">
        <v>0</v>
      </c>
      <c r="N4" s="17">
        <v>40</v>
      </c>
      <c r="O4" s="17">
        <v>200</v>
      </c>
      <c r="P4" s="17">
        <v>0</v>
      </c>
      <c r="Q4" s="17">
        <v>200</v>
      </c>
      <c r="R4" s="17">
        <v>390</v>
      </c>
      <c r="S4" s="17">
        <v>0</v>
      </c>
      <c r="T4" s="17">
        <v>0</v>
      </c>
      <c r="U4" s="17">
        <v>320</v>
      </c>
      <c r="V4" s="17">
        <v>410</v>
      </c>
      <c r="W4" s="17">
        <v>0</v>
      </c>
      <c r="X4" s="17">
        <v>0</v>
      </c>
      <c r="Y4" s="17">
        <v>270</v>
      </c>
      <c r="Z4" s="17">
        <v>280</v>
      </c>
      <c r="AA4" s="17">
        <v>0</v>
      </c>
      <c r="AB4" s="17">
        <v>0</v>
      </c>
      <c r="AC4" s="17">
        <v>100</v>
      </c>
      <c r="AD4" s="17">
        <v>120</v>
      </c>
      <c r="AE4" s="17">
        <v>0</v>
      </c>
      <c r="AF4" s="17">
        <v>0</v>
      </c>
      <c r="AG4" s="17">
        <v>0</v>
      </c>
      <c r="AH4" s="17">
        <v>40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44">
        <f>SUM(I4:AW4)</f>
        <v>2400</v>
      </c>
      <c r="AY4" s="62">
        <f t="shared" ref="AY4" si="0">SUM(I5:AW5)</f>
        <v>2374</v>
      </c>
      <c r="AZ4" s="50">
        <f>SUM(I6:AW6)</f>
        <v>2080</v>
      </c>
      <c r="BA4" s="50">
        <f t="shared" ref="BA4" si="1">AZ4-AX4</f>
        <v>-320</v>
      </c>
      <c r="BB4" s="53">
        <v>0.71560000000000001</v>
      </c>
      <c r="BC4" s="56" t="s">
        <v>83</v>
      </c>
      <c r="BD4" s="20">
        <f>AY322/AX322</f>
        <v>0.88811711904253043</v>
      </c>
      <c r="BE4" s="20">
        <f>AZ322/AY322</f>
        <v>0.97667081110710041</v>
      </c>
      <c r="BF4" s="20">
        <f>BD4*BE4</f>
        <v>0.86739806701336941</v>
      </c>
      <c r="BG4" s="20">
        <f>BB322</f>
        <v>0.78210141713124492</v>
      </c>
    </row>
    <row r="5" spans="1:59" ht="16.2" x14ac:dyDescent="0.25">
      <c r="A5" s="41" t="s">
        <v>77</v>
      </c>
      <c r="B5" s="42" t="s">
        <v>142</v>
      </c>
      <c r="C5" s="41" t="s">
        <v>79</v>
      </c>
      <c r="D5" s="41" t="s">
        <v>121</v>
      </c>
      <c r="E5" s="41" t="s">
        <v>145</v>
      </c>
      <c r="F5" s="41" t="s">
        <v>77</v>
      </c>
      <c r="G5" s="43">
        <v>44300</v>
      </c>
      <c r="H5" s="18" t="s">
        <v>89</v>
      </c>
      <c r="I5" s="18">
        <v>0</v>
      </c>
      <c r="J5" s="18">
        <v>0</v>
      </c>
      <c r="K5" s="18">
        <v>0</v>
      </c>
      <c r="L5" s="18">
        <v>30</v>
      </c>
      <c r="M5" s="18">
        <v>0</v>
      </c>
      <c r="N5" s="18">
        <v>40</v>
      </c>
      <c r="O5" s="18">
        <v>200</v>
      </c>
      <c r="P5" s="18">
        <v>0</v>
      </c>
      <c r="Q5" s="18">
        <v>200</v>
      </c>
      <c r="R5" s="18">
        <v>390</v>
      </c>
      <c r="S5" s="18">
        <v>0</v>
      </c>
      <c r="T5" s="18">
        <v>0</v>
      </c>
      <c r="U5" s="18">
        <v>294</v>
      </c>
      <c r="V5" s="18">
        <v>410</v>
      </c>
      <c r="W5" s="18">
        <v>0</v>
      </c>
      <c r="X5" s="18">
        <v>0</v>
      </c>
      <c r="Y5" s="18">
        <v>270</v>
      </c>
      <c r="Z5" s="18">
        <v>280</v>
      </c>
      <c r="AA5" s="18">
        <v>0</v>
      </c>
      <c r="AB5" s="18">
        <v>0</v>
      </c>
      <c r="AC5" s="18">
        <v>100</v>
      </c>
      <c r="AD5" s="18">
        <v>120</v>
      </c>
      <c r="AE5" s="18">
        <v>0</v>
      </c>
      <c r="AF5" s="18">
        <v>0</v>
      </c>
      <c r="AG5" s="18">
        <v>0</v>
      </c>
      <c r="AH5" s="18">
        <v>40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45"/>
      <c r="AY5" s="62"/>
      <c r="AZ5" s="51"/>
      <c r="BA5" s="51"/>
      <c r="BB5" s="54"/>
      <c r="BC5" s="56" t="s">
        <v>83</v>
      </c>
    </row>
    <row r="6" spans="1:59" ht="16.2" x14ac:dyDescent="0.25">
      <c r="A6" s="41" t="s">
        <v>77</v>
      </c>
      <c r="B6" s="42" t="s">
        <v>142</v>
      </c>
      <c r="C6" s="41" t="s">
        <v>79</v>
      </c>
      <c r="D6" s="41" t="s">
        <v>121</v>
      </c>
      <c r="E6" s="41" t="s">
        <v>145</v>
      </c>
      <c r="F6" s="41" t="s">
        <v>77</v>
      </c>
      <c r="G6" s="43">
        <v>44300</v>
      </c>
      <c r="H6" s="19" t="s">
        <v>96</v>
      </c>
      <c r="I6" s="19">
        <v>0</v>
      </c>
      <c r="J6" s="19">
        <v>0</v>
      </c>
      <c r="K6" s="19">
        <v>0</v>
      </c>
      <c r="L6" s="19">
        <v>30</v>
      </c>
      <c r="M6" s="19">
        <v>0</v>
      </c>
      <c r="N6" s="19">
        <v>40</v>
      </c>
      <c r="O6" s="19">
        <v>200</v>
      </c>
      <c r="P6" s="19">
        <v>0</v>
      </c>
      <c r="Q6" s="19">
        <v>200</v>
      </c>
      <c r="R6" s="19">
        <v>390</v>
      </c>
      <c r="S6" s="19">
        <v>0</v>
      </c>
      <c r="T6" s="19">
        <v>0</v>
      </c>
      <c r="U6" s="19">
        <v>0</v>
      </c>
      <c r="V6" s="19">
        <v>410</v>
      </c>
      <c r="W6" s="19">
        <v>0</v>
      </c>
      <c r="X6" s="19">
        <v>0</v>
      </c>
      <c r="Y6" s="19">
        <v>270</v>
      </c>
      <c r="Z6" s="19">
        <v>280</v>
      </c>
      <c r="AA6" s="19">
        <v>0</v>
      </c>
      <c r="AB6" s="19">
        <v>0</v>
      </c>
      <c r="AC6" s="19">
        <v>100</v>
      </c>
      <c r="AD6" s="19">
        <v>120</v>
      </c>
      <c r="AE6" s="19">
        <v>0</v>
      </c>
      <c r="AF6" s="19">
        <v>0</v>
      </c>
      <c r="AG6" s="19">
        <v>0</v>
      </c>
      <c r="AH6" s="19">
        <v>40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46"/>
      <c r="AY6" s="62"/>
      <c r="AZ6" s="52"/>
      <c r="BA6" s="52"/>
      <c r="BB6" s="55"/>
      <c r="BC6" s="56" t="s">
        <v>83</v>
      </c>
    </row>
    <row r="7" spans="1:59" ht="16.2" x14ac:dyDescent="0.25">
      <c r="A7" s="41" t="s">
        <v>77</v>
      </c>
      <c r="B7" s="42" t="s">
        <v>6964</v>
      </c>
      <c r="C7" s="41" t="s">
        <v>79</v>
      </c>
      <c r="D7" s="41" t="s">
        <v>165</v>
      </c>
      <c r="E7" s="41" t="s">
        <v>6500</v>
      </c>
      <c r="F7" s="41" t="s">
        <v>77</v>
      </c>
      <c r="G7" s="43">
        <v>44277</v>
      </c>
      <c r="H7" s="17" t="s">
        <v>82</v>
      </c>
      <c r="I7" s="17">
        <v>0</v>
      </c>
      <c r="J7" s="17">
        <v>0</v>
      </c>
      <c r="K7" s="17">
        <v>100</v>
      </c>
      <c r="L7" s="17">
        <v>300</v>
      </c>
      <c r="M7" s="17">
        <v>0</v>
      </c>
      <c r="N7" s="17">
        <v>310</v>
      </c>
      <c r="O7" s="17">
        <v>270</v>
      </c>
      <c r="P7" s="17">
        <v>0</v>
      </c>
      <c r="Q7" s="17">
        <v>290</v>
      </c>
      <c r="R7" s="17">
        <v>400</v>
      </c>
      <c r="S7" s="17">
        <v>0</v>
      </c>
      <c r="T7" s="17">
        <v>0</v>
      </c>
      <c r="U7" s="17">
        <v>320</v>
      </c>
      <c r="V7" s="17">
        <v>410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44">
        <f t="shared" ref="AX7" si="2">SUM(I7:AW7)</f>
        <v>2400</v>
      </c>
      <c r="AY7" s="62">
        <f t="shared" ref="AY7" si="3">SUM(I8:AW8)</f>
        <v>2400</v>
      </c>
      <c r="AZ7" s="50">
        <f t="shared" ref="AZ7" si="4">SUM(I9:AW9)</f>
        <v>2400</v>
      </c>
      <c r="BA7" s="50">
        <f t="shared" ref="BA7" si="5">AZ7-AX7</f>
        <v>0</v>
      </c>
      <c r="BB7" s="53">
        <v>0.73030000000000006</v>
      </c>
      <c r="BC7" s="56" t="s">
        <v>83</v>
      </c>
    </row>
    <row r="8" spans="1:59" ht="16.2" x14ac:dyDescent="0.25">
      <c r="A8" s="41" t="s">
        <v>77</v>
      </c>
      <c r="B8" s="42" t="s">
        <v>6964</v>
      </c>
      <c r="C8" s="41" t="s">
        <v>79</v>
      </c>
      <c r="D8" s="41" t="s">
        <v>165</v>
      </c>
      <c r="E8" s="41" t="s">
        <v>6500</v>
      </c>
      <c r="F8" s="41" t="s">
        <v>77</v>
      </c>
      <c r="G8" s="43">
        <v>44277</v>
      </c>
      <c r="H8" s="18" t="s">
        <v>89</v>
      </c>
      <c r="I8" s="18">
        <v>0</v>
      </c>
      <c r="J8" s="18">
        <v>0</v>
      </c>
      <c r="K8" s="18">
        <v>100</v>
      </c>
      <c r="L8" s="18">
        <v>300</v>
      </c>
      <c r="M8" s="18">
        <v>0</v>
      </c>
      <c r="N8" s="18">
        <v>310</v>
      </c>
      <c r="O8" s="18">
        <v>270</v>
      </c>
      <c r="P8" s="18">
        <v>0</v>
      </c>
      <c r="Q8" s="18">
        <v>290</v>
      </c>
      <c r="R8" s="18">
        <v>400</v>
      </c>
      <c r="S8" s="18">
        <v>0</v>
      </c>
      <c r="T8" s="18">
        <v>0</v>
      </c>
      <c r="U8" s="18">
        <v>320</v>
      </c>
      <c r="V8" s="18">
        <v>410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45"/>
      <c r="AY8" s="62"/>
      <c r="AZ8" s="51"/>
      <c r="BA8" s="51"/>
      <c r="BB8" s="54"/>
      <c r="BC8" s="56" t="s">
        <v>83</v>
      </c>
    </row>
    <row r="9" spans="1:59" ht="16.2" x14ac:dyDescent="0.25">
      <c r="A9" s="41" t="s">
        <v>77</v>
      </c>
      <c r="B9" s="42" t="s">
        <v>6964</v>
      </c>
      <c r="C9" s="41" t="s">
        <v>79</v>
      </c>
      <c r="D9" s="41" t="s">
        <v>165</v>
      </c>
      <c r="E9" s="41" t="s">
        <v>6500</v>
      </c>
      <c r="F9" s="41" t="s">
        <v>77</v>
      </c>
      <c r="G9" s="43">
        <v>44277</v>
      </c>
      <c r="H9" s="19" t="s">
        <v>96</v>
      </c>
      <c r="I9" s="19">
        <v>0</v>
      </c>
      <c r="J9" s="19">
        <v>0</v>
      </c>
      <c r="K9" s="19">
        <v>100</v>
      </c>
      <c r="L9" s="19">
        <v>300</v>
      </c>
      <c r="M9" s="19">
        <v>0</v>
      </c>
      <c r="N9" s="19">
        <v>310</v>
      </c>
      <c r="O9" s="19">
        <v>270</v>
      </c>
      <c r="P9" s="19">
        <v>0</v>
      </c>
      <c r="Q9" s="19">
        <v>290</v>
      </c>
      <c r="R9" s="19">
        <v>400</v>
      </c>
      <c r="S9" s="19">
        <v>0</v>
      </c>
      <c r="T9" s="19">
        <v>0</v>
      </c>
      <c r="U9" s="19">
        <v>320</v>
      </c>
      <c r="V9" s="19">
        <v>410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46"/>
      <c r="AY9" s="62"/>
      <c r="AZ9" s="52"/>
      <c r="BA9" s="52"/>
      <c r="BB9" s="55"/>
      <c r="BC9" s="56" t="s">
        <v>83</v>
      </c>
    </row>
    <row r="10" spans="1:59" ht="16.2" x14ac:dyDescent="0.25">
      <c r="A10" s="41" t="s">
        <v>77</v>
      </c>
      <c r="B10" s="42" t="s">
        <v>6961</v>
      </c>
      <c r="C10" s="41">
        <v>-3</v>
      </c>
      <c r="D10" s="41" t="s">
        <v>165</v>
      </c>
      <c r="E10" s="41" t="s">
        <v>6500</v>
      </c>
      <c r="F10" s="41" t="s">
        <v>77</v>
      </c>
      <c r="G10" s="43">
        <v>44274</v>
      </c>
      <c r="H10" s="17" t="s">
        <v>82</v>
      </c>
      <c r="I10" s="17">
        <v>0</v>
      </c>
      <c r="J10" s="17">
        <v>0</v>
      </c>
      <c r="K10" s="17">
        <v>0</v>
      </c>
      <c r="L10" s="17">
        <v>180</v>
      </c>
      <c r="M10" s="17">
        <v>0</v>
      </c>
      <c r="N10" s="17">
        <v>180</v>
      </c>
      <c r="O10" s="17">
        <v>180</v>
      </c>
      <c r="P10" s="17">
        <v>0</v>
      </c>
      <c r="Q10" s="17">
        <v>360</v>
      </c>
      <c r="R10" s="17">
        <v>360</v>
      </c>
      <c r="S10" s="17">
        <v>0</v>
      </c>
      <c r="T10" s="17">
        <v>0</v>
      </c>
      <c r="U10" s="17">
        <v>360</v>
      </c>
      <c r="V10" s="17">
        <v>540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44">
        <f t="shared" ref="AX10" si="6">SUM(I10:AW10)</f>
        <v>2160</v>
      </c>
      <c r="AY10" s="62">
        <f t="shared" ref="AY10" si="7">SUM(I11:AW11)</f>
        <v>2160</v>
      </c>
      <c r="AZ10" s="50">
        <f t="shared" ref="AZ10" si="8">SUM(I12:AW12)</f>
        <v>2160</v>
      </c>
      <c r="BA10" s="50">
        <f t="shared" ref="BA10" si="9">AZ10-AX10</f>
        <v>0</v>
      </c>
      <c r="BB10" s="53">
        <v>0.80670000000000008</v>
      </c>
      <c r="BC10" s="56" t="s">
        <v>83</v>
      </c>
    </row>
    <row r="11" spans="1:59" ht="16.2" x14ac:dyDescent="0.25">
      <c r="A11" s="41" t="s">
        <v>77</v>
      </c>
      <c r="B11" s="42" t="s">
        <v>6961</v>
      </c>
      <c r="C11" s="41">
        <v>-3</v>
      </c>
      <c r="D11" s="41" t="s">
        <v>165</v>
      </c>
      <c r="E11" s="41" t="s">
        <v>6500</v>
      </c>
      <c r="F11" s="41" t="s">
        <v>77</v>
      </c>
      <c r="G11" s="43">
        <v>44274</v>
      </c>
      <c r="H11" s="18" t="s">
        <v>89</v>
      </c>
      <c r="I11" s="18">
        <v>0</v>
      </c>
      <c r="J11" s="18">
        <v>0</v>
      </c>
      <c r="K11" s="18">
        <v>0</v>
      </c>
      <c r="L11" s="18">
        <v>180</v>
      </c>
      <c r="M11" s="18">
        <v>0</v>
      </c>
      <c r="N11" s="18">
        <v>180</v>
      </c>
      <c r="O11" s="18">
        <v>180</v>
      </c>
      <c r="P11" s="18">
        <v>0</v>
      </c>
      <c r="Q11" s="18">
        <v>360</v>
      </c>
      <c r="R11" s="18">
        <v>360</v>
      </c>
      <c r="S11" s="18">
        <v>0</v>
      </c>
      <c r="T11" s="18">
        <v>0</v>
      </c>
      <c r="U11" s="18">
        <v>360</v>
      </c>
      <c r="V11" s="18">
        <v>540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45"/>
      <c r="AY11" s="62"/>
      <c r="AZ11" s="51"/>
      <c r="BA11" s="51"/>
      <c r="BB11" s="54"/>
      <c r="BC11" s="56" t="s">
        <v>83</v>
      </c>
    </row>
    <row r="12" spans="1:59" ht="16.2" x14ac:dyDescent="0.25">
      <c r="A12" s="41" t="s">
        <v>77</v>
      </c>
      <c r="B12" s="42" t="s">
        <v>6961</v>
      </c>
      <c r="C12" s="41">
        <v>-3</v>
      </c>
      <c r="D12" s="41" t="s">
        <v>165</v>
      </c>
      <c r="E12" s="41" t="s">
        <v>6500</v>
      </c>
      <c r="F12" s="41" t="s">
        <v>77</v>
      </c>
      <c r="G12" s="43">
        <v>44274</v>
      </c>
      <c r="H12" s="19" t="s">
        <v>96</v>
      </c>
      <c r="I12" s="19">
        <v>0</v>
      </c>
      <c r="J12" s="19">
        <v>0</v>
      </c>
      <c r="K12" s="19">
        <v>0</v>
      </c>
      <c r="L12" s="19">
        <v>180</v>
      </c>
      <c r="M12" s="19">
        <v>0</v>
      </c>
      <c r="N12" s="19">
        <v>180</v>
      </c>
      <c r="O12" s="19">
        <v>180</v>
      </c>
      <c r="P12" s="19">
        <v>0</v>
      </c>
      <c r="Q12" s="19">
        <v>360</v>
      </c>
      <c r="R12" s="19">
        <v>360</v>
      </c>
      <c r="S12" s="19">
        <v>0</v>
      </c>
      <c r="T12" s="19">
        <v>0</v>
      </c>
      <c r="U12" s="19">
        <v>360</v>
      </c>
      <c r="V12" s="19">
        <v>540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46"/>
      <c r="AY12" s="62"/>
      <c r="AZ12" s="52"/>
      <c r="BA12" s="52"/>
      <c r="BB12" s="55"/>
      <c r="BC12" s="56" t="s">
        <v>83</v>
      </c>
    </row>
    <row r="13" spans="1:59" ht="16.2" x14ac:dyDescent="0.25">
      <c r="A13" s="41" t="s">
        <v>77</v>
      </c>
      <c r="B13" s="42" t="s">
        <v>6963</v>
      </c>
      <c r="C13" s="41" t="s">
        <v>79</v>
      </c>
      <c r="D13" s="41" t="s">
        <v>165</v>
      </c>
      <c r="E13" s="41" t="s">
        <v>6907</v>
      </c>
      <c r="F13" s="41" t="s">
        <v>77</v>
      </c>
      <c r="G13" s="43">
        <v>44298</v>
      </c>
      <c r="H13" s="17" t="s">
        <v>82</v>
      </c>
      <c r="I13" s="17">
        <v>0</v>
      </c>
      <c r="J13" s="17">
        <v>0</v>
      </c>
      <c r="K13" s="17">
        <v>290</v>
      </c>
      <c r="L13" s="17">
        <v>150</v>
      </c>
      <c r="M13" s="17">
        <v>0</v>
      </c>
      <c r="N13" s="17">
        <v>310</v>
      </c>
      <c r="O13" s="17">
        <v>170</v>
      </c>
      <c r="P13" s="17">
        <v>0</v>
      </c>
      <c r="Q13" s="17">
        <v>440</v>
      </c>
      <c r="R13" s="17">
        <v>650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44">
        <f t="shared" ref="AX13" si="10">SUM(I13:AW13)</f>
        <v>2010</v>
      </c>
      <c r="AY13" s="62">
        <f t="shared" ref="AY13" si="11">SUM(I14:AW14)</f>
        <v>2010</v>
      </c>
      <c r="AZ13" s="50">
        <f t="shared" ref="AZ13" si="12">SUM(I15:AW15)</f>
        <v>2010</v>
      </c>
      <c r="BA13" s="50">
        <f t="shared" ref="BA13" si="13">AZ13-AX13</f>
        <v>0</v>
      </c>
      <c r="BB13" s="53">
        <v>0.7833</v>
      </c>
      <c r="BC13" s="56" t="s">
        <v>83</v>
      </c>
    </row>
    <row r="14" spans="1:59" ht="16.2" x14ac:dyDescent="0.25">
      <c r="A14" s="41" t="s">
        <v>77</v>
      </c>
      <c r="B14" s="42" t="s">
        <v>6963</v>
      </c>
      <c r="C14" s="41" t="s">
        <v>79</v>
      </c>
      <c r="D14" s="41" t="s">
        <v>165</v>
      </c>
      <c r="E14" s="41" t="s">
        <v>6907</v>
      </c>
      <c r="F14" s="41" t="s">
        <v>77</v>
      </c>
      <c r="G14" s="43">
        <v>44298</v>
      </c>
      <c r="H14" s="18" t="s">
        <v>89</v>
      </c>
      <c r="I14" s="18">
        <v>0</v>
      </c>
      <c r="J14" s="18">
        <v>0</v>
      </c>
      <c r="K14" s="18">
        <v>290</v>
      </c>
      <c r="L14" s="18">
        <v>150</v>
      </c>
      <c r="M14" s="18">
        <v>0</v>
      </c>
      <c r="N14" s="18">
        <v>310</v>
      </c>
      <c r="O14" s="18">
        <v>170</v>
      </c>
      <c r="P14" s="18">
        <v>0</v>
      </c>
      <c r="Q14" s="18">
        <v>440</v>
      </c>
      <c r="R14" s="18">
        <v>650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45"/>
      <c r="AY14" s="62"/>
      <c r="AZ14" s="51"/>
      <c r="BA14" s="51"/>
      <c r="BB14" s="54"/>
      <c r="BC14" s="56" t="s">
        <v>83</v>
      </c>
    </row>
    <row r="15" spans="1:59" ht="16.2" x14ac:dyDescent="0.25">
      <c r="A15" s="41" t="s">
        <v>77</v>
      </c>
      <c r="B15" s="42" t="s">
        <v>6963</v>
      </c>
      <c r="C15" s="41" t="s">
        <v>79</v>
      </c>
      <c r="D15" s="41" t="s">
        <v>165</v>
      </c>
      <c r="E15" s="41" t="s">
        <v>6907</v>
      </c>
      <c r="F15" s="41" t="s">
        <v>77</v>
      </c>
      <c r="G15" s="43">
        <v>44298</v>
      </c>
      <c r="H15" s="19" t="s">
        <v>96</v>
      </c>
      <c r="I15" s="19">
        <v>0</v>
      </c>
      <c r="J15" s="19">
        <v>0</v>
      </c>
      <c r="K15" s="19">
        <v>290</v>
      </c>
      <c r="L15" s="19">
        <v>150</v>
      </c>
      <c r="M15" s="19">
        <v>0</v>
      </c>
      <c r="N15" s="19">
        <v>310</v>
      </c>
      <c r="O15" s="19">
        <v>170</v>
      </c>
      <c r="P15" s="19">
        <v>0</v>
      </c>
      <c r="Q15" s="19">
        <v>440</v>
      </c>
      <c r="R15" s="19">
        <v>650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46"/>
      <c r="AY15" s="62"/>
      <c r="AZ15" s="52"/>
      <c r="BA15" s="52"/>
      <c r="BB15" s="55"/>
      <c r="BC15" s="56" t="s">
        <v>83</v>
      </c>
    </row>
    <row r="16" spans="1:59" ht="16.2" x14ac:dyDescent="0.25">
      <c r="A16" s="41" t="s">
        <v>77</v>
      </c>
      <c r="B16" s="42" t="s">
        <v>6962</v>
      </c>
      <c r="C16" s="41" t="s">
        <v>79</v>
      </c>
      <c r="D16" s="41" t="s">
        <v>165</v>
      </c>
      <c r="E16" s="41" t="s">
        <v>6882</v>
      </c>
      <c r="F16" s="41" t="s">
        <v>77</v>
      </c>
      <c r="G16" s="43">
        <v>44299</v>
      </c>
      <c r="H16" s="17" t="s">
        <v>82</v>
      </c>
      <c r="I16" s="17">
        <v>0</v>
      </c>
      <c r="J16" s="17">
        <v>0</v>
      </c>
      <c r="K16" s="17">
        <v>0</v>
      </c>
      <c r="L16" s="17">
        <v>200</v>
      </c>
      <c r="M16" s="17">
        <v>0</v>
      </c>
      <c r="N16" s="17">
        <v>200</v>
      </c>
      <c r="O16" s="17">
        <v>200</v>
      </c>
      <c r="P16" s="17">
        <v>0</v>
      </c>
      <c r="Q16" s="17">
        <v>400</v>
      </c>
      <c r="R16" s="17">
        <v>200</v>
      </c>
      <c r="S16" s="17">
        <v>0</v>
      </c>
      <c r="T16" s="17">
        <v>0</v>
      </c>
      <c r="U16" s="17">
        <v>400</v>
      </c>
      <c r="V16" s="17">
        <v>400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44">
        <f t="shared" ref="AX16" si="14">SUM(I16:AW16)</f>
        <v>2000</v>
      </c>
      <c r="AY16" s="62">
        <f t="shared" ref="AY16" si="15">SUM(I17:AW17)</f>
        <v>2000</v>
      </c>
      <c r="AZ16" s="50">
        <f t="shared" ref="AZ16" si="16">SUM(I18:AW18)</f>
        <v>2000</v>
      </c>
      <c r="BA16" s="50">
        <f t="shared" ref="BA16" si="17">AZ16-AX16</f>
        <v>0</v>
      </c>
      <c r="BB16" s="53">
        <v>0.73940000000000006</v>
      </c>
      <c r="BC16" s="56" t="s">
        <v>83</v>
      </c>
    </row>
    <row r="17" spans="1:55" ht="16.2" x14ac:dyDescent="0.25">
      <c r="A17" s="41" t="s">
        <v>77</v>
      </c>
      <c r="B17" s="42" t="s">
        <v>6962</v>
      </c>
      <c r="C17" s="41" t="s">
        <v>79</v>
      </c>
      <c r="D17" s="41" t="s">
        <v>165</v>
      </c>
      <c r="E17" s="41" t="s">
        <v>6882</v>
      </c>
      <c r="F17" s="41" t="s">
        <v>77</v>
      </c>
      <c r="G17" s="43">
        <v>44299</v>
      </c>
      <c r="H17" s="18" t="s">
        <v>89</v>
      </c>
      <c r="I17" s="18">
        <v>0</v>
      </c>
      <c r="J17" s="18">
        <v>0</v>
      </c>
      <c r="K17" s="18">
        <v>0</v>
      </c>
      <c r="L17" s="18">
        <v>200</v>
      </c>
      <c r="M17" s="18">
        <v>0</v>
      </c>
      <c r="N17" s="18">
        <v>200</v>
      </c>
      <c r="O17" s="18">
        <v>200</v>
      </c>
      <c r="P17" s="18">
        <v>0</v>
      </c>
      <c r="Q17" s="18">
        <v>400</v>
      </c>
      <c r="R17" s="18">
        <v>200</v>
      </c>
      <c r="S17" s="18">
        <v>0</v>
      </c>
      <c r="T17" s="18">
        <v>0</v>
      </c>
      <c r="U17" s="18">
        <v>400</v>
      </c>
      <c r="V17" s="18">
        <v>400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45"/>
      <c r="AY17" s="62"/>
      <c r="AZ17" s="51"/>
      <c r="BA17" s="51"/>
      <c r="BB17" s="54"/>
      <c r="BC17" s="56" t="s">
        <v>83</v>
      </c>
    </row>
    <row r="18" spans="1:55" ht="16.2" x14ac:dyDescent="0.25">
      <c r="A18" s="41" t="s">
        <v>77</v>
      </c>
      <c r="B18" s="42" t="s">
        <v>6962</v>
      </c>
      <c r="C18" s="41" t="s">
        <v>79</v>
      </c>
      <c r="D18" s="41" t="s">
        <v>165</v>
      </c>
      <c r="E18" s="41" t="s">
        <v>6882</v>
      </c>
      <c r="F18" s="41" t="s">
        <v>77</v>
      </c>
      <c r="G18" s="43">
        <v>44299</v>
      </c>
      <c r="H18" s="19" t="s">
        <v>96</v>
      </c>
      <c r="I18" s="19">
        <v>0</v>
      </c>
      <c r="J18" s="19">
        <v>0</v>
      </c>
      <c r="K18" s="19">
        <v>0</v>
      </c>
      <c r="L18" s="19">
        <v>200</v>
      </c>
      <c r="M18" s="19">
        <v>0</v>
      </c>
      <c r="N18" s="19">
        <v>200</v>
      </c>
      <c r="O18" s="19">
        <v>200</v>
      </c>
      <c r="P18" s="19">
        <v>0</v>
      </c>
      <c r="Q18" s="19">
        <v>400</v>
      </c>
      <c r="R18" s="19">
        <v>200</v>
      </c>
      <c r="S18" s="19">
        <v>0</v>
      </c>
      <c r="T18" s="19">
        <v>0</v>
      </c>
      <c r="U18" s="19">
        <v>400</v>
      </c>
      <c r="V18" s="19">
        <v>400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46"/>
      <c r="AY18" s="62"/>
      <c r="AZ18" s="52"/>
      <c r="BA18" s="52"/>
      <c r="BB18" s="55"/>
      <c r="BC18" s="56" t="s">
        <v>83</v>
      </c>
    </row>
    <row r="19" spans="1:55" ht="16.2" x14ac:dyDescent="0.25">
      <c r="A19" s="41" t="s">
        <v>77</v>
      </c>
      <c r="B19" s="42" t="s">
        <v>866</v>
      </c>
      <c r="C19" s="41">
        <v>-1</v>
      </c>
      <c r="D19" s="41" t="s">
        <v>121</v>
      </c>
      <c r="E19" s="41" t="s">
        <v>145</v>
      </c>
      <c r="F19" s="41" t="s">
        <v>77</v>
      </c>
      <c r="G19" s="43">
        <v>44299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20</v>
      </c>
      <c r="O19" s="17">
        <v>170</v>
      </c>
      <c r="P19" s="17">
        <v>0</v>
      </c>
      <c r="Q19" s="17">
        <v>180</v>
      </c>
      <c r="R19" s="17">
        <v>270</v>
      </c>
      <c r="S19" s="17">
        <v>0</v>
      </c>
      <c r="T19" s="17">
        <v>0</v>
      </c>
      <c r="U19" s="17">
        <v>280</v>
      </c>
      <c r="V19" s="17">
        <v>300</v>
      </c>
      <c r="W19" s="17">
        <v>0</v>
      </c>
      <c r="X19" s="17">
        <v>0</v>
      </c>
      <c r="Y19" s="17">
        <v>250</v>
      </c>
      <c r="Z19" s="17">
        <v>230</v>
      </c>
      <c r="AA19" s="17">
        <v>0</v>
      </c>
      <c r="AB19" s="17">
        <v>0</v>
      </c>
      <c r="AC19" s="17">
        <v>90</v>
      </c>
      <c r="AD19" s="17">
        <v>130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44">
        <f t="shared" ref="AX19" si="18">SUM(I19:AW19)</f>
        <v>1920</v>
      </c>
      <c r="AY19" s="62">
        <f t="shared" ref="AY19" si="19">SUM(I20:AW20)</f>
        <v>1920</v>
      </c>
      <c r="AZ19" s="50">
        <f t="shared" ref="AZ19" si="20">SUM(I21:AW21)</f>
        <v>1920</v>
      </c>
      <c r="BA19" s="50">
        <f t="shared" ref="BA19" si="21">AZ19-AX19</f>
        <v>0</v>
      </c>
      <c r="BB19" s="53">
        <v>0.83610000000000007</v>
      </c>
      <c r="BC19" s="56" t="s">
        <v>83</v>
      </c>
    </row>
    <row r="20" spans="1:55" ht="16.2" x14ac:dyDescent="0.25">
      <c r="A20" s="41" t="s">
        <v>77</v>
      </c>
      <c r="B20" s="42" t="s">
        <v>866</v>
      </c>
      <c r="C20" s="41">
        <v>-1</v>
      </c>
      <c r="D20" s="41" t="s">
        <v>121</v>
      </c>
      <c r="E20" s="41" t="s">
        <v>145</v>
      </c>
      <c r="F20" s="41" t="s">
        <v>77</v>
      </c>
      <c r="G20" s="43">
        <v>44299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20</v>
      </c>
      <c r="O20" s="18">
        <v>170</v>
      </c>
      <c r="P20" s="18">
        <v>0</v>
      </c>
      <c r="Q20" s="18">
        <v>180</v>
      </c>
      <c r="R20" s="18">
        <v>270</v>
      </c>
      <c r="S20" s="18">
        <v>0</v>
      </c>
      <c r="T20" s="18">
        <v>0</v>
      </c>
      <c r="U20" s="18">
        <v>280</v>
      </c>
      <c r="V20" s="18">
        <v>300</v>
      </c>
      <c r="W20" s="18">
        <v>0</v>
      </c>
      <c r="X20" s="18">
        <v>0</v>
      </c>
      <c r="Y20" s="18">
        <v>250</v>
      </c>
      <c r="Z20" s="18">
        <v>230</v>
      </c>
      <c r="AA20" s="18">
        <v>0</v>
      </c>
      <c r="AB20" s="18">
        <v>0</v>
      </c>
      <c r="AC20" s="18">
        <v>90</v>
      </c>
      <c r="AD20" s="18">
        <v>130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45"/>
      <c r="AY20" s="62"/>
      <c r="AZ20" s="51"/>
      <c r="BA20" s="51"/>
      <c r="BB20" s="54"/>
      <c r="BC20" s="56" t="s">
        <v>83</v>
      </c>
    </row>
    <row r="21" spans="1:55" ht="16.2" x14ac:dyDescent="0.25">
      <c r="A21" s="41" t="s">
        <v>77</v>
      </c>
      <c r="B21" s="42" t="s">
        <v>866</v>
      </c>
      <c r="C21" s="41">
        <v>-1</v>
      </c>
      <c r="D21" s="41" t="s">
        <v>121</v>
      </c>
      <c r="E21" s="41" t="s">
        <v>145</v>
      </c>
      <c r="F21" s="41" t="s">
        <v>77</v>
      </c>
      <c r="G21" s="43">
        <v>44299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20</v>
      </c>
      <c r="O21" s="19">
        <v>170</v>
      </c>
      <c r="P21" s="19">
        <v>0</v>
      </c>
      <c r="Q21" s="19">
        <v>180</v>
      </c>
      <c r="R21" s="19">
        <v>270</v>
      </c>
      <c r="S21" s="19">
        <v>0</v>
      </c>
      <c r="T21" s="19">
        <v>0</v>
      </c>
      <c r="U21" s="19">
        <v>280</v>
      </c>
      <c r="V21" s="19">
        <v>300</v>
      </c>
      <c r="W21" s="19">
        <v>0</v>
      </c>
      <c r="X21" s="19">
        <v>0</v>
      </c>
      <c r="Y21" s="19">
        <v>250</v>
      </c>
      <c r="Z21" s="19">
        <v>230</v>
      </c>
      <c r="AA21" s="19">
        <v>0</v>
      </c>
      <c r="AB21" s="19">
        <v>0</v>
      </c>
      <c r="AC21" s="19">
        <v>90</v>
      </c>
      <c r="AD21" s="19">
        <v>130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46"/>
      <c r="AY21" s="62"/>
      <c r="AZ21" s="52"/>
      <c r="BA21" s="52"/>
      <c r="BB21" s="55"/>
      <c r="BC21" s="56" t="s">
        <v>83</v>
      </c>
    </row>
    <row r="22" spans="1:55" ht="16.2" x14ac:dyDescent="0.25">
      <c r="A22" s="41" t="s">
        <v>77</v>
      </c>
      <c r="B22" s="42" t="s">
        <v>866</v>
      </c>
      <c r="C22" s="41">
        <v>-2</v>
      </c>
      <c r="D22" s="41" t="s">
        <v>121</v>
      </c>
      <c r="E22" s="41" t="s">
        <v>145</v>
      </c>
      <c r="F22" s="41" t="s">
        <v>77</v>
      </c>
      <c r="G22" s="43">
        <v>44294</v>
      </c>
      <c r="H22" s="17" t="s">
        <v>82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20</v>
      </c>
      <c r="O22" s="17">
        <v>170</v>
      </c>
      <c r="P22" s="17">
        <v>0</v>
      </c>
      <c r="Q22" s="17">
        <v>180</v>
      </c>
      <c r="R22" s="17">
        <v>270</v>
      </c>
      <c r="S22" s="17">
        <v>0</v>
      </c>
      <c r="T22" s="17">
        <v>0</v>
      </c>
      <c r="U22" s="17">
        <v>280</v>
      </c>
      <c r="V22" s="17">
        <v>300</v>
      </c>
      <c r="W22" s="17">
        <v>0</v>
      </c>
      <c r="X22" s="17">
        <v>0</v>
      </c>
      <c r="Y22" s="17">
        <v>250</v>
      </c>
      <c r="Z22" s="17">
        <v>230</v>
      </c>
      <c r="AA22" s="17">
        <v>0</v>
      </c>
      <c r="AB22" s="17">
        <v>0</v>
      </c>
      <c r="AC22" s="17">
        <v>90</v>
      </c>
      <c r="AD22" s="17">
        <v>130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44">
        <f t="shared" ref="AX22" si="22">SUM(I22:AW22)</f>
        <v>1920</v>
      </c>
      <c r="AY22" s="62">
        <f t="shared" ref="AY22" si="23">SUM(I23:AW23)</f>
        <v>1920</v>
      </c>
      <c r="AZ22" s="50">
        <f t="shared" ref="AZ22" si="24">SUM(I24:AW24)</f>
        <v>1920</v>
      </c>
      <c r="BA22" s="50">
        <f t="shared" ref="BA22" si="25">AZ22-AX22</f>
        <v>0</v>
      </c>
      <c r="BB22" s="53">
        <v>0.81370000000000009</v>
      </c>
      <c r="BC22" s="56" t="s">
        <v>83</v>
      </c>
    </row>
    <row r="23" spans="1:55" ht="16.2" x14ac:dyDescent="0.25">
      <c r="A23" s="41" t="s">
        <v>77</v>
      </c>
      <c r="B23" s="42" t="s">
        <v>866</v>
      </c>
      <c r="C23" s="41">
        <v>-2</v>
      </c>
      <c r="D23" s="41" t="s">
        <v>121</v>
      </c>
      <c r="E23" s="41" t="s">
        <v>145</v>
      </c>
      <c r="F23" s="41" t="s">
        <v>77</v>
      </c>
      <c r="G23" s="43">
        <v>44294</v>
      </c>
      <c r="H23" s="18" t="s">
        <v>89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20</v>
      </c>
      <c r="O23" s="18">
        <v>170</v>
      </c>
      <c r="P23" s="18">
        <v>0</v>
      </c>
      <c r="Q23" s="18">
        <v>180</v>
      </c>
      <c r="R23" s="18">
        <v>270</v>
      </c>
      <c r="S23" s="18">
        <v>0</v>
      </c>
      <c r="T23" s="18">
        <v>0</v>
      </c>
      <c r="U23" s="18">
        <v>280</v>
      </c>
      <c r="V23" s="18">
        <v>300</v>
      </c>
      <c r="W23" s="18">
        <v>0</v>
      </c>
      <c r="X23" s="18">
        <v>0</v>
      </c>
      <c r="Y23" s="18">
        <v>250</v>
      </c>
      <c r="Z23" s="18">
        <v>230</v>
      </c>
      <c r="AA23" s="18">
        <v>0</v>
      </c>
      <c r="AB23" s="18">
        <v>0</v>
      </c>
      <c r="AC23" s="18">
        <v>90</v>
      </c>
      <c r="AD23" s="18">
        <v>130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45"/>
      <c r="AY23" s="62"/>
      <c r="AZ23" s="51"/>
      <c r="BA23" s="51"/>
      <c r="BB23" s="54"/>
      <c r="BC23" s="56" t="s">
        <v>83</v>
      </c>
    </row>
    <row r="24" spans="1:55" ht="16.2" x14ac:dyDescent="0.25">
      <c r="A24" s="41" t="s">
        <v>77</v>
      </c>
      <c r="B24" s="42" t="s">
        <v>866</v>
      </c>
      <c r="C24" s="41">
        <v>-2</v>
      </c>
      <c r="D24" s="41" t="s">
        <v>121</v>
      </c>
      <c r="E24" s="41" t="s">
        <v>145</v>
      </c>
      <c r="F24" s="41" t="s">
        <v>77</v>
      </c>
      <c r="G24" s="43">
        <v>44294</v>
      </c>
      <c r="H24" s="19" t="s">
        <v>96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20</v>
      </c>
      <c r="O24" s="19">
        <v>170</v>
      </c>
      <c r="P24" s="19">
        <v>0</v>
      </c>
      <c r="Q24" s="19">
        <v>180</v>
      </c>
      <c r="R24" s="19">
        <v>270</v>
      </c>
      <c r="S24" s="19">
        <v>0</v>
      </c>
      <c r="T24" s="19">
        <v>0</v>
      </c>
      <c r="U24" s="19">
        <v>280</v>
      </c>
      <c r="V24" s="19">
        <v>300</v>
      </c>
      <c r="W24" s="19">
        <v>0</v>
      </c>
      <c r="X24" s="19">
        <v>0</v>
      </c>
      <c r="Y24" s="19">
        <v>250</v>
      </c>
      <c r="Z24" s="19">
        <v>230</v>
      </c>
      <c r="AA24" s="19">
        <v>0</v>
      </c>
      <c r="AB24" s="19">
        <v>0</v>
      </c>
      <c r="AC24" s="19">
        <v>90</v>
      </c>
      <c r="AD24" s="19">
        <v>130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46"/>
      <c r="AY24" s="62"/>
      <c r="AZ24" s="52"/>
      <c r="BA24" s="52"/>
      <c r="BB24" s="55"/>
      <c r="BC24" s="56" t="s">
        <v>83</v>
      </c>
    </row>
    <row r="25" spans="1:55" ht="16.2" x14ac:dyDescent="0.25">
      <c r="A25" s="41" t="s">
        <v>77</v>
      </c>
      <c r="B25" s="42" t="s">
        <v>866</v>
      </c>
      <c r="C25" s="41">
        <v>-3</v>
      </c>
      <c r="D25" s="41" t="s">
        <v>121</v>
      </c>
      <c r="E25" s="41" t="s">
        <v>145</v>
      </c>
      <c r="F25" s="41" t="s">
        <v>77</v>
      </c>
      <c r="G25" s="43">
        <v>44299</v>
      </c>
      <c r="H25" s="17" t="s">
        <v>82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170</v>
      </c>
      <c r="P25" s="17">
        <v>0</v>
      </c>
      <c r="Q25" s="17">
        <v>190</v>
      </c>
      <c r="R25" s="17">
        <v>270</v>
      </c>
      <c r="S25" s="17">
        <v>0</v>
      </c>
      <c r="T25" s="17">
        <v>0</v>
      </c>
      <c r="U25" s="17">
        <v>280</v>
      </c>
      <c r="V25" s="17">
        <v>300</v>
      </c>
      <c r="W25" s="17">
        <v>0</v>
      </c>
      <c r="X25" s="17">
        <v>0</v>
      </c>
      <c r="Y25" s="17">
        <v>250</v>
      </c>
      <c r="Z25" s="17">
        <v>240</v>
      </c>
      <c r="AA25" s="17">
        <v>0</v>
      </c>
      <c r="AB25" s="17">
        <v>0</v>
      </c>
      <c r="AC25" s="17">
        <v>90</v>
      </c>
      <c r="AD25" s="17">
        <v>130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44">
        <f t="shared" ref="AX25" si="26">SUM(I25:AW25)</f>
        <v>1920</v>
      </c>
      <c r="AY25" s="62">
        <f t="shared" ref="AY25" si="27">SUM(I26:AW26)</f>
        <v>1920</v>
      </c>
      <c r="AZ25" s="50">
        <f t="shared" ref="AZ25" si="28">SUM(I27:AW27)</f>
        <v>1920</v>
      </c>
      <c r="BA25" s="50">
        <f t="shared" ref="BA25" si="29">AZ25-AX25</f>
        <v>0</v>
      </c>
      <c r="BB25" s="53">
        <v>0.74099999999999999</v>
      </c>
      <c r="BC25" s="56" t="s">
        <v>83</v>
      </c>
    </row>
    <row r="26" spans="1:55" ht="16.2" x14ac:dyDescent="0.25">
      <c r="A26" s="41" t="s">
        <v>77</v>
      </c>
      <c r="B26" s="42" t="s">
        <v>866</v>
      </c>
      <c r="C26" s="41">
        <v>-3</v>
      </c>
      <c r="D26" s="41" t="s">
        <v>121</v>
      </c>
      <c r="E26" s="41" t="s">
        <v>145</v>
      </c>
      <c r="F26" s="41" t="s">
        <v>77</v>
      </c>
      <c r="G26" s="43">
        <v>44299</v>
      </c>
      <c r="H26" s="18" t="s">
        <v>89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170</v>
      </c>
      <c r="P26" s="18">
        <v>0</v>
      </c>
      <c r="Q26" s="18">
        <v>190</v>
      </c>
      <c r="R26" s="18">
        <v>270</v>
      </c>
      <c r="S26" s="18">
        <v>0</v>
      </c>
      <c r="T26" s="18">
        <v>0</v>
      </c>
      <c r="U26" s="18">
        <v>280</v>
      </c>
      <c r="V26" s="18">
        <v>300</v>
      </c>
      <c r="W26" s="18">
        <v>0</v>
      </c>
      <c r="X26" s="18">
        <v>0</v>
      </c>
      <c r="Y26" s="18">
        <v>250</v>
      </c>
      <c r="Z26" s="18">
        <v>240</v>
      </c>
      <c r="AA26" s="18">
        <v>0</v>
      </c>
      <c r="AB26" s="18">
        <v>0</v>
      </c>
      <c r="AC26" s="18">
        <v>90</v>
      </c>
      <c r="AD26" s="18">
        <v>130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45"/>
      <c r="AY26" s="62"/>
      <c r="AZ26" s="51"/>
      <c r="BA26" s="51"/>
      <c r="BB26" s="54"/>
      <c r="BC26" s="56" t="s">
        <v>83</v>
      </c>
    </row>
    <row r="27" spans="1:55" ht="16.2" x14ac:dyDescent="0.25">
      <c r="A27" s="41" t="s">
        <v>77</v>
      </c>
      <c r="B27" s="42" t="s">
        <v>866</v>
      </c>
      <c r="C27" s="41">
        <v>-3</v>
      </c>
      <c r="D27" s="41" t="s">
        <v>121</v>
      </c>
      <c r="E27" s="41" t="s">
        <v>145</v>
      </c>
      <c r="F27" s="41" t="s">
        <v>77</v>
      </c>
      <c r="G27" s="43">
        <v>44299</v>
      </c>
      <c r="H27" s="19" t="s">
        <v>96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170</v>
      </c>
      <c r="P27" s="19">
        <v>0</v>
      </c>
      <c r="Q27" s="19">
        <v>190</v>
      </c>
      <c r="R27" s="19">
        <v>270</v>
      </c>
      <c r="S27" s="19">
        <v>0</v>
      </c>
      <c r="T27" s="19">
        <v>0</v>
      </c>
      <c r="U27" s="19">
        <v>280</v>
      </c>
      <c r="V27" s="19">
        <v>300</v>
      </c>
      <c r="W27" s="19">
        <v>0</v>
      </c>
      <c r="X27" s="19">
        <v>0</v>
      </c>
      <c r="Y27" s="19">
        <v>250</v>
      </c>
      <c r="Z27" s="19">
        <v>240</v>
      </c>
      <c r="AA27" s="19">
        <v>0</v>
      </c>
      <c r="AB27" s="19">
        <v>0</v>
      </c>
      <c r="AC27" s="19">
        <v>90</v>
      </c>
      <c r="AD27" s="19">
        <v>130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46"/>
      <c r="AY27" s="62"/>
      <c r="AZ27" s="52"/>
      <c r="BA27" s="52"/>
      <c r="BB27" s="55"/>
      <c r="BC27" s="56" t="s">
        <v>83</v>
      </c>
    </row>
    <row r="28" spans="1:55" ht="16.2" x14ac:dyDescent="0.25">
      <c r="A28" s="41" t="s">
        <v>77</v>
      </c>
      <c r="B28" s="42" t="s">
        <v>6961</v>
      </c>
      <c r="C28" s="41">
        <v>-1</v>
      </c>
      <c r="D28" s="41" t="s">
        <v>165</v>
      </c>
      <c r="E28" s="41" t="s">
        <v>6500</v>
      </c>
      <c r="F28" s="41" t="s">
        <v>77</v>
      </c>
      <c r="G28" s="43">
        <v>44271</v>
      </c>
      <c r="H28" s="17" t="s">
        <v>82</v>
      </c>
      <c r="I28" s="17">
        <v>0</v>
      </c>
      <c r="J28" s="17">
        <v>0</v>
      </c>
      <c r="K28" s="17">
        <v>0</v>
      </c>
      <c r="L28" s="17">
        <v>160</v>
      </c>
      <c r="M28" s="17">
        <v>0</v>
      </c>
      <c r="N28" s="17">
        <v>160</v>
      </c>
      <c r="O28" s="17">
        <v>160</v>
      </c>
      <c r="P28" s="17">
        <v>0</v>
      </c>
      <c r="Q28" s="17">
        <v>320</v>
      </c>
      <c r="R28" s="17">
        <v>320</v>
      </c>
      <c r="S28" s="17">
        <v>0</v>
      </c>
      <c r="T28" s="17">
        <v>0</v>
      </c>
      <c r="U28" s="17">
        <v>320</v>
      </c>
      <c r="V28" s="17">
        <v>480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44">
        <f t="shared" ref="AX28" si="30">SUM(I28:AW28)</f>
        <v>1920</v>
      </c>
      <c r="AY28" s="62">
        <f t="shared" ref="AY28" si="31">SUM(I29:AW29)</f>
        <v>1920</v>
      </c>
      <c r="AZ28" s="50">
        <f t="shared" ref="AZ28" si="32">SUM(I30:AW30)</f>
        <v>1920</v>
      </c>
      <c r="BA28" s="50">
        <f t="shared" ref="BA28" si="33">AZ28-AX28</f>
        <v>0</v>
      </c>
      <c r="BB28" s="53">
        <v>0.83250000000000002</v>
      </c>
      <c r="BC28" s="56" t="s">
        <v>83</v>
      </c>
    </row>
    <row r="29" spans="1:55" ht="16.2" x14ac:dyDescent="0.25">
      <c r="A29" s="41" t="s">
        <v>77</v>
      </c>
      <c r="B29" s="42" t="s">
        <v>6961</v>
      </c>
      <c r="C29" s="41">
        <v>-1</v>
      </c>
      <c r="D29" s="41" t="s">
        <v>165</v>
      </c>
      <c r="E29" s="41" t="s">
        <v>6500</v>
      </c>
      <c r="F29" s="41" t="s">
        <v>77</v>
      </c>
      <c r="G29" s="43">
        <v>44271</v>
      </c>
      <c r="H29" s="18" t="s">
        <v>89</v>
      </c>
      <c r="I29" s="18">
        <v>0</v>
      </c>
      <c r="J29" s="18">
        <v>0</v>
      </c>
      <c r="K29" s="18">
        <v>0</v>
      </c>
      <c r="L29" s="18">
        <v>160</v>
      </c>
      <c r="M29" s="18">
        <v>0</v>
      </c>
      <c r="N29" s="18">
        <v>160</v>
      </c>
      <c r="O29" s="18">
        <v>160</v>
      </c>
      <c r="P29" s="18">
        <v>0</v>
      </c>
      <c r="Q29" s="18">
        <v>320</v>
      </c>
      <c r="R29" s="18">
        <v>320</v>
      </c>
      <c r="S29" s="18">
        <v>0</v>
      </c>
      <c r="T29" s="18">
        <v>0</v>
      </c>
      <c r="U29" s="18">
        <v>320</v>
      </c>
      <c r="V29" s="18">
        <v>480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45"/>
      <c r="AY29" s="62"/>
      <c r="AZ29" s="51"/>
      <c r="BA29" s="51"/>
      <c r="BB29" s="54"/>
      <c r="BC29" s="56" t="s">
        <v>83</v>
      </c>
    </row>
    <row r="30" spans="1:55" ht="16.2" x14ac:dyDescent="0.25">
      <c r="A30" s="41" t="s">
        <v>77</v>
      </c>
      <c r="B30" s="42" t="s">
        <v>6961</v>
      </c>
      <c r="C30" s="41">
        <v>-1</v>
      </c>
      <c r="D30" s="41" t="s">
        <v>165</v>
      </c>
      <c r="E30" s="41" t="s">
        <v>6500</v>
      </c>
      <c r="F30" s="41" t="s">
        <v>77</v>
      </c>
      <c r="G30" s="43">
        <v>44271</v>
      </c>
      <c r="H30" s="19" t="s">
        <v>96</v>
      </c>
      <c r="I30" s="19">
        <v>0</v>
      </c>
      <c r="J30" s="19">
        <v>0</v>
      </c>
      <c r="K30" s="19">
        <v>0</v>
      </c>
      <c r="L30" s="19">
        <v>160</v>
      </c>
      <c r="M30" s="19">
        <v>0</v>
      </c>
      <c r="N30" s="19">
        <v>160</v>
      </c>
      <c r="O30" s="19">
        <v>160</v>
      </c>
      <c r="P30" s="19">
        <v>0</v>
      </c>
      <c r="Q30" s="19">
        <v>320</v>
      </c>
      <c r="R30" s="19">
        <v>320</v>
      </c>
      <c r="S30" s="19">
        <v>0</v>
      </c>
      <c r="T30" s="19">
        <v>0</v>
      </c>
      <c r="U30" s="19">
        <v>320</v>
      </c>
      <c r="V30" s="19">
        <v>480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46"/>
      <c r="AY30" s="62"/>
      <c r="AZ30" s="52"/>
      <c r="BA30" s="52"/>
      <c r="BB30" s="55"/>
      <c r="BC30" s="56" t="s">
        <v>83</v>
      </c>
    </row>
    <row r="31" spans="1:55" ht="16.2" x14ac:dyDescent="0.25">
      <c r="A31" s="41" t="s">
        <v>77</v>
      </c>
      <c r="B31" s="42" t="s">
        <v>6961</v>
      </c>
      <c r="C31" s="41">
        <v>-2</v>
      </c>
      <c r="D31" s="41" t="s">
        <v>165</v>
      </c>
      <c r="E31" s="41" t="s">
        <v>6500</v>
      </c>
      <c r="F31" s="41" t="s">
        <v>77</v>
      </c>
      <c r="G31" s="43">
        <v>44272</v>
      </c>
      <c r="H31" s="17" t="s">
        <v>82</v>
      </c>
      <c r="I31" s="17">
        <v>0</v>
      </c>
      <c r="J31" s="17">
        <v>0</v>
      </c>
      <c r="K31" s="17">
        <v>0</v>
      </c>
      <c r="L31" s="17">
        <v>160</v>
      </c>
      <c r="M31" s="17">
        <v>0</v>
      </c>
      <c r="N31" s="17">
        <v>160</v>
      </c>
      <c r="O31" s="17">
        <v>160</v>
      </c>
      <c r="P31" s="17">
        <v>0</v>
      </c>
      <c r="Q31" s="17">
        <v>320</v>
      </c>
      <c r="R31" s="17">
        <v>320</v>
      </c>
      <c r="S31" s="17">
        <v>0</v>
      </c>
      <c r="T31" s="17">
        <v>0</v>
      </c>
      <c r="U31" s="17">
        <v>320</v>
      </c>
      <c r="V31" s="17">
        <v>480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44">
        <f t="shared" ref="AX31" si="34">SUM(I31:AW31)</f>
        <v>1920</v>
      </c>
      <c r="AY31" s="62">
        <f t="shared" ref="AY31" si="35">SUM(I32:AW32)</f>
        <v>1920</v>
      </c>
      <c r="AZ31" s="50">
        <f t="shared" ref="AZ31" si="36">SUM(I33:AW33)</f>
        <v>1920</v>
      </c>
      <c r="BA31" s="50">
        <f t="shared" ref="BA31" si="37">AZ31-AX31</f>
        <v>0</v>
      </c>
      <c r="BB31" s="53">
        <v>0.78620000000000001</v>
      </c>
      <c r="BC31" s="56" t="s">
        <v>83</v>
      </c>
    </row>
    <row r="32" spans="1:55" ht="16.2" x14ac:dyDescent="0.25">
      <c r="A32" s="41" t="s">
        <v>77</v>
      </c>
      <c r="B32" s="42" t="s">
        <v>6961</v>
      </c>
      <c r="C32" s="41">
        <v>-2</v>
      </c>
      <c r="D32" s="41" t="s">
        <v>165</v>
      </c>
      <c r="E32" s="41" t="s">
        <v>6500</v>
      </c>
      <c r="F32" s="41" t="s">
        <v>77</v>
      </c>
      <c r="G32" s="43">
        <v>44272</v>
      </c>
      <c r="H32" s="18" t="s">
        <v>89</v>
      </c>
      <c r="I32" s="18">
        <v>0</v>
      </c>
      <c r="J32" s="18">
        <v>0</v>
      </c>
      <c r="K32" s="18">
        <v>0</v>
      </c>
      <c r="L32" s="18">
        <v>160</v>
      </c>
      <c r="M32" s="18">
        <v>0</v>
      </c>
      <c r="N32" s="18">
        <v>160</v>
      </c>
      <c r="O32" s="18">
        <v>160</v>
      </c>
      <c r="P32" s="18">
        <v>0</v>
      </c>
      <c r="Q32" s="18">
        <v>320</v>
      </c>
      <c r="R32" s="18">
        <v>320</v>
      </c>
      <c r="S32" s="18">
        <v>0</v>
      </c>
      <c r="T32" s="18">
        <v>0</v>
      </c>
      <c r="U32" s="18">
        <v>320</v>
      </c>
      <c r="V32" s="18">
        <v>480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45"/>
      <c r="AY32" s="62"/>
      <c r="AZ32" s="51"/>
      <c r="BA32" s="51"/>
      <c r="BB32" s="54"/>
      <c r="BC32" s="56" t="s">
        <v>83</v>
      </c>
    </row>
    <row r="33" spans="1:55" ht="16.2" x14ac:dyDescent="0.25">
      <c r="A33" s="41" t="s">
        <v>77</v>
      </c>
      <c r="B33" s="42" t="s">
        <v>6961</v>
      </c>
      <c r="C33" s="41">
        <v>-2</v>
      </c>
      <c r="D33" s="41" t="s">
        <v>165</v>
      </c>
      <c r="E33" s="41" t="s">
        <v>6500</v>
      </c>
      <c r="F33" s="41" t="s">
        <v>77</v>
      </c>
      <c r="G33" s="43">
        <v>44272</v>
      </c>
      <c r="H33" s="19" t="s">
        <v>96</v>
      </c>
      <c r="I33" s="19">
        <v>0</v>
      </c>
      <c r="J33" s="19">
        <v>0</v>
      </c>
      <c r="K33" s="19">
        <v>0</v>
      </c>
      <c r="L33" s="19">
        <v>160</v>
      </c>
      <c r="M33" s="19">
        <v>0</v>
      </c>
      <c r="N33" s="19">
        <v>160</v>
      </c>
      <c r="O33" s="19">
        <v>160</v>
      </c>
      <c r="P33" s="19">
        <v>0</v>
      </c>
      <c r="Q33" s="19">
        <v>320</v>
      </c>
      <c r="R33" s="19">
        <v>320</v>
      </c>
      <c r="S33" s="19">
        <v>0</v>
      </c>
      <c r="T33" s="19">
        <v>0</v>
      </c>
      <c r="U33" s="19">
        <v>320</v>
      </c>
      <c r="V33" s="19">
        <v>480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46"/>
      <c r="AY33" s="62"/>
      <c r="AZ33" s="52"/>
      <c r="BA33" s="52"/>
      <c r="BB33" s="55"/>
      <c r="BC33" s="56" t="s">
        <v>83</v>
      </c>
    </row>
    <row r="34" spans="1:55" ht="16.2" x14ac:dyDescent="0.25">
      <c r="A34" s="41" t="s">
        <v>77</v>
      </c>
      <c r="B34" s="42" t="s">
        <v>6960</v>
      </c>
      <c r="C34" s="41">
        <v>-1</v>
      </c>
      <c r="D34" s="41" t="s">
        <v>121</v>
      </c>
      <c r="E34" s="41" t="s">
        <v>2085</v>
      </c>
      <c r="F34" s="41" t="s">
        <v>77</v>
      </c>
      <c r="G34" s="43">
        <v>44277</v>
      </c>
      <c r="H34" s="17" t="s">
        <v>82</v>
      </c>
      <c r="I34" s="17">
        <v>0</v>
      </c>
      <c r="J34" s="17">
        <v>0</v>
      </c>
      <c r="K34" s="17">
        <v>0</v>
      </c>
      <c r="L34" s="17">
        <v>90</v>
      </c>
      <c r="M34" s="17">
        <v>0</v>
      </c>
      <c r="N34" s="17">
        <v>140</v>
      </c>
      <c r="O34" s="17">
        <v>220</v>
      </c>
      <c r="P34" s="17">
        <v>0</v>
      </c>
      <c r="Q34" s="17">
        <v>310</v>
      </c>
      <c r="R34" s="17">
        <v>260</v>
      </c>
      <c r="S34" s="17">
        <v>0</v>
      </c>
      <c r="T34" s="17">
        <v>0</v>
      </c>
      <c r="U34" s="17">
        <v>330</v>
      </c>
      <c r="V34" s="17">
        <v>240</v>
      </c>
      <c r="W34" s="17">
        <v>0</v>
      </c>
      <c r="X34" s="17">
        <v>0</v>
      </c>
      <c r="Y34" s="17">
        <v>160</v>
      </c>
      <c r="Z34" s="17">
        <v>110</v>
      </c>
      <c r="AA34" s="17">
        <v>0</v>
      </c>
      <c r="AB34" s="17">
        <v>0</v>
      </c>
      <c r="AC34" s="17">
        <v>50</v>
      </c>
      <c r="AD34" s="17">
        <v>0</v>
      </c>
      <c r="AE34" s="17">
        <v>0</v>
      </c>
      <c r="AF34" s="17">
        <v>0</v>
      </c>
      <c r="AG34" s="17">
        <v>10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44">
        <f t="shared" ref="AX34" si="38">SUM(I34:AW34)</f>
        <v>1920</v>
      </c>
      <c r="AY34" s="62">
        <f t="shared" ref="AY34" si="39">SUM(I35:AW35)</f>
        <v>1920</v>
      </c>
      <c r="AZ34" s="50">
        <f t="shared" ref="AZ34" si="40">SUM(I36:AW36)</f>
        <v>1920</v>
      </c>
      <c r="BA34" s="50">
        <f t="shared" ref="BA34" si="41">AZ34-AX34</f>
        <v>0</v>
      </c>
      <c r="BB34" s="53">
        <v>0.82469999999999999</v>
      </c>
      <c r="BC34" s="56" t="s">
        <v>83</v>
      </c>
    </row>
    <row r="35" spans="1:55" ht="16.2" x14ac:dyDescent="0.25">
      <c r="A35" s="41" t="s">
        <v>77</v>
      </c>
      <c r="B35" s="42" t="s">
        <v>6960</v>
      </c>
      <c r="C35" s="41">
        <v>-1</v>
      </c>
      <c r="D35" s="41" t="s">
        <v>121</v>
      </c>
      <c r="E35" s="41" t="s">
        <v>2085</v>
      </c>
      <c r="F35" s="41" t="s">
        <v>77</v>
      </c>
      <c r="G35" s="43">
        <v>44277</v>
      </c>
      <c r="H35" s="18" t="s">
        <v>89</v>
      </c>
      <c r="I35" s="18">
        <v>0</v>
      </c>
      <c r="J35" s="18">
        <v>0</v>
      </c>
      <c r="K35" s="18">
        <v>0</v>
      </c>
      <c r="L35" s="18">
        <v>90</v>
      </c>
      <c r="M35" s="18">
        <v>0</v>
      </c>
      <c r="N35" s="18">
        <v>140</v>
      </c>
      <c r="O35" s="18">
        <v>220</v>
      </c>
      <c r="P35" s="18">
        <v>0</v>
      </c>
      <c r="Q35" s="18">
        <v>310</v>
      </c>
      <c r="R35" s="18">
        <v>260</v>
      </c>
      <c r="S35" s="18">
        <v>0</v>
      </c>
      <c r="T35" s="18">
        <v>0</v>
      </c>
      <c r="U35" s="18">
        <v>330</v>
      </c>
      <c r="V35" s="18">
        <v>240</v>
      </c>
      <c r="W35" s="18">
        <v>0</v>
      </c>
      <c r="X35" s="18">
        <v>0</v>
      </c>
      <c r="Y35" s="18">
        <v>160</v>
      </c>
      <c r="Z35" s="18">
        <v>110</v>
      </c>
      <c r="AA35" s="18">
        <v>0</v>
      </c>
      <c r="AB35" s="18">
        <v>0</v>
      </c>
      <c r="AC35" s="18">
        <v>50</v>
      </c>
      <c r="AD35" s="18">
        <v>0</v>
      </c>
      <c r="AE35" s="18">
        <v>0</v>
      </c>
      <c r="AF35" s="18">
        <v>0</v>
      </c>
      <c r="AG35" s="18">
        <v>10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45"/>
      <c r="AY35" s="62"/>
      <c r="AZ35" s="51"/>
      <c r="BA35" s="51"/>
      <c r="BB35" s="54"/>
      <c r="BC35" s="56" t="s">
        <v>83</v>
      </c>
    </row>
    <row r="36" spans="1:55" ht="16.2" x14ac:dyDescent="0.25">
      <c r="A36" s="41" t="s">
        <v>77</v>
      </c>
      <c r="B36" s="42" t="s">
        <v>6960</v>
      </c>
      <c r="C36" s="41">
        <v>-1</v>
      </c>
      <c r="D36" s="41" t="s">
        <v>121</v>
      </c>
      <c r="E36" s="41" t="s">
        <v>2085</v>
      </c>
      <c r="F36" s="41" t="s">
        <v>77</v>
      </c>
      <c r="G36" s="43">
        <v>44277</v>
      </c>
      <c r="H36" s="19" t="s">
        <v>96</v>
      </c>
      <c r="I36" s="19">
        <v>0</v>
      </c>
      <c r="J36" s="19">
        <v>0</v>
      </c>
      <c r="K36" s="19">
        <v>0</v>
      </c>
      <c r="L36" s="19">
        <v>90</v>
      </c>
      <c r="M36" s="19">
        <v>0</v>
      </c>
      <c r="N36" s="19">
        <v>140</v>
      </c>
      <c r="O36" s="19">
        <v>220</v>
      </c>
      <c r="P36" s="19">
        <v>0</v>
      </c>
      <c r="Q36" s="19">
        <v>310</v>
      </c>
      <c r="R36" s="19">
        <v>260</v>
      </c>
      <c r="S36" s="19">
        <v>0</v>
      </c>
      <c r="T36" s="19">
        <v>0</v>
      </c>
      <c r="U36" s="19">
        <v>330</v>
      </c>
      <c r="V36" s="19">
        <v>240</v>
      </c>
      <c r="W36" s="19">
        <v>0</v>
      </c>
      <c r="X36" s="19">
        <v>0</v>
      </c>
      <c r="Y36" s="19">
        <v>160</v>
      </c>
      <c r="Z36" s="19">
        <v>110</v>
      </c>
      <c r="AA36" s="19">
        <v>0</v>
      </c>
      <c r="AB36" s="19">
        <v>0</v>
      </c>
      <c r="AC36" s="19">
        <v>50</v>
      </c>
      <c r="AD36" s="19">
        <v>0</v>
      </c>
      <c r="AE36" s="19">
        <v>0</v>
      </c>
      <c r="AF36" s="19">
        <v>0</v>
      </c>
      <c r="AG36" s="19">
        <v>10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46"/>
      <c r="AY36" s="62"/>
      <c r="AZ36" s="52"/>
      <c r="BA36" s="52"/>
      <c r="BB36" s="55"/>
      <c r="BC36" s="56" t="s">
        <v>83</v>
      </c>
    </row>
    <row r="37" spans="1:55" ht="16.2" x14ac:dyDescent="0.25">
      <c r="A37" s="41" t="s">
        <v>77</v>
      </c>
      <c r="B37" s="42" t="s">
        <v>6959</v>
      </c>
      <c r="C37" s="41" t="s">
        <v>79</v>
      </c>
      <c r="D37" s="41" t="s">
        <v>101</v>
      </c>
      <c r="E37" s="41" t="s">
        <v>6934</v>
      </c>
      <c r="F37" s="41" t="s">
        <v>77</v>
      </c>
      <c r="G37" s="43">
        <v>44298</v>
      </c>
      <c r="H37" s="17" t="s">
        <v>82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36</v>
      </c>
      <c r="Z37" s="17">
        <v>150</v>
      </c>
      <c r="AA37" s="17">
        <v>0</v>
      </c>
      <c r="AB37" s="17">
        <v>0</v>
      </c>
      <c r="AC37" s="17">
        <v>150</v>
      </c>
      <c r="AD37" s="17">
        <v>300</v>
      </c>
      <c r="AE37" s="17">
        <v>0</v>
      </c>
      <c r="AF37" s="17">
        <v>0</v>
      </c>
      <c r="AG37" s="17">
        <v>300</v>
      </c>
      <c r="AH37" s="17">
        <v>300</v>
      </c>
      <c r="AI37" s="17">
        <v>0</v>
      </c>
      <c r="AJ37" s="17">
        <v>0</v>
      </c>
      <c r="AK37" s="17">
        <v>300</v>
      </c>
      <c r="AL37" s="17">
        <v>150</v>
      </c>
      <c r="AM37" s="17">
        <v>0</v>
      </c>
      <c r="AN37" s="17">
        <v>0</v>
      </c>
      <c r="AO37" s="17">
        <v>24</v>
      </c>
      <c r="AP37" s="17">
        <v>150</v>
      </c>
      <c r="AQ37" s="17">
        <v>0</v>
      </c>
      <c r="AR37" s="17">
        <v>0</v>
      </c>
      <c r="AS37" s="17">
        <v>24</v>
      </c>
      <c r="AT37" s="17">
        <v>0</v>
      </c>
      <c r="AU37" s="17">
        <v>0</v>
      </c>
      <c r="AV37" s="17">
        <v>0</v>
      </c>
      <c r="AW37" s="17">
        <v>0</v>
      </c>
      <c r="AX37" s="44">
        <f t="shared" ref="AX37" si="42">SUM(I37:AW37)</f>
        <v>1884</v>
      </c>
      <c r="AY37" s="62">
        <f t="shared" ref="AY37" si="43">SUM(I38:AW38)</f>
        <v>1884</v>
      </c>
      <c r="AZ37" s="50">
        <f t="shared" ref="AZ37" si="44">SUM(I39:AW39)</f>
        <v>1884</v>
      </c>
      <c r="BA37" s="50">
        <f t="shared" ref="BA37" si="45">AZ37-AX37</f>
        <v>0</v>
      </c>
      <c r="BB37" s="53">
        <v>0.77090000000000003</v>
      </c>
      <c r="BC37" s="56" t="s">
        <v>83</v>
      </c>
    </row>
    <row r="38" spans="1:55" ht="16.2" x14ac:dyDescent="0.25">
      <c r="A38" s="41" t="s">
        <v>77</v>
      </c>
      <c r="B38" s="42" t="s">
        <v>6959</v>
      </c>
      <c r="C38" s="41" t="s">
        <v>79</v>
      </c>
      <c r="D38" s="41" t="s">
        <v>101</v>
      </c>
      <c r="E38" s="41" t="s">
        <v>6934</v>
      </c>
      <c r="F38" s="41" t="s">
        <v>77</v>
      </c>
      <c r="G38" s="43">
        <v>44298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36</v>
      </c>
      <c r="Z38" s="18">
        <v>150</v>
      </c>
      <c r="AA38" s="18">
        <v>0</v>
      </c>
      <c r="AB38" s="18">
        <v>0</v>
      </c>
      <c r="AC38" s="18">
        <v>150</v>
      </c>
      <c r="AD38" s="18">
        <v>300</v>
      </c>
      <c r="AE38" s="18">
        <v>0</v>
      </c>
      <c r="AF38" s="18">
        <v>0</v>
      </c>
      <c r="AG38" s="18">
        <v>300</v>
      </c>
      <c r="AH38" s="18">
        <v>300</v>
      </c>
      <c r="AI38" s="18">
        <v>0</v>
      </c>
      <c r="AJ38" s="18">
        <v>0</v>
      </c>
      <c r="AK38" s="18">
        <v>300</v>
      </c>
      <c r="AL38" s="18">
        <v>150</v>
      </c>
      <c r="AM38" s="18">
        <v>0</v>
      </c>
      <c r="AN38" s="18">
        <v>0</v>
      </c>
      <c r="AO38" s="18">
        <v>24</v>
      </c>
      <c r="AP38" s="18">
        <v>150</v>
      </c>
      <c r="AQ38" s="18">
        <v>0</v>
      </c>
      <c r="AR38" s="18">
        <v>0</v>
      </c>
      <c r="AS38" s="18">
        <v>24</v>
      </c>
      <c r="AT38" s="18">
        <v>0</v>
      </c>
      <c r="AU38" s="18">
        <v>0</v>
      </c>
      <c r="AV38" s="18">
        <v>0</v>
      </c>
      <c r="AW38" s="18">
        <v>0</v>
      </c>
      <c r="AX38" s="45"/>
      <c r="AY38" s="62"/>
      <c r="AZ38" s="51"/>
      <c r="BA38" s="51"/>
      <c r="BB38" s="54"/>
      <c r="BC38" s="56" t="s">
        <v>83</v>
      </c>
    </row>
    <row r="39" spans="1:55" ht="16.2" x14ac:dyDescent="0.25">
      <c r="A39" s="41" t="s">
        <v>77</v>
      </c>
      <c r="B39" s="42" t="s">
        <v>6959</v>
      </c>
      <c r="C39" s="41" t="s">
        <v>79</v>
      </c>
      <c r="D39" s="41" t="s">
        <v>101</v>
      </c>
      <c r="E39" s="41" t="s">
        <v>6934</v>
      </c>
      <c r="F39" s="41" t="s">
        <v>77</v>
      </c>
      <c r="G39" s="43">
        <v>44298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36</v>
      </c>
      <c r="Z39" s="19">
        <v>150</v>
      </c>
      <c r="AA39" s="19">
        <v>0</v>
      </c>
      <c r="AB39" s="19">
        <v>0</v>
      </c>
      <c r="AC39" s="19">
        <v>150</v>
      </c>
      <c r="AD39" s="19">
        <v>300</v>
      </c>
      <c r="AE39" s="19">
        <v>0</v>
      </c>
      <c r="AF39" s="19">
        <v>0</v>
      </c>
      <c r="AG39" s="19">
        <v>300</v>
      </c>
      <c r="AH39" s="19">
        <v>300</v>
      </c>
      <c r="AI39" s="19">
        <v>0</v>
      </c>
      <c r="AJ39" s="19">
        <v>0</v>
      </c>
      <c r="AK39" s="19">
        <v>300</v>
      </c>
      <c r="AL39" s="19">
        <v>150</v>
      </c>
      <c r="AM39" s="19">
        <v>0</v>
      </c>
      <c r="AN39" s="19">
        <v>0</v>
      </c>
      <c r="AO39" s="19">
        <v>24</v>
      </c>
      <c r="AP39" s="19">
        <v>150</v>
      </c>
      <c r="AQ39" s="19">
        <v>0</v>
      </c>
      <c r="AR39" s="19">
        <v>0</v>
      </c>
      <c r="AS39" s="19">
        <v>24</v>
      </c>
      <c r="AT39" s="19">
        <v>0</v>
      </c>
      <c r="AU39" s="19">
        <v>0</v>
      </c>
      <c r="AV39" s="19">
        <v>0</v>
      </c>
      <c r="AW39" s="19">
        <v>0</v>
      </c>
      <c r="AX39" s="46"/>
      <c r="AY39" s="62"/>
      <c r="AZ39" s="52"/>
      <c r="BA39" s="52"/>
      <c r="BB39" s="55"/>
      <c r="BC39" s="56" t="s">
        <v>83</v>
      </c>
    </row>
    <row r="40" spans="1:55" ht="16.2" x14ac:dyDescent="0.25">
      <c r="A40" s="41" t="s">
        <v>77</v>
      </c>
      <c r="B40" s="42" t="s">
        <v>6958</v>
      </c>
      <c r="C40" s="41" t="s">
        <v>79</v>
      </c>
      <c r="D40" s="41" t="s">
        <v>165</v>
      </c>
      <c r="E40" s="41" t="s">
        <v>6907</v>
      </c>
      <c r="F40" s="41" t="s">
        <v>77</v>
      </c>
      <c r="G40" s="43">
        <v>44301</v>
      </c>
      <c r="H40" s="17" t="s">
        <v>82</v>
      </c>
      <c r="I40" s="17">
        <v>0</v>
      </c>
      <c r="J40" s="17">
        <v>0</v>
      </c>
      <c r="K40" s="17">
        <v>110</v>
      </c>
      <c r="L40" s="17">
        <v>230</v>
      </c>
      <c r="M40" s="17">
        <v>0</v>
      </c>
      <c r="N40" s="17">
        <v>150</v>
      </c>
      <c r="O40" s="17">
        <v>200</v>
      </c>
      <c r="P40" s="17">
        <v>0</v>
      </c>
      <c r="Q40" s="17">
        <v>240</v>
      </c>
      <c r="R40" s="17">
        <v>230</v>
      </c>
      <c r="S40" s="17">
        <v>0</v>
      </c>
      <c r="T40" s="17">
        <v>0</v>
      </c>
      <c r="U40" s="17">
        <v>140</v>
      </c>
      <c r="V40" s="17">
        <v>210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44">
        <f t="shared" ref="AX40" si="46">SUM(I40:AW40)</f>
        <v>1510</v>
      </c>
      <c r="AY40" s="62">
        <f t="shared" ref="AY40" si="47">SUM(I41:AW41)</f>
        <v>1510</v>
      </c>
      <c r="AZ40" s="50">
        <f t="shared" ref="AZ40" si="48">SUM(I42:AW42)</f>
        <v>1510</v>
      </c>
      <c r="BA40" s="50">
        <f t="shared" ref="BA40" si="49">AZ40-AX40</f>
        <v>0</v>
      </c>
      <c r="BB40" s="53">
        <v>0.78700000000000003</v>
      </c>
      <c r="BC40" s="56" t="s">
        <v>83</v>
      </c>
    </row>
    <row r="41" spans="1:55" ht="16.2" x14ac:dyDescent="0.25">
      <c r="A41" s="41" t="s">
        <v>77</v>
      </c>
      <c r="B41" s="42" t="s">
        <v>6958</v>
      </c>
      <c r="C41" s="41" t="s">
        <v>79</v>
      </c>
      <c r="D41" s="41" t="s">
        <v>165</v>
      </c>
      <c r="E41" s="41" t="s">
        <v>6907</v>
      </c>
      <c r="F41" s="41" t="s">
        <v>77</v>
      </c>
      <c r="G41" s="43">
        <v>44301</v>
      </c>
      <c r="H41" s="18" t="s">
        <v>89</v>
      </c>
      <c r="I41" s="18">
        <v>0</v>
      </c>
      <c r="J41" s="18">
        <v>0</v>
      </c>
      <c r="K41" s="18">
        <v>110</v>
      </c>
      <c r="L41" s="18">
        <v>230</v>
      </c>
      <c r="M41" s="18">
        <v>0</v>
      </c>
      <c r="N41" s="18">
        <v>150</v>
      </c>
      <c r="O41" s="18">
        <v>200</v>
      </c>
      <c r="P41" s="18">
        <v>0</v>
      </c>
      <c r="Q41" s="18">
        <v>240</v>
      </c>
      <c r="R41" s="18">
        <v>230</v>
      </c>
      <c r="S41" s="18">
        <v>0</v>
      </c>
      <c r="T41" s="18">
        <v>0</v>
      </c>
      <c r="U41" s="18">
        <v>140</v>
      </c>
      <c r="V41" s="18">
        <v>210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45"/>
      <c r="AY41" s="62"/>
      <c r="AZ41" s="51"/>
      <c r="BA41" s="51"/>
      <c r="BB41" s="54"/>
      <c r="BC41" s="56" t="s">
        <v>83</v>
      </c>
    </row>
    <row r="42" spans="1:55" ht="16.2" x14ac:dyDescent="0.25">
      <c r="A42" s="41" t="s">
        <v>77</v>
      </c>
      <c r="B42" s="42" t="s">
        <v>6958</v>
      </c>
      <c r="C42" s="41" t="s">
        <v>79</v>
      </c>
      <c r="D42" s="41" t="s">
        <v>165</v>
      </c>
      <c r="E42" s="41" t="s">
        <v>6907</v>
      </c>
      <c r="F42" s="41" t="s">
        <v>77</v>
      </c>
      <c r="G42" s="43">
        <v>44301</v>
      </c>
      <c r="H42" s="19" t="s">
        <v>96</v>
      </c>
      <c r="I42" s="19">
        <v>0</v>
      </c>
      <c r="J42" s="19">
        <v>0</v>
      </c>
      <c r="K42" s="19">
        <v>110</v>
      </c>
      <c r="L42" s="19">
        <v>230</v>
      </c>
      <c r="M42" s="19">
        <v>0</v>
      </c>
      <c r="N42" s="19">
        <v>150</v>
      </c>
      <c r="O42" s="19">
        <v>200</v>
      </c>
      <c r="P42" s="19">
        <v>0</v>
      </c>
      <c r="Q42" s="19">
        <v>240</v>
      </c>
      <c r="R42" s="19">
        <v>230</v>
      </c>
      <c r="S42" s="19">
        <v>0</v>
      </c>
      <c r="T42" s="19">
        <v>0</v>
      </c>
      <c r="U42" s="19">
        <v>140</v>
      </c>
      <c r="V42" s="19">
        <v>210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46"/>
      <c r="AY42" s="62"/>
      <c r="AZ42" s="52"/>
      <c r="BA42" s="52"/>
      <c r="BB42" s="55"/>
      <c r="BC42" s="56" t="s">
        <v>83</v>
      </c>
    </row>
    <row r="43" spans="1:55" ht="16.2" x14ac:dyDescent="0.25">
      <c r="A43" s="41" t="s">
        <v>77</v>
      </c>
      <c r="B43" s="42" t="s">
        <v>6957</v>
      </c>
      <c r="C43" s="41" t="s">
        <v>79</v>
      </c>
      <c r="D43" s="41" t="s">
        <v>101</v>
      </c>
      <c r="E43" s="41" t="s">
        <v>6934</v>
      </c>
      <c r="F43" s="41" t="s">
        <v>77</v>
      </c>
      <c r="G43" s="43">
        <v>44296</v>
      </c>
      <c r="H43" s="17" t="s">
        <v>82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60</v>
      </c>
      <c r="V43" s="17">
        <v>0</v>
      </c>
      <c r="W43" s="17">
        <v>0</v>
      </c>
      <c r="X43" s="17">
        <v>0</v>
      </c>
      <c r="Y43" s="17">
        <v>140</v>
      </c>
      <c r="Z43" s="17">
        <v>80</v>
      </c>
      <c r="AA43" s="17">
        <v>0</v>
      </c>
      <c r="AB43" s="17">
        <v>0</v>
      </c>
      <c r="AC43" s="17">
        <v>270</v>
      </c>
      <c r="AD43" s="17">
        <v>110</v>
      </c>
      <c r="AE43" s="17">
        <v>0</v>
      </c>
      <c r="AF43" s="17">
        <v>0</v>
      </c>
      <c r="AG43" s="17">
        <v>310</v>
      </c>
      <c r="AH43" s="17">
        <v>100</v>
      </c>
      <c r="AI43" s="17">
        <v>0</v>
      </c>
      <c r="AJ43" s="17">
        <v>0</v>
      </c>
      <c r="AK43" s="17">
        <v>200</v>
      </c>
      <c r="AL43" s="17">
        <v>60</v>
      </c>
      <c r="AM43" s="17">
        <v>0</v>
      </c>
      <c r="AN43" s="17">
        <v>0</v>
      </c>
      <c r="AO43" s="17">
        <v>130</v>
      </c>
      <c r="AP43" s="17">
        <v>0</v>
      </c>
      <c r="AQ43" s="17">
        <v>0</v>
      </c>
      <c r="AR43" s="17">
        <v>40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44">
        <f t="shared" ref="AX43" si="50">SUM(I43:AW43)</f>
        <v>1500</v>
      </c>
      <c r="AY43" s="62">
        <f t="shared" ref="AY43" si="51">SUM(I44:AW44)</f>
        <v>0</v>
      </c>
      <c r="AZ43" s="50">
        <f t="shared" ref="AZ43" si="52">SUM(I45:AW45)</f>
        <v>0</v>
      </c>
      <c r="BA43" s="50">
        <f t="shared" ref="BA43" si="53">AZ43-AX43</f>
        <v>-1500</v>
      </c>
      <c r="BB43" s="53">
        <v>0.71489999999999998</v>
      </c>
      <c r="BC43" s="56" t="s">
        <v>83</v>
      </c>
    </row>
    <row r="44" spans="1:55" ht="16.2" x14ac:dyDescent="0.25">
      <c r="A44" s="41" t="s">
        <v>77</v>
      </c>
      <c r="B44" s="42" t="s">
        <v>6957</v>
      </c>
      <c r="C44" s="41" t="s">
        <v>79</v>
      </c>
      <c r="D44" s="41" t="s">
        <v>101</v>
      </c>
      <c r="E44" s="41" t="s">
        <v>6934</v>
      </c>
      <c r="F44" s="41" t="s">
        <v>77</v>
      </c>
      <c r="G44" s="43">
        <v>44296</v>
      </c>
      <c r="H44" s="18" t="s">
        <v>89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45"/>
      <c r="AY44" s="62"/>
      <c r="AZ44" s="51"/>
      <c r="BA44" s="51"/>
      <c r="BB44" s="54"/>
      <c r="BC44" s="56" t="s">
        <v>83</v>
      </c>
    </row>
    <row r="45" spans="1:55" ht="16.2" x14ac:dyDescent="0.25">
      <c r="A45" s="41" t="s">
        <v>77</v>
      </c>
      <c r="B45" s="42" t="s">
        <v>6957</v>
      </c>
      <c r="C45" s="41" t="s">
        <v>79</v>
      </c>
      <c r="D45" s="41" t="s">
        <v>101</v>
      </c>
      <c r="E45" s="41" t="s">
        <v>6934</v>
      </c>
      <c r="F45" s="41" t="s">
        <v>77</v>
      </c>
      <c r="G45" s="43">
        <v>44296</v>
      </c>
      <c r="H45" s="19" t="s">
        <v>96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46"/>
      <c r="AY45" s="62"/>
      <c r="AZ45" s="52"/>
      <c r="BA45" s="52"/>
      <c r="BB45" s="55"/>
      <c r="BC45" s="56" t="s">
        <v>83</v>
      </c>
    </row>
    <row r="46" spans="1:55" ht="16.2" x14ac:dyDescent="0.25">
      <c r="A46" s="41" t="s">
        <v>77</v>
      </c>
      <c r="B46" s="42" t="s">
        <v>6956</v>
      </c>
      <c r="C46" s="41" t="s">
        <v>79</v>
      </c>
      <c r="D46" s="41" t="s">
        <v>80</v>
      </c>
      <c r="E46" s="41" t="s">
        <v>2337</v>
      </c>
      <c r="F46" s="41" t="s">
        <v>77</v>
      </c>
      <c r="G46" s="43">
        <v>44277</v>
      </c>
      <c r="H46" s="17" t="s">
        <v>82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66</v>
      </c>
      <c r="P46" s="17">
        <v>0</v>
      </c>
      <c r="Q46" s="17">
        <v>34</v>
      </c>
      <c r="R46" s="17">
        <v>57</v>
      </c>
      <c r="S46" s="17">
        <v>0</v>
      </c>
      <c r="T46" s="17">
        <v>0</v>
      </c>
      <c r="U46" s="17">
        <v>56</v>
      </c>
      <c r="V46" s="17">
        <v>85</v>
      </c>
      <c r="W46" s="17">
        <v>0</v>
      </c>
      <c r="X46" s="17">
        <v>0</v>
      </c>
      <c r="Y46" s="17">
        <v>66</v>
      </c>
      <c r="Z46" s="17">
        <v>95</v>
      </c>
      <c r="AA46" s="17">
        <v>0</v>
      </c>
      <c r="AB46" s="17">
        <v>0</v>
      </c>
      <c r="AC46" s="17">
        <v>87</v>
      </c>
      <c r="AD46" s="17">
        <v>112</v>
      </c>
      <c r="AE46" s="17">
        <v>0</v>
      </c>
      <c r="AF46" s="17">
        <v>0</v>
      </c>
      <c r="AG46" s="17">
        <v>108</v>
      </c>
      <c r="AH46" s="17">
        <v>114</v>
      </c>
      <c r="AI46" s="17">
        <v>0</v>
      </c>
      <c r="AJ46" s="17">
        <v>0</v>
      </c>
      <c r="AK46" s="17">
        <v>109</v>
      </c>
      <c r="AL46" s="17">
        <v>100</v>
      </c>
      <c r="AM46" s="17">
        <v>0</v>
      </c>
      <c r="AN46" s="17">
        <v>0</v>
      </c>
      <c r="AO46" s="17">
        <v>54</v>
      </c>
      <c r="AP46" s="17">
        <v>73</v>
      </c>
      <c r="AQ46" s="17">
        <v>0</v>
      </c>
      <c r="AR46" s="17">
        <v>31</v>
      </c>
      <c r="AS46" s="17">
        <v>49</v>
      </c>
      <c r="AT46" s="17">
        <v>0</v>
      </c>
      <c r="AU46" s="17">
        <v>0</v>
      </c>
      <c r="AV46" s="17">
        <v>35</v>
      </c>
      <c r="AW46" s="17">
        <v>0</v>
      </c>
      <c r="AX46" s="44">
        <f t="shared" ref="AX46" si="54">SUM(I46:AW46)</f>
        <v>1331</v>
      </c>
      <c r="AY46" s="62">
        <f t="shared" ref="AY46" si="55">SUM(I47:AW47)</f>
        <v>1331</v>
      </c>
      <c r="AZ46" s="50">
        <f t="shared" ref="AZ46" si="56">SUM(I48:AW48)</f>
        <v>1331</v>
      </c>
      <c r="BA46" s="50">
        <f t="shared" ref="BA46" si="57">AZ46-AX46</f>
        <v>0</v>
      </c>
      <c r="BB46" s="53">
        <v>0.75850000000000006</v>
      </c>
      <c r="BC46" s="56" t="s">
        <v>83</v>
      </c>
    </row>
    <row r="47" spans="1:55" ht="16.2" x14ac:dyDescent="0.25">
      <c r="A47" s="41" t="s">
        <v>77</v>
      </c>
      <c r="B47" s="42" t="s">
        <v>6956</v>
      </c>
      <c r="C47" s="41" t="s">
        <v>79</v>
      </c>
      <c r="D47" s="41" t="s">
        <v>80</v>
      </c>
      <c r="E47" s="41" t="s">
        <v>2337</v>
      </c>
      <c r="F47" s="41" t="s">
        <v>77</v>
      </c>
      <c r="G47" s="43">
        <v>44277</v>
      </c>
      <c r="H47" s="18" t="s">
        <v>89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66</v>
      </c>
      <c r="P47" s="18">
        <v>0</v>
      </c>
      <c r="Q47" s="18">
        <v>34</v>
      </c>
      <c r="R47" s="18">
        <v>57</v>
      </c>
      <c r="S47" s="18">
        <v>0</v>
      </c>
      <c r="T47" s="18">
        <v>0</v>
      </c>
      <c r="U47" s="18">
        <v>56</v>
      </c>
      <c r="V47" s="18">
        <v>85</v>
      </c>
      <c r="W47" s="18">
        <v>0</v>
      </c>
      <c r="X47" s="18">
        <v>0</v>
      </c>
      <c r="Y47" s="18">
        <v>66</v>
      </c>
      <c r="Z47" s="18">
        <v>95</v>
      </c>
      <c r="AA47" s="18">
        <v>0</v>
      </c>
      <c r="AB47" s="18">
        <v>0</v>
      </c>
      <c r="AC47" s="18">
        <v>87</v>
      </c>
      <c r="AD47" s="18">
        <v>112</v>
      </c>
      <c r="AE47" s="18">
        <v>0</v>
      </c>
      <c r="AF47" s="18">
        <v>0</v>
      </c>
      <c r="AG47" s="18">
        <v>108</v>
      </c>
      <c r="AH47" s="18">
        <v>114</v>
      </c>
      <c r="AI47" s="18">
        <v>0</v>
      </c>
      <c r="AJ47" s="18">
        <v>0</v>
      </c>
      <c r="AK47" s="18">
        <v>109</v>
      </c>
      <c r="AL47" s="18">
        <v>100</v>
      </c>
      <c r="AM47" s="18">
        <v>0</v>
      </c>
      <c r="AN47" s="18">
        <v>0</v>
      </c>
      <c r="AO47" s="18">
        <v>54</v>
      </c>
      <c r="AP47" s="18">
        <v>73</v>
      </c>
      <c r="AQ47" s="18">
        <v>0</v>
      </c>
      <c r="AR47" s="18">
        <v>31</v>
      </c>
      <c r="AS47" s="18">
        <v>49</v>
      </c>
      <c r="AT47" s="18">
        <v>0</v>
      </c>
      <c r="AU47" s="18">
        <v>0</v>
      </c>
      <c r="AV47" s="18">
        <v>35</v>
      </c>
      <c r="AW47" s="18">
        <v>0</v>
      </c>
      <c r="AX47" s="45"/>
      <c r="AY47" s="62"/>
      <c r="AZ47" s="51"/>
      <c r="BA47" s="51"/>
      <c r="BB47" s="54"/>
      <c r="BC47" s="56" t="s">
        <v>83</v>
      </c>
    </row>
    <row r="48" spans="1:55" ht="16.2" x14ac:dyDescent="0.25">
      <c r="A48" s="41" t="s">
        <v>77</v>
      </c>
      <c r="B48" s="42" t="s">
        <v>6956</v>
      </c>
      <c r="C48" s="41" t="s">
        <v>79</v>
      </c>
      <c r="D48" s="41" t="s">
        <v>80</v>
      </c>
      <c r="E48" s="41" t="s">
        <v>2337</v>
      </c>
      <c r="F48" s="41" t="s">
        <v>77</v>
      </c>
      <c r="G48" s="43">
        <v>44277</v>
      </c>
      <c r="H48" s="19" t="s">
        <v>96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66</v>
      </c>
      <c r="P48" s="19">
        <v>0</v>
      </c>
      <c r="Q48" s="19">
        <v>34</v>
      </c>
      <c r="R48" s="19">
        <v>57</v>
      </c>
      <c r="S48" s="19">
        <v>0</v>
      </c>
      <c r="T48" s="19">
        <v>0</v>
      </c>
      <c r="U48" s="19">
        <v>56</v>
      </c>
      <c r="V48" s="19">
        <v>85</v>
      </c>
      <c r="W48" s="19">
        <v>0</v>
      </c>
      <c r="X48" s="19">
        <v>0</v>
      </c>
      <c r="Y48" s="19">
        <v>66</v>
      </c>
      <c r="Z48" s="19">
        <v>95</v>
      </c>
      <c r="AA48" s="19">
        <v>0</v>
      </c>
      <c r="AB48" s="19">
        <v>0</v>
      </c>
      <c r="AC48" s="19">
        <v>87</v>
      </c>
      <c r="AD48" s="19">
        <v>112</v>
      </c>
      <c r="AE48" s="19">
        <v>0</v>
      </c>
      <c r="AF48" s="19">
        <v>0</v>
      </c>
      <c r="AG48" s="19">
        <v>108</v>
      </c>
      <c r="AH48" s="19">
        <v>114</v>
      </c>
      <c r="AI48" s="19">
        <v>0</v>
      </c>
      <c r="AJ48" s="19">
        <v>0</v>
      </c>
      <c r="AK48" s="19">
        <v>109</v>
      </c>
      <c r="AL48" s="19">
        <v>100</v>
      </c>
      <c r="AM48" s="19">
        <v>0</v>
      </c>
      <c r="AN48" s="19">
        <v>0</v>
      </c>
      <c r="AO48" s="19">
        <v>54</v>
      </c>
      <c r="AP48" s="19">
        <v>73</v>
      </c>
      <c r="AQ48" s="19">
        <v>0</v>
      </c>
      <c r="AR48" s="19">
        <v>31</v>
      </c>
      <c r="AS48" s="19">
        <v>49</v>
      </c>
      <c r="AT48" s="19">
        <v>0</v>
      </c>
      <c r="AU48" s="19">
        <v>0</v>
      </c>
      <c r="AV48" s="19">
        <v>35</v>
      </c>
      <c r="AW48" s="19">
        <v>0</v>
      </c>
      <c r="AX48" s="46"/>
      <c r="AY48" s="62"/>
      <c r="AZ48" s="52"/>
      <c r="BA48" s="52"/>
      <c r="BB48" s="55"/>
      <c r="BC48" s="56" t="s">
        <v>83</v>
      </c>
    </row>
    <row r="49" spans="1:55" ht="16.2" x14ac:dyDescent="0.25">
      <c r="A49" s="41" t="s">
        <v>77</v>
      </c>
      <c r="B49" s="42" t="s">
        <v>1542</v>
      </c>
      <c r="C49" s="41" t="s">
        <v>79</v>
      </c>
      <c r="D49" s="41" t="s">
        <v>121</v>
      </c>
      <c r="E49" s="41" t="s">
        <v>145</v>
      </c>
      <c r="F49" s="41" t="s">
        <v>77</v>
      </c>
      <c r="G49" s="43">
        <v>44294</v>
      </c>
      <c r="H49" s="17" t="s">
        <v>82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130</v>
      </c>
      <c r="P49" s="17">
        <v>0</v>
      </c>
      <c r="Q49" s="17">
        <v>130</v>
      </c>
      <c r="R49" s="17">
        <v>130</v>
      </c>
      <c r="S49" s="17">
        <v>0</v>
      </c>
      <c r="T49" s="17">
        <v>0</v>
      </c>
      <c r="U49" s="17">
        <v>130</v>
      </c>
      <c r="V49" s="17">
        <v>390</v>
      </c>
      <c r="W49" s="17">
        <v>0</v>
      </c>
      <c r="X49" s="17">
        <v>0</v>
      </c>
      <c r="Y49" s="17">
        <v>130</v>
      </c>
      <c r="Z49" s="17">
        <v>130</v>
      </c>
      <c r="AA49" s="17">
        <v>0</v>
      </c>
      <c r="AB49" s="17">
        <v>0</v>
      </c>
      <c r="AC49" s="17">
        <v>0</v>
      </c>
      <c r="AD49" s="17">
        <v>130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44">
        <f t="shared" ref="AX49" si="58">SUM(I49:AW49)</f>
        <v>1300</v>
      </c>
      <c r="AY49" s="62">
        <f t="shared" ref="AY49" si="59">SUM(I50:AW50)</f>
        <v>1295</v>
      </c>
      <c r="AZ49" s="50">
        <f t="shared" ref="AZ49" si="60">SUM(I51:AW51)</f>
        <v>1170</v>
      </c>
      <c r="BA49" s="50">
        <f t="shared" ref="BA49" si="61">AZ49-AX49</f>
        <v>-130</v>
      </c>
      <c r="BB49" s="53">
        <v>0.83690000000000009</v>
      </c>
      <c r="BC49" s="56" t="s">
        <v>83</v>
      </c>
    </row>
    <row r="50" spans="1:55" ht="16.2" x14ac:dyDescent="0.25">
      <c r="A50" s="41" t="s">
        <v>77</v>
      </c>
      <c r="B50" s="42" t="s">
        <v>1542</v>
      </c>
      <c r="C50" s="41" t="s">
        <v>79</v>
      </c>
      <c r="D50" s="41" t="s">
        <v>121</v>
      </c>
      <c r="E50" s="41" t="s">
        <v>145</v>
      </c>
      <c r="F50" s="41" t="s">
        <v>77</v>
      </c>
      <c r="G50" s="43">
        <v>44294</v>
      </c>
      <c r="H50" s="18" t="s">
        <v>89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125</v>
      </c>
      <c r="P50" s="18">
        <v>0</v>
      </c>
      <c r="Q50" s="18">
        <v>130</v>
      </c>
      <c r="R50" s="18">
        <v>130</v>
      </c>
      <c r="S50" s="18">
        <v>0</v>
      </c>
      <c r="T50" s="18">
        <v>0</v>
      </c>
      <c r="U50" s="18">
        <v>130</v>
      </c>
      <c r="V50" s="18">
        <v>390</v>
      </c>
      <c r="W50" s="18">
        <v>0</v>
      </c>
      <c r="X50" s="18">
        <v>0</v>
      </c>
      <c r="Y50" s="18">
        <v>130</v>
      </c>
      <c r="Z50" s="18">
        <v>130</v>
      </c>
      <c r="AA50" s="18">
        <v>0</v>
      </c>
      <c r="AB50" s="18">
        <v>0</v>
      </c>
      <c r="AC50" s="18">
        <v>0</v>
      </c>
      <c r="AD50" s="18">
        <v>130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45"/>
      <c r="AY50" s="62"/>
      <c r="AZ50" s="51"/>
      <c r="BA50" s="51"/>
      <c r="BB50" s="54"/>
      <c r="BC50" s="56" t="s">
        <v>83</v>
      </c>
    </row>
    <row r="51" spans="1:55" ht="16.2" x14ac:dyDescent="0.25">
      <c r="A51" s="41" t="s">
        <v>77</v>
      </c>
      <c r="B51" s="42" t="s">
        <v>1542</v>
      </c>
      <c r="C51" s="41" t="s">
        <v>79</v>
      </c>
      <c r="D51" s="41" t="s">
        <v>121</v>
      </c>
      <c r="E51" s="41" t="s">
        <v>145</v>
      </c>
      <c r="F51" s="41" t="s">
        <v>77</v>
      </c>
      <c r="G51" s="43">
        <v>44294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130</v>
      </c>
      <c r="R51" s="19">
        <v>130</v>
      </c>
      <c r="S51" s="19">
        <v>0</v>
      </c>
      <c r="T51" s="19">
        <v>0</v>
      </c>
      <c r="U51" s="19">
        <v>130</v>
      </c>
      <c r="V51" s="19">
        <v>390</v>
      </c>
      <c r="W51" s="19">
        <v>0</v>
      </c>
      <c r="X51" s="19">
        <v>0</v>
      </c>
      <c r="Y51" s="19">
        <v>130</v>
      </c>
      <c r="Z51" s="19">
        <v>130</v>
      </c>
      <c r="AA51" s="19">
        <v>0</v>
      </c>
      <c r="AB51" s="19">
        <v>0</v>
      </c>
      <c r="AC51" s="19">
        <v>0</v>
      </c>
      <c r="AD51" s="19">
        <v>130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46"/>
      <c r="AY51" s="62"/>
      <c r="AZ51" s="52"/>
      <c r="BA51" s="52"/>
      <c r="BB51" s="55"/>
      <c r="BC51" s="56" t="s">
        <v>83</v>
      </c>
    </row>
    <row r="52" spans="1:55" ht="16.2" x14ac:dyDescent="0.25">
      <c r="A52" s="41" t="s">
        <v>77</v>
      </c>
      <c r="B52" s="42" t="s">
        <v>6955</v>
      </c>
      <c r="C52" s="41" t="s">
        <v>79</v>
      </c>
      <c r="D52" s="41" t="s">
        <v>101</v>
      </c>
      <c r="E52" s="41" t="s">
        <v>6934</v>
      </c>
      <c r="F52" s="41" t="s">
        <v>77</v>
      </c>
      <c r="G52" s="43">
        <v>44291</v>
      </c>
      <c r="H52" s="17" t="s">
        <v>82</v>
      </c>
      <c r="I52" s="17">
        <v>0</v>
      </c>
      <c r="J52" s="17">
        <v>0</v>
      </c>
      <c r="K52" s="17">
        <v>0</v>
      </c>
      <c r="L52" s="17">
        <v>7</v>
      </c>
      <c r="M52" s="17">
        <v>0</v>
      </c>
      <c r="N52" s="17">
        <v>7</v>
      </c>
      <c r="O52" s="17">
        <v>21</v>
      </c>
      <c r="P52" s="17">
        <v>0</v>
      </c>
      <c r="Q52" s="17">
        <v>28</v>
      </c>
      <c r="R52" s="17">
        <v>21</v>
      </c>
      <c r="S52" s="17">
        <v>0</v>
      </c>
      <c r="T52" s="17">
        <v>0</v>
      </c>
      <c r="U52" s="17">
        <v>31</v>
      </c>
      <c r="V52" s="17">
        <v>42</v>
      </c>
      <c r="W52" s="17">
        <v>0</v>
      </c>
      <c r="X52" s="17">
        <v>0</v>
      </c>
      <c r="Y52" s="17">
        <v>42</v>
      </c>
      <c r="Z52" s="17">
        <v>112</v>
      </c>
      <c r="AA52" s="17">
        <v>0</v>
      </c>
      <c r="AB52" s="17">
        <v>0</v>
      </c>
      <c r="AC52" s="17">
        <v>143</v>
      </c>
      <c r="AD52" s="17">
        <v>131</v>
      </c>
      <c r="AE52" s="17">
        <v>0</v>
      </c>
      <c r="AF52" s="17">
        <v>0</v>
      </c>
      <c r="AG52" s="17">
        <v>199</v>
      </c>
      <c r="AH52" s="17">
        <v>144</v>
      </c>
      <c r="AI52" s="17">
        <v>0</v>
      </c>
      <c r="AJ52" s="17">
        <v>0</v>
      </c>
      <c r="AK52" s="17">
        <v>79</v>
      </c>
      <c r="AL52" s="17">
        <v>101</v>
      </c>
      <c r="AM52" s="17">
        <v>0</v>
      </c>
      <c r="AN52" s="17">
        <v>0</v>
      </c>
      <c r="AO52" s="17">
        <v>71</v>
      </c>
      <c r="AP52" s="17">
        <v>23</v>
      </c>
      <c r="AQ52" s="17">
        <v>0</v>
      </c>
      <c r="AR52" s="17">
        <v>41</v>
      </c>
      <c r="AS52" s="17">
        <v>10</v>
      </c>
      <c r="AT52" s="17">
        <v>0</v>
      </c>
      <c r="AU52" s="17">
        <v>9</v>
      </c>
      <c r="AV52" s="17">
        <v>4</v>
      </c>
      <c r="AW52" s="17">
        <v>0</v>
      </c>
      <c r="AX52" s="44">
        <f t="shared" ref="AX52" si="62">SUM(I52:AW52)</f>
        <v>1266</v>
      </c>
      <c r="AY52" s="62">
        <f t="shared" ref="AY52" si="63">SUM(I53:AW53)</f>
        <v>0</v>
      </c>
      <c r="AZ52" s="50">
        <f t="shared" ref="AZ52" si="64">SUM(I54:AW54)</f>
        <v>0</v>
      </c>
      <c r="BA52" s="50">
        <f t="shared" ref="BA52" si="65">AZ52-AX52</f>
        <v>-1266</v>
      </c>
      <c r="BB52" s="53">
        <v>0.81730000000000003</v>
      </c>
      <c r="BC52" s="56" t="s">
        <v>83</v>
      </c>
    </row>
    <row r="53" spans="1:55" ht="16.2" x14ac:dyDescent="0.25">
      <c r="A53" s="41" t="s">
        <v>77</v>
      </c>
      <c r="B53" s="42" t="s">
        <v>6955</v>
      </c>
      <c r="C53" s="41" t="s">
        <v>79</v>
      </c>
      <c r="D53" s="41" t="s">
        <v>101</v>
      </c>
      <c r="E53" s="41" t="s">
        <v>6934</v>
      </c>
      <c r="F53" s="41" t="s">
        <v>77</v>
      </c>
      <c r="G53" s="43">
        <v>44291</v>
      </c>
      <c r="H53" s="18" t="s">
        <v>89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45"/>
      <c r="AY53" s="62"/>
      <c r="AZ53" s="51"/>
      <c r="BA53" s="51"/>
      <c r="BB53" s="54"/>
      <c r="BC53" s="56" t="s">
        <v>83</v>
      </c>
    </row>
    <row r="54" spans="1:55" ht="16.2" x14ac:dyDescent="0.25">
      <c r="A54" s="41" t="s">
        <v>77</v>
      </c>
      <c r="B54" s="42" t="s">
        <v>6955</v>
      </c>
      <c r="C54" s="41" t="s">
        <v>79</v>
      </c>
      <c r="D54" s="41" t="s">
        <v>101</v>
      </c>
      <c r="E54" s="41" t="s">
        <v>6934</v>
      </c>
      <c r="F54" s="41" t="s">
        <v>77</v>
      </c>
      <c r="G54" s="43">
        <v>44291</v>
      </c>
      <c r="H54" s="19" t="s">
        <v>96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46"/>
      <c r="AY54" s="62"/>
      <c r="AZ54" s="52"/>
      <c r="BA54" s="52"/>
      <c r="BB54" s="55"/>
      <c r="BC54" s="56" t="s">
        <v>83</v>
      </c>
    </row>
    <row r="55" spans="1:55" ht="16.2" x14ac:dyDescent="0.25">
      <c r="A55" s="41" t="s">
        <v>77</v>
      </c>
      <c r="B55" s="42" t="s">
        <v>6954</v>
      </c>
      <c r="C55" s="41" t="s">
        <v>79</v>
      </c>
      <c r="D55" s="41" t="s">
        <v>165</v>
      </c>
      <c r="E55" s="41" t="s">
        <v>6882</v>
      </c>
      <c r="F55" s="41" t="s">
        <v>77</v>
      </c>
      <c r="G55" s="43">
        <v>44301</v>
      </c>
      <c r="H55" s="17" t="s">
        <v>82</v>
      </c>
      <c r="I55" s="17">
        <v>0</v>
      </c>
      <c r="J55" s="17">
        <v>0</v>
      </c>
      <c r="K55" s="17">
        <v>53</v>
      </c>
      <c r="L55" s="17">
        <v>110</v>
      </c>
      <c r="M55" s="17">
        <v>0</v>
      </c>
      <c r="N55" s="17">
        <v>110</v>
      </c>
      <c r="O55" s="17">
        <v>147</v>
      </c>
      <c r="P55" s="17">
        <v>0</v>
      </c>
      <c r="Q55" s="17">
        <v>110</v>
      </c>
      <c r="R55" s="17">
        <v>221</v>
      </c>
      <c r="S55" s="17">
        <v>0</v>
      </c>
      <c r="T55" s="17">
        <v>0</v>
      </c>
      <c r="U55" s="17">
        <v>163</v>
      </c>
      <c r="V55" s="17">
        <v>343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44">
        <f t="shared" ref="AX55" si="66">SUM(I55:AW55)</f>
        <v>1257</v>
      </c>
      <c r="AY55" s="62">
        <f t="shared" ref="AY55" si="67">SUM(I56:AW56)</f>
        <v>1257</v>
      </c>
      <c r="AZ55" s="50">
        <f t="shared" ref="AZ55" si="68">SUM(I57:AW57)</f>
        <v>1257</v>
      </c>
      <c r="BA55" s="50">
        <f t="shared" ref="BA55" si="69">AZ55-AX55</f>
        <v>0</v>
      </c>
      <c r="BB55" s="53">
        <v>0.7641</v>
      </c>
      <c r="BC55" s="56" t="s">
        <v>83</v>
      </c>
    </row>
    <row r="56" spans="1:55" ht="16.2" x14ac:dyDescent="0.25">
      <c r="A56" s="41" t="s">
        <v>77</v>
      </c>
      <c r="B56" s="42" t="s">
        <v>6954</v>
      </c>
      <c r="C56" s="41" t="s">
        <v>79</v>
      </c>
      <c r="D56" s="41" t="s">
        <v>165</v>
      </c>
      <c r="E56" s="41" t="s">
        <v>6882</v>
      </c>
      <c r="F56" s="41" t="s">
        <v>77</v>
      </c>
      <c r="G56" s="43">
        <v>44301</v>
      </c>
      <c r="H56" s="18" t="s">
        <v>89</v>
      </c>
      <c r="I56" s="18">
        <v>0</v>
      </c>
      <c r="J56" s="18">
        <v>0</v>
      </c>
      <c r="K56" s="18">
        <v>53</v>
      </c>
      <c r="L56" s="18">
        <v>110</v>
      </c>
      <c r="M56" s="18">
        <v>0</v>
      </c>
      <c r="N56" s="18">
        <v>110</v>
      </c>
      <c r="O56" s="18">
        <v>147</v>
      </c>
      <c r="P56" s="18">
        <v>0</v>
      </c>
      <c r="Q56" s="18">
        <v>110</v>
      </c>
      <c r="R56" s="18">
        <v>221</v>
      </c>
      <c r="S56" s="18">
        <v>0</v>
      </c>
      <c r="T56" s="18">
        <v>0</v>
      </c>
      <c r="U56" s="18">
        <v>163</v>
      </c>
      <c r="V56" s="18">
        <v>343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45"/>
      <c r="AY56" s="62"/>
      <c r="AZ56" s="51"/>
      <c r="BA56" s="51"/>
      <c r="BB56" s="54"/>
      <c r="BC56" s="56" t="s">
        <v>83</v>
      </c>
    </row>
    <row r="57" spans="1:55" ht="16.2" x14ac:dyDescent="0.25">
      <c r="A57" s="41" t="s">
        <v>77</v>
      </c>
      <c r="B57" s="42" t="s">
        <v>6954</v>
      </c>
      <c r="C57" s="41" t="s">
        <v>79</v>
      </c>
      <c r="D57" s="41" t="s">
        <v>165</v>
      </c>
      <c r="E57" s="41" t="s">
        <v>6882</v>
      </c>
      <c r="F57" s="41" t="s">
        <v>77</v>
      </c>
      <c r="G57" s="43">
        <v>44301</v>
      </c>
      <c r="H57" s="19" t="s">
        <v>96</v>
      </c>
      <c r="I57" s="19">
        <v>0</v>
      </c>
      <c r="J57" s="19">
        <v>0</v>
      </c>
      <c r="K57" s="19">
        <v>53</v>
      </c>
      <c r="L57" s="19">
        <v>110</v>
      </c>
      <c r="M57" s="19">
        <v>0</v>
      </c>
      <c r="N57" s="19">
        <v>110</v>
      </c>
      <c r="O57" s="19">
        <v>147</v>
      </c>
      <c r="P57" s="19">
        <v>0</v>
      </c>
      <c r="Q57" s="19">
        <v>110</v>
      </c>
      <c r="R57" s="19">
        <v>221</v>
      </c>
      <c r="S57" s="19">
        <v>0</v>
      </c>
      <c r="T57" s="19">
        <v>0</v>
      </c>
      <c r="U57" s="19">
        <v>163</v>
      </c>
      <c r="V57" s="19">
        <v>343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46"/>
      <c r="AY57" s="62"/>
      <c r="AZ57" s="52"/>
      <c r="BA57" s="52"/>
      <c r="BB57" s="55"/>
      <c r="BC57" s="56" t="s">
        <v>83</v>
      </c>
    </row>
    <row r="58" spans="1:55" ht="16.2" x14ac:dyDescent="0.25">
      <c r="A58" s="41" t="s">
        <v>77</v>
      </c>
      <c r="B58" s="42" t="s">
        <v>6953</v>
      </c>
      <c r="C58" s="41" t="s">
        <v>79</v>
      </c>
      <c r="D58" s="41" t="s">
        <v>165</v>
      </c>
      <c r="E58" s="41" t="s">
        <v>6907</v>
      </c>
      <c r="F58" s="41" t="s">
        <v>77</v>
      </c>
      <c r="G58" s="43">
        <v>44288</v>
      </c>
      <c r="H58" s="17" t="s">
        <v>82</v>
      </c>
      <c r="I58" s="17">
        <v>0</v>
      </c>
      <c r="J58" s="17">
        <v>0</v>
      </c>
      <c r="K58" s="17">
        <v>0</v>
      </c>
      <c r="L58" s="17">
        <v>80</v>
      </c>
      <c r="M58" s="17">
        <v>0</v>
      </c>
      <c r="N58" s="17">
        <v>80</v>
      </c>
      <c r="O58" s="17">
        <v>80</v>
      </c>
      <c r="P58" s="17">
        <v>0</v>
      </c>
      <c r="Q58" s="17">
        <v>160</v>
      </c>
      <c r="R58" s="17">
        <v>160</v>
      </c>
      <c r="S58" s="17">
        <v>0</v>
      </c>
      <c r="T58" s="17">
        <v>0</v>
      </c>
      <c r="U58" s="17">
        <v>160</v>
      </c>
      <c r="V58" s="17">
        <v>240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44">
        <f t="shared" ref="AX58" si="70">SUM(I58:AW58)</f>
        <v>960</v>
      </c>
      <c r="AY58" s="62">
        <f t="shared" ref="AY58" si="71">SUM(I59:AW59)</f>
        <v>960</v>
      </c>
      <c r="AZ58" s="50">
        <f t="shared" ref="AZ58" si="72">SUM(I60:AW60)</f>
        <v>960</v>
      </c>
      <c r="BA58" s="50">
        <f t="shared" ref="BA58" si="73">AZ58-AX58</f>
        <v>0</v>
      </c>
      <c r="BB58" s="53">
        <v>0.73450000000000004</v>
      </c>
      <c r="BC58" s="56" t="s">
        <v>83</v>
      </c>
    </row>
    <row r="59" spans="1:55" ht="16.2" x14ac:dyDescent="0.25">
      <c r="A59" s="41" t="s">
        <v>77</v>
      </c>
      <c r="B59" s="42" t="s">
        <v>6953</v>
      </c>
      <c r="C59" s="41" t="s">
        <v>79</v>
      </c>
      <c r="D59" s="41" t="s">
        <v>165</v>
      </c>
      <c r="E59" s="41" t="s">
        <v>6907</v>
      </c>
      <c r="F59" s="41" t="s">
        <v>77</v>
      </c>
      <c r="G59" s="43">
        <v>44288</v>
      </c>
      <c r="H59" s="18" t="s">
        <v>89</v>
      </c>
      <c r="I59" s="18">
        <v>0</v>
      </c>
      <c r="J59" s="18">
        <v>0</v>
      </c>
      <c r="K59" s="18">
        <v>0</v>
      </c>
      <c r="L59" s="18">
        <v>80</v>
      </c>
      <c r="M59" s="18">
        <v>0</v>
      </c>
      <c r="N59" s="18">
        <v>80</v>
      </c>
      <c r="O59" s="18">
        <v>80</v>
      </c>
      <c r="P59" s="18">
        <v>0</v>
      </c>
      <c r="Q59" s="18">
        <v>160</v>
      </c>
      <c r="R59" s="18">
        <v>160</v>
      </c>
      <c r="S59" s="18">
        <v>0</v>
      </c>
      <c r="T59" s="18">
        <v>0</v>
      </c>
      <c r="U59" s="18">
        <v>160</v>
      </c>
      <c r="V59" s="18">
        <v>240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45"/>
      <c r="AY59" s="62"/>
      <c r="AZ59" s="51"/>
      <c r="BA59" s="51"/>
      <c r="BB59" s="54"/>
      <c r="BC59" s="56" t="s">
        <v>83</v>
      </c>
    </row>
    <row r="60" spans="1:55" ht="16.2" x14ac:dyDescent="0.25">
      <c r="A60" s="41" t="s">
        <v>77</v>
      </c>
      <c r="B60" s="42" t="s">
        <v>6953</v>
      </c>
      <c r="C60" s="41" t="s">
        <v>79</v>
      </c>
      <c r="D60" s="41" t="s">
        <v>165</v>
      </c>
      <c r="E60" s="41" t="s">
        <v>6907</v>
      </c>
      <c r="F60" s="41" t="s">
        <v>77</v>
      </c>
      <c r="G60" s="43">
        <v>44288</v>
      </c>
      <c r="H60" s="19" t="s">
        <v>96</v>
      </c>
      <c r="I60" s="19">
        <v>0</v>
      </c>
      <c r="J60" s="19">
        <v>0</v>
      </c>
      <c r="K60" s="19">
        <v>0</v>
      </c>
      <c r="L60" s="19">
        <v>80</v>
      </c>
      <c r="M60" s="19">
        <v>0</v>
      </c>
      <c r="N60" s="19">
        <v>80</v>
      </c>
      <c r="O60" s="19">
        <v>80</v>
      </c>
      <c r="P60" s="19">
        <v>0</v>
      </c>
      <c r="Q60" s="19">
        <v>160</v>
      </c>
      <c r="R60" s="19">
        <v>160</v>
      </c>
      <c r="S60" s="19">
        <v>0</v>
      </c>
      <c r="T60" s="19">
        <v>0</v>
      </c>
      <c r="U60" s="19">
        <v>160</v>
      </c>
      <c r="V60" s="19">
        <v>240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46"/>
      <c r="AY60" s="62"/>
      <c r="AZ60" s="52"/>
      <c r="BA60" s="52"/>
      <c r="BB60" s="55"/>
      <c r="BC60" s="56" t="s">
        <v>83</v>
      </c>
    </row>
    <row r="61" spans="1:55" ht="16.2" x14ac:dyDescent="0.25">
      <c r="A61" s="41" t="s">
        <v>77</v>
      </c>
      <c r="B61" s="42" t="s">
        <v>866</v>
      </c>
      <c r="C61" s="41">
        <v>-4</v>
      </c>
      <c r="D61" s="41" t="s">
        <v>121</v>
      </c>
      <c r="E61" s="41" t="s">
        <v>145</v>
      </c>
      <c r="F61" s="41" t="s">
        <v>77</v>
      </c>
      <c r="G61" s="43">
        <v>44300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50</v>
      </c>
      <c r="P61" s="17">
        <v>0</v>
      </c>
      <c r="Q61" s="17">
        <v>110</v>
      </c>
      <c r="R61" s="17">
        <v>150</v>
      </c>
      <c r="S61" s="17">
        <v>0</v>
      </c>
      <c r="T61" s="17">
        <v>0</v>
      </c>
      <c r="U61" s="17">
        <v>140</v>
      </c>
      <c r="V61" s="17">
        <v>170</v>
      </c>
      <c r="W61" s="17">
        <v>0</v>
      </c>
      <c r="X61" s="17">
        <v>0</v>
      </c>
      <c r="Y61" s="17">
        <v>140</v>
      </c>
      <c r="Z61" s="17">
        <v>120</v>
      </c>
      <c r="AA61" s="17">
        <v>0</v>
      </c>
      <c r="AB61" s="17">
        <v>0</v>
      </c>
      <c r="AC61" s="17">
        <v>10</v>
      </c>
      <c r="AD61" s="17">
        <v>40</v>
      </c>
      <c r="AE61" s="17">
        <v>0</v>
      </c>
      <c r="AF61" s="17">
        <v>0</v>
      </c>
      <c r="AG61" s="17">
        <v>0</v>
      </c>
      <c r="AH61" s="17">
        <v>10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44">
        <f t="shared" ref="AX61" si="74">SUM(I61:AW61)</f>
        <v>940</v>
      </c>
      <c r="AY61" s="62">
        <f t="shared" ref="AY61" si="75">SUM(I62:AW62)</f>
        <v>940</v>
      </c>
      <c r="AZ61" s="50">
        <f t="shared" ref="AZ61" si="76">SUM(I63:AW63)</f>
        <v>940</v>
      </c>
      <c r="BA61" s="50">
        <f t="shared" ref="BA61" si="77">AZ61-AX61</f>
        <v>0</v>
      </c>
      <c r="BB61" s="53">
        <v>0.79680000000000006</v>
      </c>
      <c r="BC61" s="56" t="s">
        <v>83</v>
      </c>
    </row>
    <row r="62" spans="1:55" ht="16.2" x14ac:dyDescent="0.25">
      <c r="A62" s="41" t="s">
        <v>77</v>
      </c>
      <c r="B62" s="42" t="s">
        <v>866</v>
      </c>
      <c r="C62" s="41">
        <v>-4</v>
      </c>
      <c r="D62" s="41" t="s">
        <v>121</v>
      </c>
      <c r="E62" s="41" t="s">
        <v>145</v>
      </c>
      <c r="F62" s="41" t="s">
        <v>77</v>
      </c>
      <c r="G62" s="43">
        <v>44300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50</v>
      </c>
      <c r="P62" s="18">
        <v>0</v>
      </c>
      <c r="Q62" s="18">
        <v>110</v>
      </c>
      <c r="R62" s="18">
        <v>150</v>
      </c>
      <c r="S62" s="18">
        <v>0</v>
      </c>
      <c r="T62" s="18">
        <v>0</v>
      </c>
      <c r="U62" s="18">
        <v>140</v>
      </c>
      <c r="V62" s="18">
        <v>170</v>
      </c>
      <c r="W62" s="18">
        <v>0</v>
      </c>
      <c r="X62" s="18">
        <v>0</v>
      </c>
      <c r="Y62" s="18">
        <v>140</v>
      </c>
      <c r="Z62" s="18">
        <v>120</v>
      </c>
      <c r="AA62" s="18">
        <v>0</v>
      </c>
      <c r="AB62" s="18">
        <v>0</v>
      </c>
      <c r="AC62" s="18">
        <v>10</v>
      </c>
      <c r="AD62" s="18">
        <v>40</v>
      </c>
      <c r="AE62" s="18">
        <v>0</v>
      </c>
      <c r="AF62" s="18">
        <v>0</v>
      </c>
      <c r="AG62" s="18">
        <v>0</v>
      </c>
      <c r="AH62" s="18">
        <v>10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45"/>
      <c r="AY62" s="62"/>
      <c r="AZ62" s="51"/>
      <c r="BA62" s="51"/>
      <c r="BB62" s="54"/>
      <c r="BC62" s="56" t="s">
        <v>83</v>
      </c>
    </row>
    <row r="63" spans="1:55" ht="16.2" x14ac:dyDescent="0.25">
      <c r="A63" s="41" t="s">
        <v>77</v>
      </c>
      <c r="B63" s="42" t="s">
        <v>866</v>
      </c>
      <c r="C63" s="41">
        <v>-4</v>
      </c>
      <c r="D63" s="41" t="s">
        <v>121</v>
      </c>
      <c r="E63" s="41" t="s">
        <v>145</v>
      </c>
      <c r="F63" s="41" t="s">
        <v>77</v>
      </c>
      <c r="G63" s="43">
        <v>44300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50</v>
      </c>
      <c r="P63" s="19">
        <v>0</v>
      </c>
      <c r="Q63" s="19">
        <v>110</v>
      </c>
      <c r="R63" s="19">
        <v>150</v>
      </c>
      <c r="S63" s="19">
        <v>0</v>
      </c>
      <c r="T63" s="19">
        <v>0</v>
      </c>
      <c r="U63" s="19">
        <v>140</v>
      </c>
      <c r="V63" s="19">
        <v>170</v>
      </c>
      <c r="W63" s="19">
        <v>0</v>
      </c>
      <c r="X63" s="19">
        <v>0</v>
      </c>
      <c r="Y63" s="19">
        <v>140</v>
      </c>
      <c r="Z63" s="19">
        <v>120</v>
      </c>
      <c r="AA63" s="19">
        <v>0</v>
      </c>
      <c r="AB63" s="19">
        <v>0</v>
      </c>
      <c r="AC63" s="19">
        <v>10</v>
      </c>
      <c r="AD63" s="19">
        <v>40</v>
      </c>
      <c r="AE63" s="19">
        <v>0</v>
      </c>
      <c r="AF63" s="19">
        <v>0</v>
      </c>
      <c r="AG63" s="19">
        <v>0</v>
      </c>
      <c r="AH63" s="19">
        <v>10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46"/>
      <c r="AY63" s="62"/>
      <c r="AZ63" s="52"/>
      <c r="BA63" s="52"/>
      <c r="BB63" s="55"/>
      <c r="BC63" s="56" t="s">
        <v>83</v>
      </c>
    </row>
    <row r="64" spans="1:55" ht="16.2" x14ac:dyDescent="0.25">
      <c r="A64" s="41" t="s">
        <v>77</v>
      </c>
      <c r="B64" s="42" t="s">
        <v>6952</v>
      </c>
      <c r="C64" s="41" t="s">
        <v>79</v>
      </c>
      <c r="D64" s="41" t="s">
        <v>101</v>
      </c>
      <c r="E64" s="41" t="s">
        <v>6934</v>
      </c>
      <c r="F64" s="41" t="s">
        <v>77</v>
      </c>
      <c r="G64" s="43">
        <v>44289</v>
      </c>
      <c r="H64" s="17" t="s">
        <v>82</v>
      </c>
      <c r="I64" s="17">
        <v>0</v>
      </c>
      <c r="J64" s="17">
        <v>0</v>
      </c>
      <c r="K64" s="17">
        <v>0</v>
      </c>
      <c r="L64" s="17">
        <v>2</v>
      </c>
      <c r="M64" s="17">
        <v>0</v>
      </c>
      <c r="N64" s="17">
        <v>2</v>
      </c>
      <c r="O64" s="17">
        <v>17</v>
      </c>
      <c r="P64" s="17">
        <v>0</v>
      </c>
      <c r="Q64" s="17">
        <v>28</v>
      </c>
      <c r="R64" s="17">
        <v>25</v>
      </c>
      <c r="S64" s="17">
        <v>0</v>
      </c>
      <c r="T64" s="17">
        <v>0</v>
      </c>
      <c r="U64" s="17">
        <v>52</v>
      </c>
      <c r="V64" s="17">
        <v>56</v>
      </c>
      <c r="W64" s="17">
        <v>0</v>
      </c>
      <c r="X64" s="17">
        <v>0</v>
      </c>
      <c r="Y64" s="17">
        <v>57</v>
      </c>
      <c r="Z64" s="17">
        <v>92</v>
      </c>
      <c r="AA64" s="17">
        <v>0</v>
      </c>
      <c r="AB64" s="17">
        <v>0</v>
      </c>
      <c r="AC64" s="17">
        <v>91</v>
      </c>
      <c r="AD64" s="17">
        <v>79</v>
      </c>
      <c r="AE64" s="17">
        <v>0</v>
      </c>
      <c r="AF64" s="17">
        <v>0</v>
      </c>
      <c r="AG64" s="17">
        <v>107</v>
      </c>
      <c r="AH64" s="17">
        <v>75</v>
      </c>
      <c r="AI64" s="17">
        <v>0</v>
      </c>
      <c r="AJ64" s="17">
        <v>0</v>
      </c>
      <c r="AK64" s="17">
        <v>87</v>
      </c>
      <c r="AL64" s="17">
        <v>75</v>
      </c>
      <c r="AM64" s="17">
        <v>0</v>
      </c>
      <c r="AN64" s="17">
        <v>0</v>
      </c>
      <c r="AO64" s="17">
        <v>53</v>
      </c>
      <c r="AP64" s="17">
        <v>13</v>
      </c>
      <c r="AQ64" s="17">
        <v>0</v>
      </c>
      <c r="AR64" s="17">
        <v>12</v>
      </c>
      <c r="AS64" s="17">
        <v>4</v>
      </c>
      <c r="AT64" s="17">
        <v>0</v>
      </c>
      <c r="AU64" s="17">
        <v>0</v>
      </c>
      <c r="AV64" s="17">
        <v>0</v>
      </c>
      <c r="AW64" s="17">
        <v>0</v>
      </c>
      <c r="AX64" s="44">
        <f t="shared" ref="AX64" si="78">SUM(I64:AW64)</f>
        <v>927</v>
      </c>
      <c r="AY64" s="62">
        <f t="shared" ref="AY64" si="79">SUM(I65:AW65)</f>
        <v>0</v>
      </c>
      <c r="AZ64" s="50">
        <f t="shared" ref="AZ64" si="80">SUM(I66:AW66)</f>
        <v>0</v>
      </c>
      <c r="BA64" s="50">
        <f t="shared" ref="BA64" si="81">AZ64-AX64</f>
        <v>-927</v>
      </c>
      <c r="BB64" s="53">
        <v>0.79150000000000009</v>
      </c>
      <c r="BC64" s="56" t="s">
        <v>83</v>
      </c>
    </row>
    <row r="65" spans="1:55" ht="16.2" x14ac:dyDescent="0.25">
      <c r="A65" s="41" t="s">
        <v>77</v>
      </c>
      <c r="B65" s="42" t="s">
        <v>6952</v>
      </c>
      <c r="C65" s="41" t="s">
        <v>79</v>
      </c>
      <c r="D65" s="41" t="s">
        <v>101</v>
      </c>
      <c r="E65" s="41" t="s">
        <v>6934</v>
      </c>
      <c r="F65" s="41" t="s">
        <v>77</v>
      </c>
      <c r="G65" s="43">
        <v>44289</v>
      </c>
      <c r="H65" s="18" t="s">
        <v>89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45"/>
      <c r="AY65" s="62"/>
      <c r="AZ65" s="51"/>
      <c r="BA65" s="51"/>
      <c r="BB65" s="54"/>
      <c r="BC65" s="56" t="s">
        <v>83</v>
      </c>
    </row>
    <row r="66" spans="1:55" ht="16.2" x14ac:dyDescent="0.25">
      <c r="A66" s="41" t="s">
        <v>77</v>
      </c>
      <c r="B66" s="42" t="s">
        <v>6952</v>
      </c>
      <c r="C66" s="41" t="s">
        <v>79</v>
      </c>
      <c r="D66" s="41" t="s">
        <v>101</v>
      </c>
      <c r="E66" s="41" t="s">
        <v>6934</v>
      </c>
      <c r="F66" s="41" t="s">
        <v>77</v>
      </c>
      <c r="G66" s="43">
        <v>44289</v>
      </c>
      <c r="H66" s="19" t="s">
        <v>96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46"/>
      <c r="AY66" s="62"/>
      <c r="AZ66" s="52"/>
      <c r="BA66" s="52"/>
      <c r="BB66" s="55"/>
      <c r="BC66" s="56" t="s">
        <v>83</v>
      </c>
    </row>
    <row r="67" spans="1:55" ht="16.2" x14ac:dyDescent="0.25">
      <c r="A67" s="41" t="s">
        <v>77</v>
      </c>
      <c r="B67" s="42" t="s">
        <v>6951</v>
      </c>
      <c r="C67" s="41" t="s">
        <v>79</v>
      </c>
      <c r="D67" s="41" t="s">
        <v>165</v>
      </c>
      <c r="E67" s="41" t="s">
        <v>6882</v>
      </c>
      <c r="F67" s="41" t="s">
        <v>77</v>
      </c>
      <c r="G67" s="43">
        <v>44300</v>
      </c>
      <c r="H67" s="17" t="s">
        <v>82</v>
      </c>
      <c r="I67" s="17">
        <v>0</v>
      </c>
      <c r="J67" s="17">
        <v>0</v>
      </c>
      <c r="K67" s="17">
        <v>0</v>
      </c>
      <c r="L67" s="17">
        <v>160</v>
      </c>
      <c r="M67" s="17">
        <v>0</v>
      </c>
      <c r="N67" s="17">
        <v>0</v>
      </c>
      <c r="O67" s="17">
        <v>215</v>
      </c>
      <c r="P67" s="17">
        <v>0</v>
      </c>
      <c r="Q67" s="17">
        <v>0</v>
      </c>
      <c r="R67" s="17">
        <v>270</v>
      </c>
      <c r="S67" s="17">
        <v>0</v>
      </c>
      <c r="T67" s="17">
        <v>0</v>
      </c>
      <c r="U67" s="17">
        <v>0</v>
      </c>
      <c r="V67" s="17">
        <v>255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44">
        <f t="shared" ref="AX67" si="82">SUM(I67:AW67)</f>
        <v>900</v>
      </c>
      <c r="AY67" s="62">
        <f t="shared" ref="AY67" si="83">SUM(I68:AW68)</f>
        <v>900</v>
      </c>
      <c r="AZ67" s="50">
        <f t="shared" ref="AZ67" si="84">SUM(I69:AW69)</f>
        <v>900</v>
      </c>
      <c r="BA67" s="50">
        <f t="shared" ref="BA67" si="85">AZ67-AX67</f>
        <v>0</v>
      </c>
      <c r="BB67" s="53">
        <v>0.78400000000000003</v>
      </c>
      <c r="BC67" s="56" t="s">
        <v>83</v>
      </c>
    </row>
    <row r="68" spans="1:55" ht="16.2" x14ac:dyDescent="0.25">
      <c r="A68" s="41" t="s">
        <v>77</v>
      </c>
      <c r="B68" s="42" t="s">
        <v>6951</v>
      </c>
      <c r="C68" s="41" t="s">
        <v>79</v>
      </c>
      <c r="D68" s="41" t="s">
        <v>165</v>
      </c>
      <c r="E68" s="41" t="s">
        <v>6882</v>
      </c>
      <c r="F68" s="41" t="s">
        <v>77</v>
      </c>
      <c r="G68" s="43">
        <v>44300</v>
      </c>
      <c r="H68" s="18" t="s">
        <v>89</v>
      </c>
      <c r="I68" s="18">
        <v>0</v>
      </c>
      <c r="J68" s="18">
        <v>0</v>
      </c>
      <c r="K68" s="18">
        <v>0</v>
      </c>
      <c r="L68" s="18">
        <v>160</v>
      </c>
      <c r="M68" s="18">
        <v>0</v>
      </c>
      <c r="N68" s="18">
        <v>0</v>
      </c>
      <c r="O68" s="18">
        <v>215</v>
      </c>
      <c r="P68" s="18">
        <v>0</v>
      </c>
      <c r="Q68" s="18">
        <v>0</v>
      </c>
      <c r="R68" s="18">
        <v>270</v>
      </c>
      <c r="S68" s="18">
        <v>0</v>
      </c>
      <c r="T68" s="18">
        <v>0</v>
      </c>
      <c r="U68" s="18">
        <v>0</v>
      </c>
      <c r="V68" s="18">
        <v>255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45"/>
      <c r="AY68" s="62"/>
      <c r="AZ68" s="51"/>
      <c r="BA68" s="51"/>
      <c r="BB68" s="54"/>
      <c r="BC68" s="56" t="s">
        <v>83</v>
      </c>
    </row>
    <row r="69" spans="1:55" ht="16.2" x14ac:dyDescent="0.25">
      <c r="A69" s="41" t="s">
        <v>77</v>
      </c>
      <c r="B69" s="42" t="s">
        <v>6951</v>
      </c>
      <c r="C69" s="41" t="s">
        <v>79</v>
      </c>
      <c r="D69" s="41" t="s">
        <v>165</v>
      </c>
      <c r="E69" s="41" t="s">
        <v>6882</v>
      </c>
      <c r="F69" s="41" t="s">
        <v>77</v>
      </c>
      <c r="G69" s="43">
        <v>44300</v>
      </c>
      <c r="H69" s="19" t="s">
        <v>96</v>
      </c>
      <c r="I69" s="19">
        <v>0</v>
      </c>
      <c r="J69" s="19">
        <v>0</v>
      </c>
      <c r="K69" s="19">
        <v>0</v>
      </c>
      <c r="L69" s="19">
        <v>160</v>
      </c>
      <c r="M69" s="19">
        <v>0</v>
      </c>
      <c r="N69" s="19">
        <v>0</v>
      </c>
      <c r="O69" s="19">
        <v>215</v>
      </c>
      <c r="P69" s="19">
        <v>0</v>
      </c>
      <c r="Q69" s="19">
        <v>0</v>
      </c>
      <c r="R69" s="19">
        <v>270</v>
      </c>
      <c r="S69" s="19">
        <v>0</v>
      </c>
      <c r="T69" s="19">
        <v>0</v>
      </c>
      <c r="U69" s="19">
        <v>0</v>
      </c>
      <c r="V69" s="19">
        <v>255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46"/>
      <c r="AY69" s="62"/>
      <c r="AZ69" s="52"/>
      <c r="BA69" s="52"/>
      <c r="BB69" s="55"/>
      <c r="BC69" s="56" t="s">
        <v>83</v>
      </c>
    </row>
    <row r="70" spans="1:55" ht="16.2" x14ac:dyDescent="0.25">
      <c r="A70" s="41" t="s">
        <v>77</v>
      </c>
      <c r="B70" s="42" t="s">
        <v>6510</v>
      </c>
      <c r="C70" s="41" t="s">
        <v>79</v>
      </c>
      <c r="D70" s="41" t="s">
        <v>165</v>
      </c>
      <c r="E70" s="41" t="s">
        <v>6500</v>
      </c>
      <c r="F70" s="41" t="s">
        <v>77</v>
      </c>
      <c r="G70" s="43">
        <v>44299</v>
      </c>
      <c r="H70" s="17" t="s">
        <v>82</v>
      </c>
      <c r="I70" s="17">
        <v>0</v>
      </c>
      <c r="J70" s="17">
        <v>0</v>
      </c>
      <c r="K70" s="17">
        <v>0</v>
      </c>
      <c r="L70" s="17">
        <v>80</v>
      </c>
      <c r="M70" s="17">
        <v>0</v>
      </c>
      <c r="N70" s="17">
        <v>80</v>
      </c>
      <c r="O70" s="17">
        <v>80</v>
      </c>
      <c r="P70" s="17">
        <v>0</v>
      </c>
      <c r="Q70" s="17">
        <v>80</v>
      </c>
      <c r="R70" s="17">
        <v>160</v>
      </c>
      <c r="S70" s="17">
        <v>0</v>
      </c>
      <c r="T70" s="17">
        <v>0</v>
      </c>
      <c r="U70" s="17">
        <v>160</v>
      </c>
      <c r="V70" s="17">
        <v>160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44">
        <f t="shared" ref="AX70" si="86">SUM(I70:AW70)</f>
        <v>800</v>
      </c>
      <c r="AY70" s="62">
        <f t="shared" ref="AY70" si="87">SUM(I71:AW71)</f>
        <v>800</v>
      </c>
      <c r="AZ70" s="50">
        <f t="shared" ref="AZ70" si="88">SUM(I72:AW72)</f>
        <v>800</v>
      </c>
      <c r="BA70" s="50">
        <f t="shared" ref="BA70" si="89">AZ70-AX70</f>
        <v>0</v>
      </c>
      <c r="BB70" s="53">
        <v>0.75990000000000002</v>
      </c>
      <c r="BC70" s="56" t="s">
        <v>83</v>
      </c>
    </row>
    <row r="71" spans="1:55" ht="16.2" x14ac:dyDescent="0.25">
      <c r="A71" s="41" t="s">
        <v>77</v>
      </c>
      <c r="B71" s="42" t="s">
        <v>6510</v>
      </c>
      <c r="C71" s="41" t="s">
        <v>79</v>
      </c>
      <c r="D71" s="41" t="s">
        <v>165</v>
      </c>
      <c r="E71" s="41" t="s">
        <v>6500</v>
      </c>
      <c r="F71" s="41" t="s">
        <v>77</v>
      </c>
      <c r="G71" s="43">
        <v>44299</v>
      </c>
      <c r="H71" s="18" t="s">
        <v>89</v>
      </c>
      <c r="I71" s="18">
        <v>0</v>
      </c>
      <c r="J71" s="18">
        <v>0</v>
      </c>
      <c r="K71" s="18">
        <v>0</v>
      </c>
      <c r="L71" s="18">
        <v>80</v>
      </c>
      <c r="M71" s="18">
        <v>0</v>
      </c>
      <c r="N71" s="18">
        <v>80</v>
      </c>
      <c r="O71" s="18">
        <v>80</v>
      </c>
      <c r="P71" s="18">
        <v>0</v>
      </c>
      <c r="Q71" s="18">
        <v>80</v>
      </c>
      <c r="R71" s="18">
        <v>160</v>
      </c>
      <c r="S71" s="18">
        <v>0</v>
      </c>
      <c r="T71" s="18">
        <v>0</v>
      </c>
      <c r="U71" s="18">
        <v>160</v>
      </c>
      <c r="V71" s="18">
        <v>160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45"/>
      <c r="AY71" s="62"/>
      <c r="AZ71" s="51"/>
      <c r="BA71" s="51"/>
      <c r="BB71" s="54"/>
      <c r="BC71" s="56" t="s">
        <v>83</v>
      </c>
    </row>
    <row r="72" spans="1:55" ht="16.2" x14ac:dyDescent="0.25">
      <c r="A72" s="41" t="s">
        <v>77</v>
      </c>
      <c r="B72" s="42" t="s">
        <v>6510</v>
      </c>
      <c r="C72" s="41" t="s">
        <v>79</v>
      </c>
      <c r="D72" s="41" t="s">
        <v>165</v>
      </c>
      <c r="E72" s="41" t="s">
        <v>6500</v>
      </c>
      <c r="F72" s="41" t="s">
        <v>77</v>
      </c>
      <c r="G72" s="43">
        <v>44299</v>
      </c>
      <c r="H72" s="19" t="s">
        <v>96</v>
      </c>
      <c r="I72" s="19">
        <v>0</v>
      </c>
      <c r="J72" s="19">
        <v>0</v>
      </c>
      <c r="K72" s="19">
        <v>0</v>
      </c>
      <c r="L72" s="19">
        <v>80</v>
      </c>
      <c r="M72" s="19">
        <v>0</v>
      </c>
      <c r="N72" s="19">
        <v>80</v>
      </c>
      <c r="O72" s="19">
        <v>80</v>
      </c>
      <c r="P72" s="19">
        <v>0</v>
      </c>
      <c r="Q72" s="19">
        <v>80</v>
      </c>
      <c r="R72" s="19">
        <v>160</v>
      </c>
      <c r="S72" s="19">
        <v>0</v>
      </c>
      <c r="T72" s="19">
        <v>0</v>
      </c>
      <c r="U72" s="19">
        <v>160</v>
      </c>
      <c r="V72" s="19">
        <v>160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46"/>
      <c r="AY72" s="62"/>
      <c r="AZ72" s="52"/>
      <c r="BA72" s="52"/>
      <c r="BB72" s="55"/>
      <c r="BC72" s="56" t="s">
        <v>83</v>
      </c>
    </row>
    <row r="73" spans="1:55" ht="16.2" x14ac:dyDescent="0.25">
      <c r="A73" s="41" t="s">
        <v>77</v>
      </c>
      <c r="B73" s="42" t="s">
        <v>6950</v>
      </c>
      <c r="C73" s="41" t="s">
        <v>79</v>
      </c>
      <c r="D73" s="41" t="s">
        <v>121</v>
      </c>
      <c r="E73" s="41" t="s">
        <v>2085</v>
      </c>
      <c r="F73" s="41" t="s">
        <v>77</v>
      </c>
      <c r="G73" s="43">
        <v>44292</v>
      </c>
      <c r="H73" s="17" t="s">
        <v>82</v>
      </c>
      <c r="I73" s="17">
        <v>0</v>
      </c>
      <c r="J73" s="17">
        <v>0</v>
      </c>
      <c r="K73" s="17">
        <v>0</v>
      </c>
      <c r="L73" s="17">
        <v>22</v>
      </c>
      <c r="M73" s="17">
        <v>0</v>
      </c>
      <c r="N73" s="17">
        <v>83</v>
      </c>
      <c r="O73" s="17">
        <v>124</v>
      </c>
      <c r="P73" s="17">
        <v>0</v>
      </c>
      <c r="Q73" s="17">
        <v>165</v>
      </c>
      <c r="R73" s="17">
        <v>155</v>
      </c>
      <c r="S73" s="17">
        <v>0</v>
      </c>
      <c r="T73" s="17">
        <v>0</v>
      </c>
      <c r="U73" s="17">
        <v>112</v>
      </c>
      <c r="V73" s="17">
        <v>67</v>
      </c>
      <c r="W73" s="17">
        <v>0</v>
      </c>
      <c r="X73" s="17">
        <v>0</v>
      </c>
      <c r="Y73" s="17">
        <v>21</v>
      </c>
      <c r="Z73" s="17">
        <v>20</v>
      </c>
      <c r="AA73" s="17">
        <v>0</v>
      </c>
      <c r="AB73" s="17">
        <v>0</v>
      </c>
      <c r="AC73" s="17">
        <v>21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44">
        <f t="shared" ref="AX73" si="90">SUM(I73:AW73)</f>
        <v>790</v>
      </c>
      <c r="AY73" s="62">
        <f t="shared" ref="AY73" si="91">SUM(I74:AW74)</f>
        <v>790</v>
      </c>
      <c r="AZ73" s="50">
        <f t="shared" ref="AZ73" si="92">SUM(I75:AW75)</f>
        <v>790</v>
      </c>
      <c r="BA73" s="50">
        <f t="shared" ref="BA73" si="93">AZ73-AX73</f>
        <v>0</v>
      </c>
      <c r="BB73" s="53">
        <v>0.76600000000000001</v>
      </c>
      <c r="BC73" s="56" t="s">
        <v>83</v>
      </c>
    </row>
    <row r="74" spans="1:55" ht="16.2" x14ac:dyDescent="0.25">
      <c r="A74" s="41" t="s">
        <v>77</v>
      </c>
      <c r="B74" s="42" t="s">
        <v>6950</v>
      </c>
      <c r="C74" s="41" t="s">
        <v>79</v>
      </c>
      <c r="D74" s="41" t="s">
        <v>121</v>
      </c>
      <c r="E74" s="41" t="s">
        <v>2085</v>
      </c>
      <c r="F74" s="41" t="s">
        <v>77</v>
      </c>
      <c r="G74" s="43">
        <v>44292</v>
      </c>
      <c r="H74" s="18" t="s">
        <v>89</v>
      </c>
      <c r="I74" s="18">
        <v>0</v>
      </c>
      <c r="J74" s="18">
        <v>0</v>
      </c>
      <c r="K74" s="18">
        <v>0</v>
      </c>
      <c r="L74" s="18">
        <v>22</v>
      </c>
      <c r="M74" s="18">
        <v>0</v>
      </c>
      <c r="N74" s="18">
        <v>83</v>
      </c>
      <c r="O74" s="18">
        <v>124</v>
      </c>
      <c r="P74" s="18">
        <v>0</v>
      </c>
      <c r="Q74" s="18">
        <v>165</v>
      </c>
      <c r="R74" s="18">
        <v>155</v>
      </c>
      <c r="S74" s="18">
        <v>0</v>
      </c>
      <c r="T74" s="18">
        <v>0</v>
      </c>
      <c r="U74" s="18">
        <v>112</v>
      </c>
      <c r="V74" s="18">
        <v>67</v>
      </c>
      <c r="W74" s="18">
        <v>0</v>
      </c>
      <c r="X74" s="18">
        <v>0</v>
      </c>
      <c r="Y74" s="18">
        <v>21</v>
      </c>
      <c r="Z74" s="18">
        <v>20</v>
      </c>
      <c r="AA74" s="18">
        <v>0</v>
      </c>
      <c r="AB74" s="18">
        <v>0</v>
      </c>
      <c r="AC74" s="18">
        <v>21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45"/>
      <c r="AY74" s="62"/>
      <c r="AZ74" s="51"/>
      <c r="BA74" s="51"/>
      <c r="BB74" s="54"/>
      <c r="BC74" s="56" t="s">
        <v>83</v>
      </c>
    </row>
    <row r="75" spans="1:55" ht="16.2" x14ac:dyDescent="0.25">
      <c r="A75" s="41" t="s">
        <v>77</v>
      </c>
      <c r="B75" s="42" t="s">
        <v>6950</v>
      </c>
      <c r="C75" s="41" t="s">
        <v>79</v>
      </c>
      <c r="D75" s="41" t="s">
        <v>121</v>
      </c>
      <c r="E75" s="41" t="s">
        <v>2085</v>
      </c>
      <c r="F75" s="41" t="s">
        <v>77</v>
      </c>
      <c r="G75" s="43">
        <v>44292</v>
      </c>
      <c r="H75" s="19" t="s">
        <v>96</v>
      </c>
      <c r="I75" s="19">
        <v>0</v>
      </c>
      <c r="J75" s="19">
        <v>0</v>
      </c>
      <c r="K75" s="19">
        <v>0</v>
      </c>
      <c r="L75" s="19">
        <v>22</v>
      </c>
      <c r="M75" s="19">
        <v>0</v>
      </c>
      <c r="N75" s="19">
        <v>83</v>
      </c>
      <c r="O75" s="19">
        <v>124</v>
      </c>
      <c r="P75" s="19">
        <v>0</v>
      </c>
      <c r="Q75" s="19">
        <v>165</v>
      </c>
      <c r="R75" s="19">
        <v>155</v>
      </c>
      <c r="S75" s="19">
        <v>0</v>
      </c>
      <c r="T75" s="19">
        <v>0</v>
      </c>
      <c r="U75" s="19">
        <v>112</v>
      </c>
      <c r="V75" s="19">
        <v>67</v>
      </c>
      <c r="W75" s="19">
        <v>0</v>
      </c>
      <c r="X75" s="19">
        <v>0</v>
      </c>
      <c r="Y75" s="19">
        <v>21</v>
      </c>
      <c r="Z75" s="19">
        <v>20</v>
      </c>
      <c r="AA75" s="19">
        <v>0</v>
      </c>
      <c r="AB75" s="19">
        <v>0</v>
      </c>
      <c r="AC75" s="19">
        <v>21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46"/>
      <c r="AY75" s="62"/>
      <c r="AZ75" s="52"/>
      <c r="BA75" s="52"/>
      <c r="BB75" s="55"/>
      <c r="BC75" s="56" t="s">
        <v>83</v>
      </c>
    </row>
    <row r="76" spans="1:55" ht="16.2" x14ac:dyDescent="0.25">
      <c r="A76" s="41" t="s">
        <v>77</v>
      </c>
      <c r="B76" s="42" t="s">
        <v>6949</v>
      </c>
      <c r="C76" s="41" t="s">
        <v>79</v>
      </c>
      <c r="D76" s="41" t="s">
        <v>101</v>
      </c>
      <c r="E76" s="41" t="s">
        <v>6934</v>
      </c>
      <c r="F76" s="41" t="s">
        <v>77</v>
      </c>
      <c r="G76" s="43">
        <v>44298</v>
      </c>
      <c r="H76" s="17" t="s">
        <v>82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18</v>
      </c>
      <c r="P76" s="17">
        <v>0</v>
      </c>
      <c r="Q76" s="17">
        <v>0</v>
      </c>
      <c r="R76" s="17">
        <v>28</v>
      </c>
      <c r="S76" s="17">
        <v>0</v>
      </c>
      <c r="T76" s="17">
        <v>0</v>
      </c>
      <c r="U76" s="17">
        <v>12</v>
      </c>
      <c r="V76" s="17">
        <v>45</v>
      </c>
      <c r="W76" s="17">
        <v>0</v>
      </c>
      <c r="X76" s="17">
        <v>0</v>
      </c>
      <c r="Y76" s="17">
        <v>35</v>
      </c>
      <c r="Z76" s="17">
        <v>59</v>
      </c>
      <c r="AA76" s="17">
        <v>0</v>
      </c>
      <c r="AB76" s="17">
        <v>0</v>
      </c>
      <c r="AC76" s="17">
        <v>55</v>
      </c>
      <c r="AD76" s="17">
        <v>79</v>
      </c>
      <c r="AE76" s="17">
        <v>0</v>
      </c>
      <c r="AF76" s="17">
        <v>0</v>
      </c>
      <c r="AG76" s="17">
        <v>74</v>
      </c>
      <c r="AH76" s="17">
        <v>81</v>
      </c>
      <c r="AI76" s="17">
        <v>0</v>
      </c>
      <c r="AJ76" s="17">
        <v>0</v>
      </c>
      <c r="AK76" s="17">
        <v>76</v>
      </c>
      <c r="AL76" s="17">
        <v>71</v>
      </c>
      <c r="AM76" s="17">
        <v>0</v>
      </c>
      <c r="AN76" s="17">
        <v>0</v>
      </c>
      <c r="AO76" s="17">
        <v>35</v>
      </c>
      <c r="AP76" s="17">
        <v>50</v>
      </c>
      <c r="AQ76" s="17">
        <v>0</v>
      </c>
      <c r="AR76" s="17">
        <v>10</v>
      </c>
      <c r="AS76" s="17">
        <v>32</v>
      </c>
      <c r="AT76" s="17">
        <v>0</v>
      </c>
      <c r="AU76" s="17">
        <v>0</v>
      </c>
      <c r="AV76" s="17">
        <v>12</v>
      </c>
      <c r="AW76" s="17">
        <v>0</v>
      </c>
      <c r="AX76" s="44">
        <f t="shared" ref="AX76" si="94">SUM(I76:AW76)</f>
        <v>772</v>
      </c>
      <c r="AY76" s="62">
        <f t="shared" ref="AY76" si="95">SUM(I77:AW77)</f>
        <v>772</v>
      </c>
      <c r="AZ76" s="50">
        <f t="shared" ref="AZ76" si="96">SUM(I78:AW78)</f>
        <v>772</v>
      </c>
      <c r="BA76" s="50">
        <f t="shared" ref="BA76" si="97">AZ76-AX76</f>
        <v>0</v>
      </c>
      <c r="BB76" s="53">
        <v>0.70100000000000007</v>
      </c>
      <c r="BC76" s="56" t="s">
        <v>83</v>
      </c>
    </row>
    <row r="77" spans="1:55" ht="16.2" x14ac:dyDescent="0.25">
      <c r="A77" s="41" t="s">
        <v>77</v>
      </c>
      <c r="B77" s="42" t="s">
        <v>6949</v>
      </c>
      <c r="C77" s="41" t="s">
        <v>79</v>
      </c>
      <c r="D77" s="41" t="s">
        <v>101</v>
      </c>
      <c r="E77" s="41" t="s">
        <v>6934</v>
      </c>
      <c r="F77" s="41" t="s">
        <v>77</v>
      </c>
      <c r="G77" s="43">
        <v>44298</v>
      </c>
      <c r="H77" s="18" t="s">
        <v>89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18</v>
      </c>
      <c r="P77" s="18">
        <v>0</v>
      </c>
      <c r="Q77" s="18">
        <v>0</v>
      </c>
      <c r="R77" s="18">
        <v>28</v>
      </c>
      <c r="S77" s="18">
        <v>0</v>
      </c>
      <c r="T77" s="18">
        <v>0</v>
      </c>
      <c r="U77" s="18">
        <v>12</v>
      </c>
      <c r="V77" s="18">
        <v>45</v>
      </c>
      <c r="W77" s="18">
        <v>0</v>
      </c>
      <c r="X77" s="18">
        <v>0</v>
      </c>
      <c r="Y77" s="18">
        <v>35</v>
      </c>
      <c r="Z77" s="18">
        <v>59</v>
      </c>
      <c r="AA77" s="18">
        <v>0</v>
      </c>
      <c r="AB77" s="18">
        <v>0</v>
      </c>
      <c r="AC77" s="18">
        <v>55</v>
      </c>
      <c r="AD77" s="18">
        <v>79</v>
      </c>
      <c r="AE77" s="18">
        <v>0</v>
      </c>
      <c r="AF77" s="18">
        <v>0</v>
      </c>
      <c r="AG77" s="18">
        <v>74</v>
      </c>
      <c r="AH77" s="18">
        <v>81</v>
      </c>
      <c r="AI77" s="18">
        <v>0</v>
      </c>
      <c r="AJ77" s="18">
        <v>0</v>
      </c>
      <c r="AK77" s="18">
        <v>76</v>
      </c>
      <c r="AL77" s="18">
        <v>71</v>
      </c>
      <c r="AM77" s="18">
        <v>0</v>
      </c>
      <c r="AN77" s="18">
        <v>0</v>
      </c>
      <c r="AO77" s="18">
        <v>35</v>
      </c>
      <c r="AP77" s="18">
        <v>50</v>
      </c>
      <c r="AQ77" s="18">
        <v>0</v>
      </c>
      <c r="AR77" s="18">
        <v>10</v>
      </c>
      <c r="AS77" s="18">
        <v>32</v>
      </c>
      <c r="AT77" s="18">
        <v>0</v>
      </c>
      <c r="AU77" s="18">
        <v>0</v>
      </c>
      <c r="AV77" s="18">
        <v>12</v>
      </c>
      <c r="AW77" s="18">
        <v>0</v>
      </c>
      <c r="AX77" s="45"/>
      <c r="AY77" s="62"/>
      <c r="AZ77" s="51"/>
      <c r="BA77" s="51"/>
      <c r="BB77" s="54"/>
      <c r="BC77" s="56" t="s">
        <v>83</v>
      </c>
    </row>
    <row r="78" spans="1:55" ht="16.2" x14ac:dyDescent="0.25">
      <c r="A78" s="41" t="s">
        <v>77</v>
      </c>
      <c r="B78" s="42" t="s">
        <v>6949</v>
      </c>
      <c r="C78" s="41" t="s">
        <v>79</v>
      </c>
      <c r="D78" s="41" t="s">
        <v>101</v>
      </c>
      <c r="E78" s="41" t="s">
        <v>6934</v>
      </c>
      <c r="F78" s="41" t="s">
        <v>77</v>
      </c>
      <c r="G78" s="43">
        <v>44298</v>
      </c>
      <c r="H78" s="19" t="s">
        <v>96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18</v>
      </c>
      <c r="P78" s="19">
        <v>0</v>
      </c>
      <c r="Q78" s="19">
        <v>0</v>
      </c>
      <c r="R78" s="19">
        <v>28</v>
      </c>
      <c r="S78" s="19">
        <v>0</v>
      </c>
      <c r="T78" s="19">
        <v>0</v>
      </c>
      <c r="U78" s="19">
        <v>12</v>
      </c>
      <c r="V78" s="19">
        <v>45</v>
      </c>
      <c r="W78" s="19">
        <v>0</v>
      </c>
      <c r="X78" s="19">
        <v>0</v>
      </c>
      <c r="Y78" s="19">
        <v>35</v>
      </c>
      <c r="Z78" s="19">
        <v>59</v>
      </c>
      <c r="AA78" s="19">
        <v>0</v>
      </c>
      <c r="AB78" s="19">
        <v>0</v>
      </c>
      <c r="AC78" s="19">
        <v>55</v>
      </c>
      <c r="AD78" s="19">
        <v>79</v>
      </c>
      <c r="AE78" s="19">
        <v>0</v>
      </c>
      <c r="AF78" s="19">
        <v>0</v>
      </c>
      <c r="AG78" s="19">
        <v>74</v>
      </c>
      <c r="AH78" s="19">
        <v>81</v>
      </c>
      <c r="AI78" s="19">
        <v>0</v>
      </c>
      <c r="AJ78" s="19">
        <v>0</v>
      </c>
      <c r="AK78" s="19">
        <v>76</v>
      </c>
      <c r="AL78" s="19">
        <v>71</v>
      </c>
      <c r="AM78" s="19">
        <v>0</v>
      </c>
      <c r="AN78" s="19">
        <v>0</v>
      </c>
      <c r="AO78" s="19">
        <v>35</v>
      </c>
      <c r="AP78" s="19">
        <v>50</v>
      </c>
      <c r="AQ78" s="19">
        <v>0</v>
      </c>
      <c r="AR78" s="19">
        <v>10</v>
      </c>
      <c r="AS78" s="19">
        <v>32</v>
      </c>
      <c r="AT78" s="19">
        <v>0</v>
      </c>
      <c r="AU78" s="19">
        <v>0</v>
      </c>
      <c r="AV78" s="19">
        <v>12</v>
      </c>
      <c r="AW78" s="19">
        <v>0</v>
      </c>
      <c r="AX78" s="46"/>
      <c r="AY78" s="62"/>
      <c r="AZ78" s="52"/>
      <c r="BA78" s="52"/>
      <c r="BB78" s="55"/>
      <c r="BC78" s="56" t="s">
        <v>83</v>
      </c>
    </row>
    <row r="79" spans="1:55" ht="16.2" x14ac:dyDescent="0.25">
      <c r="A79" s="41" t="s">
        <v>77</v>
      </c>
      <c r="B79" s="42" t="s">
        <v>6948</v>
      </c>
      <c r="C79" s="41" t="s">
        <v>79</v>
      </c>
      <c r="D79" s="41" t="s">
        <v>165</v>
      </c>
      <c r="E79" s="41" t="s">
        <v>6907</v>
      </c>
      <c r="F79" s="41" t="s">
        <v>77</v>
      </c>
      <c r="G79" s="43">
        <v>44289</v>
      </c>
      <c r="H79" s="17" t="s">
        <v>82</v>
      </c>
      <c r="I79" s="17">
        <v>0</v>
      </c>
      <c r="J79" s="17">
        <v>0</v>
      </c>
      <c r="K79" s="17">
        <v>0</v>
      </c>
      <c r="L79" s="17">
        <v>60</v>
      </c>
      <c r="M79" s="17">
        <v>0</v>
      </c>
      <c r="N79" s="17">
        <v>48</v>
      </c>
      <c r="O79" s="17">
        <v>84</v>
      </c>
      <c r="P79" s="17">
        <v>0</v>
      </c>
      <c r="Q79" s="17">
        <v>84</v>
      </c>
      <c r="R79" s="17">
        <v>108</v>
      </c>
      <c r="S79" s="17">
        <v>0</v>
      </c>
      <c r="T79" s="17">
        <v>0</v>
      </c>
      <c r="U79" s="17">
        <v>120</v>
      </c>
      <c r="V79" s="17">
        <v>144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44">
        <f t="shared" ref="AX79" si="98">SUM(I79:AW79)</f>
        <v>648</v>
      </c>
      <c r="AY79" s="62">
        <f t="shared" ref="AY79" si="99">SUM(I80:AW80)</f>
        <v>648</v>
      </c>
      <c r="AZ79" s="50">
        <f t="shared" ref="AZ79" si="100">SUM(I81:AW81)</f>
        <v>648</v>
      </c>
      <c r="BA79" s="50">
        <f t="shared" ref="BA79" si="101">AZ79-AX79</f>
        <v>0</v>
      </c>
      <c r="BB79" s="53">
        <v>0.75480000000000003</v>
      </c>
      <c r="BC79" s="56" t="s">
        <v>83</v>
      </c>
    </row>
    <row r="80" spans="1:55" ht="16.2" x14ac:dyDescent="0.25">
      <c r="A80" s="41" t="s">
        <v>77</v>
      </c>
      <c r="B80" s="42" t="s">
        <v>6948</v>
      </c>
      <c r="C80" s="41" t="s">
        <v>79</v>
      </c>
      <c r="D80" s="41" t="s">
        <v>165</v>
      </c>
      <c r="E80" s="41" t="s">
        <v>6907</v>
      </c>
      <c r="F80" s="41" t="s">
        <v>77</v>
      </c>
      <c r="G80" s="43">
        <v>44289</v>
      </c>
      <c r="H80" s="18" t="s">
        <v>89</v>
      </c>
      <c r="I80" s="18">
        <v>0</v>
      </c>
      <c r="J80" s="18">
        <v>0</v>
      </c>
      <c r="K80" s="18">
        <v>0</v>
      </c>
      <c r="L80" s="18">
        <v>60</v>
      </c>
      <c r="M80" s="18">
        <v>0</v>
      </c>
      <c r="N80" s="18">
        <v>48</v>
      </c>
      <c r="O80" s="18">
        <v>84</v>
      </c>
      <c r="P80" s="18">
        <v>0</v>
      </c>
      <c r="Q80" s="18">
        <v>84</v>
      </c>
      <c r="R80" s="18">
        <v>108</v>
      </c>
      <c r="S80" s="18">
        <v>0</v>
      </c>
      <c r="T80" s="18">
        <v>0</v>
      </c>
      <c r="U80" s="18">
        <v>120</v>
      </c>
      <c r="V80" s="18">
        <v>144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45"/>
      <c r="AY80" s="62"/>
      <c r="AZ80" s="51"/>
      <c r="BA80" s="51"/>
      <c r="BB80" s="54"/>
      <c r="BC80" s="56" t="s">
        <v>83</v>
      </c>
    </row>
    <row r="81" spans="1:55" ht="16.2" x14ac:dyDescent="0.25">
      <c r="A81" s="41" t="s">
        <v>77</v>
      </c>
      <c r="B81" s="42" t="s">
        <v>6948</v>
      </c>
      <c r="C81" s="41" t="s">
        <v>79</v>
      </c>
      <c r="D81" s="41" t="s">
        <v>165</v>
      </c>
      <c r="E81" s="41" t="s">
        <v>6907</v>
      </c>
      <c r="F81" s="41" t="s">
        <v>77</v>
      </c>
      <c r="G81" s="43">
        <v>44289</v>
      </c>
      <c r="H81" s="19" t="s">
        <v>96</v>
      </c>
      <c r="I81" s="19">
        <v>0</v>
      </c>
      <c r="J81" s="19">
        <v>0</v>
      </c>
      <c r="K81" s="19">
        <v>0</v>
      </c>
      <c r="L81" s="19">
        <v>60</v>
      </c>
      <c r="M81" s="19">
        <v>0</v>
      </c>
      <c r="N81" s="19">
        <v>48</v>
      </c>
      <c r="O81" s="19">
        <v>84</v>
      </c>
      <c r="P81" s="19">
        <v>0</v>
      </c>
      <c r="Q81" s="19">
        <v>84</v>
      </c>
      <c r="R81" s="19">
        <v>108</v>
      </c>
      <c r="S81" s="19">
        <v>0</v>
      </c>
      <c r="T81" s="19">
        <v>0</v>
      </c>
      <c r="U81" s="19">
        <v>120</v>
      </c>
      <c r="V81" s="19">
        <v>144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46"/>
      <c r="AY81" s="62"/>
      <c r="AZ81" s="52"/>
      <c r="BA81" s="52"/>
      <c r="BB81" s="55"/>
      <c r="BC81" s="56" t="s">
        <v>83</v>
      </c>
    </row>
    <row r="82" spans="1:55" ht="16.2" x14ac:dyDescent="0.25">
      <c r="A82" s="41" t="s">
        <v>77</v>
      </c>
      <c r="B82" s="42" t="s">
        <v>6947</v>
      </c>
      <c r="C82" s="41" t="s">
        <v>79</v>
      </c>
      <c r="D82" s="41" t="s">
        <v>101</v>
      </c>
      <c r="E82" s="41" t="s">
        <v>6934</v>
      </c>
      <c r="F82" s="41" t="s">
        <v>77</v>
      </c>
      <c r="G82" s="43">
        <v>44298</v>
      </c>
      <c r="H82" s="17" t="s">
        <v>82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66</v>
      </c>
      <c r="AA82" s="17">
        <v>0</v>
      </c>
      <c r="AB82" s="17">
        <v>0</v>
      </c>
      <c r="AC82" s="17">
        <v>84</v>
      </c>
      <c r="AD82" s="17">
        <v>108</v>
      </c>
      <c r="AE82" s="17">
        <v>0</v>
      </c>
      <c r="AF82" s="17">
        <v>0</v>
      </c>
      <c r="AG82" s="17">
        <v>108</v>
      </c>
      <c r="AH82" s="17">
        <v>144</v>
      </c>
      <c r="AI82" s="17">
        <v>0</v>
      </c>
      <c r="AJ82" s="17">
        <v>0</v>
      </c>
      <c r="AK82" s="17">
        <v>0</v>
      </c>
      <c r="AL82" s="17">
        <v>72</v>
      </c>
      <c r="AM82" s="17">
        <v>0</v>
      </c>
      <c r="AN82" s="17">
        <v>0</v>
      </c>
      <c r="AO82" s="17">
        <v>0</v>
      </c>
      <c r="AP82" s="17">
        <v>66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44">
        <f t="shared" ref="AX82" si="102">SUM(I82:AW82)</f>
        <v>648</v>
      </c>
      <c r="AY82" s="62">
        <f t="shared" ref="AY82" si="103">SUM(I83:AW83)</f>
        <v>648</v>
      </c>
      <c r="AZ82" s="50">
        <f t="shared" ref="AZ82" si="104">SUM(I84:AW84)</f>
        <v>648</v>
      </c>
      <c r="BA82" s="50">
        <f t="shared" ref="BA82" si="105">AZ82-AX82</f>
        <v>0</v>
      </c>
      <c r="BB82" s="53">
        <v>0.80859999999999999</v>
      </c>
      <c r="BC82" s="56" t="s">
        <v>83</v>
      </c>
    </row>
    <row r="83" spans="1:55" ht="16.2" x14ac:dyDescent="0.25">
      <c r="A83" s="41" t="s">
        <v>77</v>
      </c>
      <c r="B83" s="42" t="s">
        <v>6947</v>
      </c>
      <c r="C83" s="41" t="s">
        <v>79</v>
      </c>
      <c r="D83" s="41" t="s">
        <v>101</v>
      </c>
      <c r="E83" s="41" t="s">
        <v>6934</v>
      </c>
      <c r="F83" s="41" t="s">
        <v>77</v>
      </c>
      <c r="G83" s="43">
        <v>44298</v>
      </c>
      <c r="H83" s="18" t="s">
        <v>89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66</v>
      </c>
      <c r="AA83" s="18">
        <v>0</v>
      </c>
      <c r="AB83" s="18">
        <v>0</v>
      </c>
      <c r="AC83" s="18">
        <v>84</v>
      </c>
      <c r="AD83" s="18">
        <v>108</v>
      </c>
      <c r="AE83" s="18">
        <v>0</v>
      </c>
      <c r="AF83" s="18">
        <v>0</v>
      </c>
      <c r="AG83" s="18">
        <v>108</v>
      </c>
      <c r="AH83" s="18">
        <v>144</v>
      </c>
      <c r="AI83" s="18">
        <v>0</v>
      </c>
      <c r="AJ83" s="18">
        <v>0</v>
      </c>
      <c r="AK83" s="18">
        <v>0</v>
      </c>
      <c r="AL83" s="18">
        <v>72</v>
      </c>
      <c r="AM83" s="18">
        <v>0</v>
      </c>
      <c r="AN83" s="18">
        <v>0</v>
      </c>
      <c r="AO83" s="18">
        <v>0</v>
      </c>
      <c r="AP83" s="18">
        <v>66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45"/>
      <c r="AY83" s="62"/>
      <c r="AZ83" s="51"/>
      <c r="BA83" s="51"/>
      <c r="BB83" s="54"/>
      <c r="BC83" s="56" t="s">
        <v>83</v>
      </c>
    </row>
    <row r="84" spans="1:55" ht="16.2" x14ac:dyDescent="0.25">
      <c r="A84" s="41" t="s">
        <v>77</v>
      </c>
      <c r="B84" s="42" t="s">
        <v>6947</v>
      </c>
      <c r="C84" s="41" t="s">
        <v>79</v>
      </c>
      <c r="D84" s="41" t="s">
        <v>101</v>
      </c>
      <c r="E84" s="41" t="s">
        <v>6934</v>
      </c>
      <c r="F84" s="41" t="s">
        <v>77</v>
      </c>
      <c r="G84" s="43">
        <v>44298</v>
      </c>
      <c r="H84" s="19" t="s">
        <v>96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66</v>
      </c>
      <c r="AA84" s="19">
        <v>0</v>
      </c>
      <c r="AB84" s="19">
        <v>0</v>
      </c>
      <c r="AC84" s="19">
        <v>84</v>
      </c>
      <c r="AD84" s="19">
        <v>108</v>
      </c>
      <c r="AE84" s="19">
        <v>0</v>
      </c>
      <c r="AF84" s="19">
        <v>0</v>
      </c>
      <c r="AG84" s="19">
        <v>108</v>
      </c>
      <c r="AH84" s="19">
        <v>144</v>
      </c>
      <c r="AI84" s="19">
        <v>0</v>
      </c>
      <c r="AJ84" s="19">
        <v>0</v>
      </c>
      <c r="AK84" s="19">
        <v>0</v>
      </c>
      <c r="AL84" s="19">
        <v>72</v>
      </c>
      <c r="AM84" s="19">
        <v>0</v>
      </c>
      <c r="AN84" s="19">
        <v>0</v>
      </c>
      <c r="AO84" s="19">
        <v>0</v>
      </c>
      <c r="AP84" s="19">
        <v>66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>
        <v>0</v>
      </c>
      <c r="AW84" s="19">
        <v>0</v>
      </c>
      <c r="AX84" s="46"/>
      <c r="AY84" s="62"/>
      <c r="AZ84" s="52"/>
      <c r="BA84" s="52"/>
      <c r="BB84" s="55"/>
      <c r="BC84" s="56" t="s">
        <v>83</v>
      </c>
    </row>
    <row r="85" spans="1:55" ht="16.2" x14ac:dyDescent="0.25">
      <c r="A85" s="41" t="s">
        <v>77</v>
      </c>
      <c r="B85" s="42" t="s">
        <v>6946</v>
      </c>
      <c r="C85" s="41" t="s">
        <v>79</v>
      </c>
      <c r="D85" s="41" t="s">
        <v>101</v>
      </c>
      <c r="E85" s="41" t="s">
        <v>6934</v>
      </c>
      <c r="F85" s="41" t="s">
        <v>77</v>
      </c>
      <c r="G85" s="43">
        <v>44298</v>
      </c>
      <c r="H85" s="17" t="s">
        <v>82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39</v>
      </c>
      <c r="W85" s="17">
        <v>0</v>
      </c>
      <c r="X85" s="17">
        <v>0</v>
      </c>
      <c r="Y85" s="17">
        <v>32</v>
      </c>
      <c r="Z85" s="17">
        <v>58</v>
      </c>
      <c r="AA85" s="17">
        <v>0</v>
      </c>
      <c r="AB85" s="17">
        <v>0</v>
      </c>
      <c r="AC85" s="17">
        <v>58</v>
      </c>
      <c r="AD85" s="17">
        <v>71</v>
      </c>
      <c r="AE85" s="17">
        <v>0</v>
      </c>
      <c r="AF85" s="17">
        <v>0</v>
      </c>
      <c r="AG85" s="17">
        <v>71</v>
      </c>
      <c r="AH85" s="17">
        <v>71</v>
      </c>
      <c r="AI85" s="17">
        <v>0</v>
      </c>
      <c r="AJ85" s="17">
        <v>0</v>
      </c>
      <c r="AK85" s="17">
        <v>65</v>
      </c>
      <c r="AL85" s="17">
        <v>65</v>
      </c>
      <c r="AM85" s="17">
        <v>0</v>
      </c>
      <c r="AN85" s="17">
        <v>0</v>
      </c>
      <c r="AO85" s="17">
        <v>45</v>
      </c>
      <c r="AP85" s="17">
        <v>45</v>
      </c>
      <c r="AQ85" s="17">
        <v>0</v>
      </c>
      <c r="AR85" s="17">
        <v>0</v>
      </c>
      <c r="AS85" s="17">
        <v>26</v>
      </c>
      <c r="AT85" s="17">
        <v>0</v>
      </c>
      <c r="AU85" s="17">
        <v>0</v>
      </c>
      <c r="AV85" s="17">
        <v>0</v>
      </c>
      <c r="AW85" s="17">
        <v>0</v>
      </c>
      <c r="AX85" s="44">
        <f t="shared" ref="AX85" si="106">SUM(I85:AW85)</f>
        <v>646</v>
      </c>
      <c r="AY85" s="62">
        <f t="shared" ref="AY85" si="107">SUM(I86:AW86)</f>
        <v>646</v>
      </c>
      <c r="AZ85" s="50">
        <f t="shared" ref="AZ85" si="108">SUM(I87:AW87)</f>
        <v>646</v>
      </c>
      <c r="BA85" s="50">
        <f t="shared" ref="BA85" si="109">AZ85-AX85</f>
        <v>0</v>
      </c>
      <c r="BB85" s="53">
        <v>0.81969999999999998</v>
      </c>
      <c r="BC85" s="56" t="s">
        <v>83</v>
      </c>
    </row>
    <row r="86" spans="1:55" ht="16.2" x14ac:dyDescent="0.25">
      <c r="A86" s="41" t="s">
        <v>77</v>
      </c>
      <c r="B86" s="42" t="s">
        <v>6946</v>
      </c>
      <c r="C86" s="41" t="s">
        <v>79</v>
      </c>
      <c r="D86" s="41" t="s">
        <v>101</v>
      </c>
      <c r="E86" s="41" t="s">
        <v>6934</v>
      </c>
      <c r="F86" s="41" t="s">
        <v>77</v>
      </c>
      <c r="G86" s="43">
        <v>44298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39</v>
      </c>
      <c r="W86" s="18">
        <v>0</v>
      </c>
      <c r="X86" s="18">
        <v>0</v>
      </c>
      <c r="Y86" s="18">
        <v>32</v>
      </c>
      <c r="Z86" s="18">
        <v>58</v>
      </c>
      <c r="AA86" s="18">
        <v>0</v>
      </c>
      <c r="AB86" s="18">
        <v>0</v>
      </c>
      <c r="AC86" s="18">
        <v>58</v>
      </c>
      <c r="AD86" s="18">
        <v>71</v>
      </c>
      <c r="AE86" s="18">
        <v>0</v>
      </c>
      <c r="AF86" s="18">
        <v>0</v>
      </c>
      <c r="AG86" s="18">
        <v>71</v>
      </c>
      <c r="AH86" s="18">
        <v>71</v>
      </c>
      <c r="AI86" s="18">
        <v>0</v>
      </c>
      <c r="AJ86" s="18">
        <v>0</v>
      </c>
      <c r="AK86" s="18">
        <v>65</v>
      </c>
      <c r="AL86" s="18">
        <v>65</v>
      </c>
      <c r="AM86" s="18">
        <v>0</v>
      </c>
      <c r="AN86" s="18">
        <v>0</v>
      </c>
      <c r="AO86" s="18">
        <v>45</v>
      </c>
      <c r="AP86" s="18">
        <v>45</v>
      </c>
      <c r="AQ86" s="18">
        <v>0</v>
      </c>
      <c r="AR86" s="18">
        <v>0</v>
      </c>
      <c r="AS86" s="18">
        <v>26</v>
      </c>
      <c r="AT86" s="18">
        <v>0</v>
      </c>
      <c r="AU86" s="18">
        <v>0</v>
      </c>
      <c r="AV86" s="18">
        <v>0</v>
      </c>
      <c r="AW86" s="18">
        <v>0</v>
      </c>
      <c r="AX86" s="45"/>
      <c r="AY86" s="62"/>
      <c r="AZ86" s="51"/>
      <c r="BA86" s="51"/>
      <c r="BB86" s="54"/>
      <c r="BC86" s="56" t="s">
        <v>83</v>
      </c>
    </row>
    <row r="87" spans="1:55" ht="16.2" x14ac:dyDescent="0.25">
      <c r="A87" s="41" t="s">
        <v>77</v>
      </c>
      <c r="B87" s="42" t="s">
        <v>6946</v>
      </c>
      <c r="C87" s="41" t="s">
        <v>79</v>
      </c>
      <c r="D87" s="41" t="s">
        <v>101</v>
      </c>
      <c r="E87" s="41" t="s">
        <v>6934</v>
      </c>
      <c r="F87" s="41" t="s">
        <v>77</v>
      </c>
      <c r="G87" s="43">
        <v>44298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39</v>
      </c>
      <c r="W87" s="19">
        <v>0</v>
      </c>
      <c r="X87" s="19">
        <v>0</v>
      </c>
      <c r="Y87" s="19">
        <v>32</v>
      </c>
      <c r="Z87" s="19">
        <v>58</v>
      </c>
      <c r="AA87" s="19">
        <v>0</v>
      </c>
      <c r="AB87" s="19">
        <v>0</v>
      </c>
      <c r="AC87" s="19">
        <v>58</v>
      </c>
      <c r="AD87" s="19">
        <v>71</v>
      </c>
      <c r="AE87" s="19">
        <v>0</v>
      </c>
      <c r="AF87" s="19">
        <v>0</v>
      </c>
      <c r="AG87" s="19">
        <v>71</v>
      </c>
      <c r="AH87" s="19">
        <v>71</v>
      </c>
      <c r="AI87" s="19">
        <v>0</v>
      </c>
      <c r="AJ87" s="19">
        <v>0</v>
      </c>
      <c r="AK87" s="19">
        <v>65</v>
      </c>
      <c r="AL87" s="19">
        <v>65</v>
      </c>
      <c r="AM87" s="19">
        <v>0</v>
      </c>
      <c r="AN87" s="19">
        <v>0</v>
      </c>
      <c r="AO87" s="19">
        <v>45</v>
      </c>
      <c r="AP87" s="19">
        <v>45</v>
      </c>
      <c r="AQ87" s="19">
        <v>0</v>
      </c>
      <c r="AR87" s="19">
        <v>0</v>
      </c>
      <c r="AS87" s="19">
        <v>26</v>
      </c>
      <c r="AT87" s="19">
        <v>0</v>
      </c>
      <c r="AU87" s="19">
        <v>0</v>
      </c>
      <c r="AV87" s="19">
        <v>0</v>
      </c>
      <c r="AW87" s="19">
        <v>0</v>
      </c>
      <c r="AX87" s="46"/>
      <c r="AY87" s="62"/>
      <c r="AZ87" s="52"/>
      <c r="BA87" s="52"/>
      <c r="BB87" s="55"/>
      <c r="BC87" s="56" t="s">
        <v>83</v>
      </c>
    </row>
    <row r="88" spans="1:55" ht="16.2" x14ac:dyDescent="0.25">
      <c r="A88" s="41" t="s">
        <v>77</v>
      </c>
      <c r="B88" s="42" t="s">
        <v>6945</v>
      </c>
      <c r="C88" s="41" t="s">
        <v>79</v>
      </c>
      <c r="D88" s="41" t="s">
        <v>121</v>
      </c>
      <c r="E88" s="41" t="s">
        <v>2085</v>
      </c>
      <c r="F88" s="41" t="s">
        <v>77</v>
      </c>
      <c r="G88" s="43">
        <v>44288</v>
      </c>
      <c r="H88" s="17" t="s">
        <v>82</v>
      </c>
      <c r="I88" s="17">
        <v>0</v>
      </c>
      <c r="J88" s="17">
        <v>0</v>
      </c>
      <c r="K88" s="17">
        <v>0</v>
      </c>
      <c r="L88" s="17">
        <v>30</v>
      </c>
      <c r="M88" s="17">
        <v>0</v>
      </c>
      <c r="N88" s="17">
        <v>26</v>
      </c>
      <c r="O88" s="17">
        <v>72</v>
      </c>
      <c r="P88" s="17">
        <v>0</v>
      </c>
      <c r="Q88" s="17">
        <v>109</v>
      </c>
      <c r="R88" s="17">
        <v>83</v>
      </c>
      <c r="S88" s="17">
        <v>0</v>
      </c>
      <c r="T88" s="17">
        <v>0</v>
      </c>
      <c r="U88" s="17">
        <v>114</v>
      </c>
      <c r="V88" s="17">
        <v>75</v>
      </c>
      <c r="W88" s="17">
        <v>0</v>
      </c>
      <c r="X88" s="17">
        <v>0</v>
      </c>
      <c r="Y88" s="17">
        <v>51</v>
      </c>
      <c r="Z88" s="17">
        <v>42</v>
      </c>
      <c r="AA88" s="17">
        <v>0</v>
      </c>
      <c r="AB88" s="17">
        <v>0</v>
      </c>
      <c r="AC88" s="17">
        <v>16</v>
      </c>
      <c r="AD88" s="17">
        <v>5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44">
        <f t="shared" ref="AX88" si="110">SUM(I88:AW88)</f>
        <v>623</v>
      </c>
      <c r="AY88" s="62">
        <f t="shared" ref="AY88" si="111">SUM(I89:AW89)</f>
        <v>0</v>
      </c>
      <c r="AZ88" s="50">
        <f t="shared" ref="AZ88" si="112">SUM(I90:AW90)</f>
        <v>0</v>
      </c>
      <c r="BA88" s="50">
        <f t="shared" ref="BA88" si="113">AZ88-AX88</f>
        <v>-623</v>
      </c>
      <c r="BB88" s="53">
        <v>0.78750000000000009</v>
      </c>
      <c r="BC88" s="56" t="s">
        <v>83</v>
      </c>
    </row>
    <row r="89" spans="1:55" ht="16.2" x14ac:dyDescent="0.25">
      <c r="A89" s="41" t="s">
        <v>77</v>
      </c>
      <c r="B89" s="42" t="s">
        <v>6945</v>
      </c>
      <c r="C89" s="41" t="s">
        <v>79</v>
      </c>
      <c r="D89" s="41" t="s">
        <v>121</v>
      </c>
      <c r="E89" s="41" t="s">
        <v>2085</v>
      </c>
      <c r="F89" s="41" t="s">
        <v>77</v>
      </c>
      <c r="G89" s="43">
        <v>44288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45"/>
      <c r="AY89" s="62"/>
      <c r="AZ89" s="51"/>
      <c r="BA89" s="51"/>
      <c r="BB89" s="54"/>
      <c r="BC89" s="56" t="s">
        <v>83</v>
      </c>
    </row>
    <row r="90" spans="1:55" ht="16.2" x14ac:dyDescent="0.25">
      <c r="A90" s="41" t="s">
        <v>77</v>
      </c>
      <c r="B90" s="42" t="s">
        <v>6945</v>
      </c>
      <c r="C90" s="41" t="s">
        <v>79</v>
      </c>
      <c r="D90" s="41" t="s">
        <v>121</v>
      </c>
      <c r="E90" s="41" t="s">
        <v>2085</v>
      </c>
      <c r="F90" s="41" t="s">
        <v>77</v>
      </c>
      <c r="G90" s="43">
        <v>44288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46"/>
      <c r="AY90" s="62"/>
      <c r="AZ90" s="52"/>
      <c r="BA90" s="52"/>
      <c r="BB90" s="55"/>
      <c r="BC90" s="56" t="s">
        <v>83</v>
      </c>
    </row>
    <row r="91" spans="1:55" ht="16.2" x14ac:dyDescent="0.25">
      <c r="A91" s="41" t="s">
        <v>77</v>
      </c>
      <c r="B91" s="42" t="s">
        <v>6944</v>
      </c>
      <c r="C91" s="41" t="s">
        <v>79</v>
      </c>
      <c r="D91" s="41" t="s">
        <v>165</v>
      </c>
      <c r="E91" s="41" t="s">
        <v>6907</v>
      </c>
      <c r="F91" s="41" t="s">
        <v>77</v>
      </c>
      <c r="G91" s="43">
        <v>44301</v>
      </c>
      <c r="H91" s="17" t="s">
        <v>82</v>
      </c>
      <c r="I91" s="17">
        <v>0</v>
      </c>
      <c r="J91" s="17">
        <v>0</v>
      </c>
      <c r="K91" s="17">
        <v>90</v>
      </c>
      <c r="L91" s="17">
        <v>50</v>
      </c>
      <c r="M91" s="17">
        <v>0</v>
      </c>
      <c r="N91" s="17">
        <v>100</v>
      </c>
      <c r="O91" s="17">
        <v>80</v>
      </c>
      <c r="P91" s="17">
        <v>0</v>
      </c>
      <c r="Q91" s="17">
        <v>140</v>
      </c>
      <c r="R91" s="17">
        <v>140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44">
        <f t="shared" ref="AX91" si="114">SUM(I91:AW91)</f>
        <v>600</v>
      </c>
      <c r="AY91" s="62">
        <f t="shared" ref="AY91" si="115">SUM(I92:AW92)</f>
        <v>600</v>
      </c>
      <c r="AZ91" s="50">
        <f t="shared" ref="AZ91" si="116">SUM(I93:AW93)</f>
        <v>600</v>
      </c>
      <c r="BA91" s="50">
        <f t="shared" ref="BA91" si="117">AZ91-AX91</f>
        <v>0</v>
      </c>
      <c r="BB91" s="53">
        <v>0.76519999999999999</v>
      </c>
      <c r="BC91" s="56" t="s">
        <v>83</v>
      </c>
    </row>
    <row r="92" spans="1:55" ht="16.2" x14ac:dyDescent="0.25">
      <c r="A92" s="41" t="s">
        <v>77</v>
      </c>
      <c r="B92" s="42" t="s">
        <v>6944</v>
      </c>
      <c r="C92" s="41" t="s">
        <v>79</v>
      </c>
      <c r="D92" s="41" t="s">
        <v>165</v>
      </c>
      <c r="E92" s="41" t="s">
        <v>6907</v>
      </c>
      <c r="F92" s="41" t="s">
        <v>77</v>
      </c>
      <c r="G92" s="43">
        <v>44301</v>
      </c>
      <c r="H92" s="18" t="s">
        <v>89</v>
      </c>
      <c r="I92" s="18">
        <v>0</v>
      </c>
      <c r="J92" s="18">
        <v>0</v>
      </c>
      <c r="K92" s="18">
        <v>90</v>
      </c>
      <c r="L92" s="18">
        <v>50</v>
      </c>
      <c r="M92" s="18">
        <v>0</v>
      </c>
      <c r="N92" s="18">
        <v>100</v>
      </c>
      <c r="O92" s="18">
        <v>80</v>
      </c>
      <c r="P92" s="18">
        <v>0</v>
      </c>
      <c r="Q92" s="18">
        <v>140</v>
      </c>
      <c r="R92" s="18">
        <v>140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45"/>
      <c r="AY92" s="62"/>
      <c r="AZ92" s="51"/>
      <c r="BA92" s="51"/>
      <c r="BB92" s="54"/>
      <c r="BC92" s="56" t="s">
        <v>83</v>
      </c>
    </row>
    <row r="93" spans="1:55" ht="16.2" x14ac:dyDescent="0.25">
      <c r="A93" s="41" t="s">
        <v>77</v>
      </c>
      <c r="B93" s="42" t="s">
        <v>6944</v>
      </c>
      <c r="C93" s="41" t="s">
        <v>79</v>
      </c>
      <c r="D93" s="41" t="s">
        <v>165</v>
      </c>
      <c r="E93" s="41" t="s">
        <v>6907</v>
      </c>
      <c r="F93" s="41" t="s">
        <v>77</v>
      </c>
      <c r="G93" s="43">
        <v>44301</v>
      </c>
      <c r="H93" s="19" t="s">
        <v>96</v>
      </c>
      <c r="I93" s="19">
        <v>0</v>
      </c>
      <c r="J93" s="19">
        <v>0</v>
      </c>
      <c r="K93" s="19">
        <v>90</v>
      </c>
      <c r="L93" s="19">
        <v>50</v>
      </c>
      <c r="M93" s="19">
        <v>0</v>
      </c>
      <c r="N93" s="19">
        <v>100</v>
      </c>
      <c r="O93" s="19">
        <v>80</v>
      </c>
      <c r="P93" s="19">
        <v>0</v>
      </c>
      <c r="Q93" s="19">
        <v>140</v>
      </c>
      <c r="R93" s="19">
        <v>140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46"/>
      <c r="AY93" s="62"/>
      <c r="AZ93" s="52"/>
      <c r="BA93" s="52"/>
      <c r="BB93" s="55"/>
      <c r="BC93" s="56" t="s">
        <v>83</v>
      </c>
    </row>
    <row r="94" spans="1:55" ht="16.2" x14ac:dyDescent="0.25">
      <c r="A94" s="41" t="s">
        <v>77</v>
      </c>
      <c r="B94" s="42" t="s">
        <v>6943</v>
      </c>
      <c r="C94" s="41" t="s">
        <v>79</v>
      </c>
      <c r="D94" s="41" t="s">
        <v>165</v>
      </c>
      <c r="E94" s="41" t="s">
        <v>6907</v>
      </c>
      <c r="F94" s="41" t="s">
        <v>77</v>
      </c>
      <c r="G94" s="43">
        <v>44298</v>
      </c>
      <c r="H94" s="17" t="s">
        <v>82</v>
      </c>
      <c r="I94" s="17">
        <v>0</v>
      </c>
      <c r="J94" s="17">
        <v>0</v>
      </c>
      <c r="K94" s="17">
        <v>0</v>
      </c>
      <c r="L94" s="17">
        <v>105</v>
      </c>
      <c r="M94" s="17">
        <v>0</v>
      </c>
      <c r="N94" s="17">
        <v>0</v>
      </c>
      <c r="O94" s="17">
        <v>145</v>
      </c>
      <c r="P94" s="17">
        <v>0</v>
      </c>
      <c r="Q94" s="17">
        <v>0</v>
      </c>
      <c r="R94" s="17">
        <v>180</v>
      </c>
      <c r="S94" s="17">
        <v>0</v>
      </c>
      <c r="T94" s="17">
        <v>0</v>
      </c>
      <c r="U94" s="17">
        <v>0</v>
      </c>
      <c r="V94" s="17">
        <v>170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44">
        <f t="shared" ref="AX94" si="118">SUM(I94:AW94)</f>
        <v>600</v>
      </c>
      <c r="AY94" s="62">
        <f t="shared" ref="AY94" si="119">SUM(I95:AW95)</f>
        <v>600</v>
      </c>
      <c r="AZ94" s="50">
        <f t="shared" ref="AZ94" si="120">SUM(I96:AW96)</f>
        <v>600</v>
      </c>
      <c r="BA94" s="50">
        <f t="shared" ref="BA94" si="121">AZ94-AX94</f>
        <v>0</v>
      </c>
      <c r="BB94" s="53">
        <v>0.80930000000000002</v>
      </c>
      <c r="BC94" s="56" t="s">
        <v>83</v>
      </c>
    </row>
    <row r="95" spans="1:55" ht="16.2" x14ac:dyDescent="0.25">
      <c r="A95" s="41" t="s">
        <v>77</v>
      </c>
      <c r="B95" s="42" t="s">
        <v>6943</v>
      </c>
      <c r="C95" s="41" t="s">
        <v>79</v>
      </c>
      <c r="D95" s="41" t="s">
        <v>165</v>
      </c>
      <c r="E95" s="41" t="s">
        <v>6907</v>
      </c>
      <c r="F95" s="41" t="s">
        <v>77</v>
      </c>
      <c r="G95" s="43">
        <v>44298</v>
      </c>
      <c r="H95" s="18" t="s">
        <v>89</v>
      </c>
      <c r="I95" s="18">
        <v>0</v>
      </c>
      <c r="J95" s="18">
        <v>0</v>
      </c>
      <c r="K95" s="18">
        <v>0</v>
      </c>
      <c r="L95" s="18">
        <v>105</v>
      </c>
      <c r="M95" s="18">
        <v>0</v>
      </c>
      <c r="N95" s="18">
        <v>0</v>
      </c>
      <c r="O95" s="18">
        <v>145</v>
      </c>
      <c r="P95" s="18">
        <v>0</v>
      </c>
      <c r="Q95" s="18">
        <v>0</v>
      </c>
      <c r="R95" s="18">
        <v>180</v>
      </c>
      <c r="S95" s="18">
        <v>0</v>
      </c>
      <c r="T95" s="18">
        <v>0</v>
      </c>
      <c r="U95" s="18">
        <v>0</v>
      </c>
      <c r="V95" s="18">
        <v>170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45"/>
      <c r="AY95" s="62"/>
      <c r="AZ95" s="51"/>
      <c r="BA95" s="51"/>
      <c r="BB95" s="54"/>
      <c r="BC95" s="56" t="s">
        <v>83</v>
      </c>
    </row>
    <row r="96" spans="1:55" ht="16.2" x14ac:dyDescent="0.25">
      <c r="A96" s="41" t="s">
        <v>77</v>
      </c>
      <c r="B96" s="42" t="s">
        <v>6943</v>
      </c>
      <c r="C96" s="41" t="s">
        <v>79</v>
      </c>
      <c r="D96" s="41" t="s">
        <v>165</v>
      </c>
      <c r="E96" s="41" t="s">
        <v>6907</v>
      </c>
      <c r="F96" s="41" t="s">
        <v>77</v>
      </c>
      <c r="G96" s="43">
        <v>44298</v>
      </c>
      <c r="H96" s="19" t="s">
        <v>96</v>
      </c>
      <c r="I96" s="19">
        <v>0</v>
      </c>
      <c r="J96" s="19">
        <v>0</v>
      </c>
      <c r="K96" s="19">
        <v>0</v>
      </c>
      <c r="L96" s="19">
        <v>105</v>
      </c>
      <c r="M96" s="19">
        <v>0</v>
      </c>
      <c r="N96" s="19">
        <v>0</v>
      </c>
      <c r="O96" s="19">
        <v>145</v>
      </c>
      <c r="P96" s="19">
        <v>0</v>
      </c>
      <c r="Q96" s="19">
        <v>0</v>
      </c>
      <c r="R96" s="19">
        <v>180</v>
      </c>
      <c r="S96" s="19">
        <v>0</v>
      </c>
      <c r="T96" s="19">
        <v>0</v>
      </c>
      <c r="U96" s="19">
        <v>0</v>
      </c>
      <c r="V96" s="19">
        <v>170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46"/>
      <c r="AY96" s="62"/>
      <c r="AZ96" s="52"/>
      <c r="BA96" s="52"/>
      <c r="BB96" s="55"/>
      <c r="BC96" s="56" t="s">
        <v>83</v>
      </c>
    </row>
    <row r="97" spans="1:55" ht="16.2" x14ac:dyDescent="0.25">
      <c r="A97" s="41" t="s">
        <v>77</v>
      </c>
      <c r="B97" s="42" t="s">
        <v>6913</v>
      </c>
      <c r="C97" s="41">
        <v>-2</v>
      </c>
      <c r="D97" s="41" t="s">
        <v>6911</v>
      </c>
      <c r="E97" s="41" t="s">
        <v>6910</v>
      </c>
      <c r="F97" s="41" t="s">
        <v>77</v>
      </c>
      <c r="G97" s="43">
        <v>44295</v>
      </c>
      <c r="H97" s="17" t="s">
        <v>82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93</v>
      </c>
      <c r="W97" s="17">
        <v>0</v>
      </c>
      <c r="X97" s="17">
        <v>0</v>
      </c>
      <c r="Y97" s="17">
        <v>60</v>
      </c>
      <c r="Z97" s="17">
        <v>120</v>
      </c>
      <c r="AA97" s="17">
        <v>0</v>
      </c>
      <c r="AB97" s="17">
        <v>0</v>
      </c>
      <c r="AC97" s="17">
        <v>123</v>
      </c>
      <c r="AD97" s="17">
        <v>61</v>
      </c>
      <c r="AE97" s="17">
        <v>0</v>
      </c>
      <c r="AF97" s="17">
        <v>0</v>
      </c>
      <c r="AG97" s="17">
        <v>57</v>
      </c>
      <c r="AH97" s="17">
        <v>23</v>
      </c>
      <c r="AI97" s="17">
        <v>0</v>
      </c>
      <c r="AJ97" s="17">
        <v>0</v>
      </c>
      <c r="AK97" s="17">
        <v>16</v>
      </c>
      <c r="AL97" s="17">
        <v>10</v>
      </c>
      <c r="AM97" s="17">
        <v>0</v>
      </c>
      <c r="AN97" s="17">
        <v>0</v>
      </c>
      <c r="AO97" s="17">
        <v>19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44">
        <f t="shared" ref="AX97" si="122">SUM(I97:AW97)</f>
        <v>582</v>
      </c>
      <c r="AY97" s="62">
        <f t="shared" ref="AY97" si="123">SUM(I98:AW98)</f>
        <v>0</v>
      </c>
      <c r="AZ97" s="50">
        <f t="shared" ref="AZ97" si="124">SUM(I99:AW99)</f>
        <v>0</v>
      </c>
      <c r="BA97" s="50">
        <f t="shared" ref="BA97" si="125">AZ97-AX97</f>
        <v>-582</v>
      </c>
      <c r="BB97" s="53">
        <v>0.83090000000000008</v>
      </c>
      <c r="BC97" s="56" t="s">
        <v>83</v>
      </c>
    </row>
    <row r="98" spans="1:55" ht="16.2" x14ac:dyDescent="0.25">
      <c r="A98" s="41" t="s">
        <v>77</v>
      </c>
      <c r="B98" s="42" t="s">
        <v>6913</v>
      </c>
      <c r="C98" s="41">
        <v>-2</v>
      </c>
      <c r="D98" s="41" t="s">
        <v>6911</v>
      </c>
      <c r="E98" s="41" t="s">
        <v>6910</v>
      </c>
      <c r="F98" s="41" t="s">
        <v>77</v>
      </c>
      <c r="G98" s="43">
        <v>44295</v>
      </c>
      <c r="H98" s="18" t="s">
        <v>89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45"/>
      <c r="AY98" s="62"/>
      <c r="AZ98" s="51"/>
      <c r="BA98" s="51"/>
      <c r="BB98" s="54"/>
      <c r="BC98" s="56" t="s">
        <v>83</v>
      </c>
    </row>
    <row r="99" spans="1:55" ht="16.2" x14ac:dyDescent="0.25">
      <c r="A99" s="41" t="s">
        <v>77</v>
      </c>
      <c r="B99" s="42" t="s">
        <v>6913</v>
      </c>
      <c r="C99" s="41">
        <v>-2</v>
      </c>
      <c r="D99" s="41" t="s">
        <v>6911</v>
      </c>
      <c r="E99" s="41" t="s">
        <v>6910</v>
      </c>
      <c r="F99" s="41" t="s">
        <v>77</v>
      </c>
      <c r="G99" s="43">
        <v>44295</v>
      </c>
      <c r="H99" s="19" t="s">
        <v>96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46"/>
      <c r="AY99" s="62"/>
      <c r="AZ99" s="52"/>
      <c r="BA99" s="52"/>
      <c r="BB99" s="55"/>
      <c r="BC99" s="56" t="s">
        <v>83</v>
      </c>
    </row>
    <row r="100" spans="1:55" ht="16.2" x14ac:dyDescent="0.25">
      <c r="A100" s="41" t="s">
        <v>77</v>
      </c>
      <c r="B100" s="42" t="s">
        <v>6912</v>
      </c>
      <c r="C100" s="41">
        <v>-2</v>
      </c>
      <c r="D100" s="41" t="s">
        <v>6911</v>
      </c>
      <c r="E100" s="41" t="s">
        <v>6910</v>
      </c>
      <c r="F100" s="41" t="s">
        <v>77</v>
      </c>
      <c r="G100" s="43">
        <v>44298</v>
      </c>
      <c r="H100" s="17" t="s">
        <v>82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92</v>
      </c>
      <c r="W100" s="17">
        <v>0</v>
      </c>
      <c r="X100" s="17">
        <v>0</v>
      </c>
      <c r="Y100" s="17">
        <v>60</v>
      </c>
      <c r="Z100" s="17">
        <v>120</v>
      </c>
      <c r="AA100" s="17">
        <v>0</v>
      </c>
      <c r="AB100" s="17">
        <v>0</v>
      </c>
      <c r="AC100" s="17">
        <v>122</v>
      </c>
      <c r="AD100" s="17">
        <v>61</v>
      </c>
      <c r="AE100" s="17">
        <v>0</v>
      </c>
      <c r="AF100" s="17">
        <v>0</v>
      </c>
      <c r="AG100" s="17">
        <v>56</v>
      </c>
      <c r="AH100" s="17">
        <v>23</v>
      </c>
      <c r="AI100" s="17">
        <v>0</v>
      </c>
      <c r="AJ100" s="17">
        <v>0</v>
      </c>
      <c r="AK100" s="17">
        <v>16</v>
      </c>
      <c r="AL100" s="17">
        <v>9</v>
      </c>
      <c r="AM100" s="17">
        <v>0</v>
      </c>
      <c r="AN100" s="17">
        <v>0</v>
      </c>
      <c r="AO100" s="17">
        <v>19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44">
        <f t="shared" ref="AX100" si="126">SUM(I100:AW100)</f>
        <v>578</v>
      </c>
      <c r="AY100" s="62">
        <f t="shared" ref="AY100" si="127">SUM(I101:AW101)</f>
        <v>0</v>
      </c>
      <c r="AZ100" s="50">
        <f t="shared" ref="AZ100" si="128">SUM(I102:AW102)</f>
        <v>0</v>
      </c>
      <c r="BA100" s="50">
        <f t="shared" ref="BA100" si="129">AZ100-AX100</f>
        <v>-578</v>
      </c>
      <c r="BB100" s="53">
        <v>0.76460000000000006</v>
      </c>
      <c r="BC100" s="56" t="s">
        <v>83</v>
      </c>
    </row>
    <row r="101" spans="1:55" ht="16.2" x14ac:dyDescent="0.25">
      <c r="A101" s="41" t="s">
        <v>77</v>
      </c>
      <c r="B101" s="42" t="s">
        <v>6912</v>
      </c>
      <c r="C101" s="41">
        <v>-2</v>
      </c>
      <c r="D101" s="41" t="s">
        <v>6911</v>
      </c>
      <c r="E101" s="41" t="s">
        <v>6910</v>
      </c>
      <c r="F101" s="41" t="s">
        <v>77</v>
      </c>
      <c r="G101" s="43">
        <v>44298</v>
      </c>
      <c r="H101" s="18" t="s">
        <v>89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45"/>
      <c r="AY101" s="62"/>
      <c r="AZ101" s="51"/>
      <c r="BA101" s="51"/>
      <c r="BB101" s="54"/>
      <c r="BC101" s="56" t="s">
        <v>83</v>
      </c>
    </row>
    <row r="102" spans="1:55" ht="16.2" x14ac:dyDescent="0.25">
      <c r="A102" s="41" t="s">
        <v>77</v>
      </c>
      <c r="B102" s="42" t="s">
        <v>6912</v>
      </c>
      <c r="C102" s="41">
        <v>-2</v>
      </c>
      <c r="D102" s="41" t="s">
        <v>6911</v>
      </c>
      <c r="E102" s="41" t="s">
        <v>6910</v>
      </c>
      <c r="F102" s="41" t="s">
        <v>77</v>
      </c>
      <c r="G102" s="43">
        <v>44298</v>
      </c>
      <c r="H102" s="19" t="s">
        <v>96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46"/>
      <c r="AY102" s="62"/>
      <c r="AZ102" s="52"/>
      <c r="BA102" s="52"/>
      <c r="BB102" s="55"/>
      <c r="BC102" s="56" t="s">
        <v>83</v>
      </c>
    </row>
    <row r="103" spans="1:55" ht="16.2" x14ac:dyDescent="0.25">
      <c r="A103" s="41" t="s">
        <v>77</v>
      </c>
      <c r="B103" s="42" t="s">
        <v>6942</v>
      </c>
      <c r="C103" s="41" t="s">
        <v>79</v>
      </c>
      <c r="D103" s="41" t="s">
        <v>1055</v>
      </c>
      <c r="E103" s="41" t="s">
        <v>6895</v>
      </c>
      <c r="F103" s="41" t="s">
        <v>77</v>
      </c>
      <c r="G103" s="43">
        <v>44282</v>
      </c>
      <c r="H103" s="17" t="s">
        <v>82</v>
      </c>
      <c r="I103" s="17">
        <v>0</v>
      </c>
      <c r="J103" s="17">
        <v>0</v>
      </c>
      <c r="K103" s="17">
        <v>0</v>
      </c>
      <c r="L103" s="17">
        <v>0</v>
      </c>
      <c r="M103" s="17">
        <v>37</v>
      </c>
      <c r="N103" s="17">
        <v>0</v>
      </c>
      <c r="O103" s="17">
        <v>0</v>
      </c>
      <c r="P103" s="17">
        <v>49</v>
      </c>
      <c r="Q103" s="17">
        <v>0</v>
      </c>
      <c r="R103" s="17">
        <v>0</v>
      </c>
      <c r="S103" s="17">
        <v>10</v>
      </c>
      <c r="T103" s="17">
        <v>63</v>
      </c>
      <c r="U103" s="17">
        <v>0</v>
      </c>
      <c r="V103" s="17">
        <v>0</v>
      </c>
      <c r="W103" s="17">
        <v>11</v>
      </c>
      <c r="X103" s="17">
        <v>73</v>
      </c>
      <c r="Y103" s="17">
        <v>0</v>
      </c>
      <c r="Z103" s="17">
        <v>0</v>
      </c>
      <c r="AA103" s="17">
        <v>11</v>
      </c>
      <c r="AB103" s="17">
        <v>81</v>
      </c>
      <c r="AC103" s="17">
        <v>0</v>
      </c>
      <c r="AD103" s="17">
        <v>0</v>
      </c>
      <c r="AE103" s="17">
        <v>14</v>
      </c>
      <c r="AF103" s="17">
        <v>85</v>
      </c>
      <c r="AG103" s="17">
        <v>0</v>
      </c>
      <c r="AH103" s="17">
        <v>0</v>
      </c>
      <c r="AI103" s="17">
        <v>14</v>
      </c>
      <c r="AJ103" s="17">
        <v>109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44">
        <f t="shared" ref="AX103" si="130">SUM(I103:AW103)</f>
        <v>557</v>
      </c>
      <c r="AY103" s="62">
        <f t="shared" ref="AY103" si="131">SUM(I104:AW104)</f>
        <v>557</v>
      </c>
      <c r="AZ103" s="50">
        <f t="shared" ref="AZ103" si="132">SUM(I105:AW105)</f>
        <v>557</v>
      </c>
      <c r="BA103" s="50">
        <f t="shared" ref="BA103" si="133">AZ103-AX103</f>
        <v>0</v>
      </c>
      <c r="BB103" s="53">
        <v>0.83960000000000001</v>
      </c>
      <c r="BC103" s="56" t="s">
        <v>83</v>
      </c>
    </row>
    <row r="104" spans="1:55" ht="16.2" x14ac:dyDescent="0.25">
      <c r="A104" s="41" t="s">
        <v>77</v>
      </c>
      <c r="B104" s="42" t="s">
        <v>6942</v>
      </c>
      <c r="C104" s="41" t="s">
        <v>79</v>
      </c>
      <c r="D104" s="41" t="s">
        <v>1055</v>
      </c>
      <c r="E104" s="41" t="s">
        <v>6895</v>
      </c>
      <c r="F104" s="41" t="s">
        <v>77</v>
      </c>
      <c r="G104" s="43">
        <v>44282</v>
      </c>
      <c r="H104" s="18" t="s">
        <v>89</v>
      </c>
      <c r="I104" s="18">
        <v>0</v>
      </c>
      <c r="J104" s="18">
        <v>0</v>
      </c>
      <c r="K104" s="18">
        <v>0</v>
      </c>
      <c r="L104" s="18">
        <v>0</v>
      </c>
      <c r="M104" s="18">
        <v>37</v>
      </c>
      <c r="N104" s="18">
        <v>0</v>
      </c>
      <c r="O104" s="18">
        <v>0</v>
      </c>
      <c r="P104" s="18">
        <v>49</v>
      </c>
      <c r="Q104" s="18">
        <v>0</v>
      </c>
      <c r="R104" s="18">
        <v>0</v>
      </c>
      <c r="S104" s="18">
        <v>10</v>
      </c>
      <c r="T104" s="18">
        <v>63</v>
      </c>
      <c r="U104" s="18">
        <v>0</v>
      </c>
      <c r="V104" s="18">
        <v>0</v>
      </c>
      <c r="W104" s="18">
        <v>11</v>
      </c>
      <c r="X104" s="18">
        <v>73</v>
      </c>
      <c r="Y104" s="18">
        <v>0</v>
      </c>
      <c r="Z104" s="18">
        <v>0</v>
      </c>
      <c r="AA104" s="18">
        <v>11</v>
      </c>
      <c r="AB104" s="18">
        <v>81</v>
      </c>
      <c r="AC104" s="18">
        <v>0</v>
      </c>
      <c r="AD104" s="18">
        <v>0</v>
      </c>
      <c r="AE104" s="18">
        <v>14</v>
      </c>
      <c r="AF104" s="18">
        <v>85</v>
      </c>
      <c r="AG104" s="18">
        <v>0</v>
      </c>
      <c r="AH104" s="18">
        <v>0</v>
      </c>
      <c r="AI104" s="18">
        <v>14</v>
      </c>
      <c r="AJ104" s="18">
        <v>109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45"/>
      <c r="AY104" s="62"/>
      <c r="AZ104" s="51"/>
      <c r="BA104" s="51"/>
      <c r="BB104" s="54"/>
      <c r="BC104" s="56" t="s">
        <v>83</v>
      </c>
    </row>
    <row r="105" spans="1:55" ht="16.2" x14ac:dyDescent="0.25">
      <c r="A105" s="41" t="s">
        <v>77</v>
      </c>
      <c r="B105" s="42" t="s">
        <v>6942</v>
      </c>
      <c r="C105" s="41" t="s">
        <v>79</v>
      </c>
      <c r="D105" s="41" t="s">
        <v>1055</v>
      </c>
      <c r="E105" s="41" t="s">
        <v>6895</v>
      </c>
      <c r="F105" s="41" t="s">
        <v>77</v>
      </c>
      <c r="G105" s="43">
        <v>44282</v>
      </c>
      <c r="H105" s="19" t="s">
        <v>96</v>
      </c>
      <c r="I105" s="19">
        <v>0</v>
      </c>
      <c r="J105" s="19">
        <v>0</v>
      </c>
      <c r="K105" s="19">
        <v>0</v>
      </c>
      <c r="L105" s="19">
        <v>0</v>
      </c>
      <c r="M105" s="19">
        <v>37</v>
      </c>
      <c r="N105" s="19">
        <v>0</v>
      </c>
      <c r="O105" s="19">
        <v>0</v>
      </c>
      <c r="P105" s="19">
        <v>49</v>
      </c>
      <c r="Q105" s="19">
        <v>0</v>
      </c>
      <c r="R105" s="19">
        <v>0</v>
      </c>
      <c r="S105" s="19">
        <v>10</v>
      </c>
      <c r="T105" s="19">
        <v>63</v>
      </c>
      <c r="U105" s="19">
        <v>0</v>
      </c>
      <c r="V105" s="19">
        <v>0</v>
      </c>
      <c r="W105" s="19">
        <v>11</v>
      </c>
      <c r="X105" s="19">
        <v>73</v>
      </c>
      <c r="Y105" s="19">
        <v>0</v>
      </c>
      <c r="Z105" s="19">
        <v>0</v>
      </c>
      <c r="AA105" s="19">
        <v>11</v>
      </c>
      <c r="AB105" s="19">
        <v>81</v>
      </c>
      <c r="AC105" s="19">
        <v>0</v>
      </c>
      <c r="AD105" s="19">
        <v>0</v>
      </c>
      <c r="AE105" s="19">
        <v>14</v>
      </c>
      <c r="AF105" s="19">
        <v>85</v>
      </c>
      <c r="AG105" s="19">
        <v>0</v>
      </c>
      <c r="AH105" s="19">
        <v>0</v>
      </c>
      <c r="AI105" s="19">
        <v>14</v>
      </c>
      <c r="AJ105" s="19">
        <v>109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46"/>
      <c r="AY105" s="62"/>
      <c r="AZ105" s="52"/>
      <c r="BA105" s="52"/>
      <c r="BB105" s="55"/>
      <c r="BC105" s="56" t="s">
        <v>83</v>
      </c>
    </row>
    <row r="106" spans="1:55" ht="16.2" x14ac:dyDescent="0.25">
      <c r="A106" s="41" t="s">
        <v>77</v>
      </c>
      <c r="B106" s="42" t="s">
        <v>6941</v>
      </c>
      <c r="C106" s="41" t="s">
        <v>79</v>
      </c>
      <c r="D106" s="41" t="s">
        <v>165</v>
      </c>
      <c r="E106" s="41" t="s">
        <v>6907</v>
      </c>
      <c r="F106" s="41" t="s">
        <v>77</v>
      </c>
      <c r="G106" s="43">
        <v>44289</v>
      </c>
      <c r="H106" s="17" t="s">
        <v>82</v>
      </c>
      <c r="I106" s="17">
        <v>0</v>
      </c>
      <c r="J106" s="17">
        <v>0</v>
      </c>
      <c r="K106" s="17">
        <v>28</v>
      </c>
      <c r="L106" s="17">
        <v>52</v>
      </c>
      <c r="M106" s="17">
        <v>0</v>
      </c>
      <c r="N106" s="17">
        <v>68</v>
      </c>
      <c r="O106" s="17">
        <v>83</v>
      </c>
      <c r="P106" s="17">
        <v>0</v>
      </c>
      <c r="Q106" s="17">
        <v>106</v>
      </c>
      <c r="R106" s="17">
        <v>93</v>
      </c>
      <c r="S106" s="17">
        <v>0</v>
      </c>
      <c r="T106" s="17">
        <v>0</v>
      </c>
      <c r="U106" s="17">
        <v>56</v>
      </c>
      <c r="V106" s="17">
        <v>45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44">
        <f t="shared" ref="AX106" si="134">SUM(I106:AW106)</f>
        <v>531</v>
      </c>
      <c r="AY106" s="62">
        <f t="shared" ref="AY106" si="135">SUM(I107:AW107)</f>
        <v>531</v>
      </c>
      <c r="AZ106" s="50">
        <f t="shared" ref="AZ106" si="136">SUM(I108:AW108)</f>
        <v>531</v>
      </c>
      <c r="BA106" s="50">
        <f t="shared" ref="BA106" si="137">AZ106-AX106</f>
        <v>0</v>
      </c>
      <c r="BB106" s="53">
        <v>0.82780000000000009</v>
      </c>
      <c r="BC106" s="56" t="s">
        <v>83</v>
      </c>
    </row>
    <row r="107" spans="1:55" ht="16.2" x14ac:dyDescent="0.25">
      <c r="A107" s="41" t="s">
        <v>77</v>
      </c>
      <c r="B107" s="42" t="s">
        <v>6941</v>
      </c>
      <c r="C107" s="41" t="s">
        <v>79</v>
      </c>
      <c r="D107" s="41" t="s">
        <v>165</v>
      </c>
      <c r="E107" s="41" t="s">
        <v>6907</v>
      </c>
      <c r="F107" s="41" t="s">
        <v>77</v>
      </c>
      <c r="G107" s="43">
        <v>44289</v>
      </c>
      <c r="H107" s="18" t="s">
        <v>89</v>
      </c>
      <c r="I107" s="18">
        <v>0</v>
      </c>
      <c r="J107" s="18">
        <v>0</v>
      </c>
      <c r="K107" s="18">
        <v>28</v>
      </c>
      <c r="L107" s="18">
        <v>52</v>
      </c>
      <c r="M107" s="18">
        <v>0</v>
      </c>
      <c r="N107" s="18">
        <v>68</v>
      </c>
      <c r="O107" s="18">
        <v>83</v>
      </c>
      <c r="P107" s="18">
        <v>0</v>
      </c>
      <c r="Q107" s="18">
        <v>106</v>
      </c>
      <c r="R107" s="18">
        <v>93</v>
      </c>
      <c r="S107" s="18">
        <v>0</v>
      </c>
      <c r="T107" s="18">
        <v>0</v>
      </c>
      <c r="U107" s="18">
        <v>56</v>
      </c>
      <c r="V107" s="18">
        <v>45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45"/>
      <c r="AY107" s="62"/>
      <c r="AZ107" s="51"/>
      <c r="BA107" s="51"/>
      <c r="BB107" s="54"/>
      <c r="BC107" s="56" t="s">
        <v>83</v>
      </c>
    </row>
    <row r="108" spans="1:55" ht="16.2" x14ac:dyDescent="0.25">
      <c r="A108" s="41" t="s">
        <v>77</v>
      </c>
      <c r="B108" s="42" t="s">
        <v>6941</v>
      </c>
      <c r="C108" s="41" t="s">
        <v>79</v>
      </c>
      <c r="D108" s="41" t="s">
        <v>165</v>
      </c>
      <c r="E108" s="41" t="s">
        <v>6907</v>
      </c>
      <c r="F108" s="41" t="s">
        <v>77</v>
      </c>
      <c r="G108" s="43">
        <v>44289</v>
      </c>
      <c r="H108" s="19" t="s">
        <v>96</v>
      </c>
      <c r="I108" s="19">
        <v>0</v>
      </c>
      <c r="J108" s="19">
        <v>0</v>
      </c>
      <c r="K108" s="19">
        <v>28</v>
      </c>
      <c r="L108" s="19">
        <v>52</v>
      </c>
      <c r="M108" s="19">
        <v>0</v>
      </c>
      <c r="N108" s="19">
        <v>68</v>
      </c>
      <c r="O108" s="19">
        <v>83</v>
      </c>
      <c r="P108" s="19">
        <v>0</v>
      </c>
      <c r="Q108" s="19">
        <v>106</v>
      </c>
      <c r="R108" s="19">
        <v>93</v>
      </c>
      <c r="S108" s="19">
        <v>0</v>
      </c>
      <c r="T108" s="19">
        <v>0</v>
      </c>
      <c r="U108" s="19">
        <v>56</v>
      </c>
      <c r="V108" s="19">
        <v>45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46"/>
      <c r="AY108" s="62"/>
      <c r="AZ108" s="52"/>
      <c r="BA108" s="52"/>
      <c r="BB108" s="55"/>
      <c r="BC108" s="56" t="s">
        <v>83</v>
      </c>
    </row>
    <row r="109" spans="1:55" ht="16.2" x14ac:dyDescent="0.25">
      <c r="A109" s="41" t="s">
        <v>77</v>
      </c>
      <c r="B109" s="42" t="s">
        <v>4128</v>
      </c>
      <c r="C109" s="41" t="s">
        <v>79</v>
      </c>
      <c r="D109" s="41" t="s">
        <v>80</v>
      </c>
      <c r="E109" s="41" t="s">
        <v>2337</v>
      </c>
      <c r="F109" s="41" t="s">
        <v>77</v>
      </c>
      <c r="G109" s="43">
        <v>44280</v>
      </c>
      <c r="H109" s="17" t="s">
        <v>82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40</v>
      </c>
      <c r="Z109" s="17">
        <v>40</v>
      </c>
      <c r="AA109" s="17">
        <v>0</v>
      </c>
      <c r="AB109" s="17">
        <v>0</v>
      </c>
      <c r="AC109" s="17">
        <v>40</v>
      </c>
      <c r="AD109" s="17">
        <v>40</v>
      </c>
      <c r="AE109" s="17">
        <v>0</v>
      </c>
      <c r="AF109" s="17">
        <v>0</v>
      </c>
      <c r="AG109" s="17">
        <v>80</v>
      </c>
      <c r="AH109" s="17">
        <v>80</v>
      </c>
      <c r="AI109" s="17">
        <v>0</v>
      </c>
      <c r="AJ109" s="17">
        <v>0</v>
      </c>
      <c r="AK109" s="17">
        <v>40</v>
      </c>
      <c r="AL109" s="17">
        <v>40</v>
      </c>
      <c r="AM109" s="17">
        <v>0</v>
      </c>
      <c r="AN109" s="17">
        <v>0</v>
      </c>
      <c r="AO109" s="17">
        <v>40</v>
      </c>
      <c r="AP109" s="17">
        <v>40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44">
        <f t="shared" ref="AX109" si="138">SUM(I109:AW109)</f>
        <v>480</v>
      </c>
      <c r="AY109" s="62">
        <f t="shared" ref="AY109" si="139">SUM(I110:AW110)</f>
        <v>480</v>
      </c>
      <c r="AZ109" s="50">
        <f t="shared" ref="AZ109" si="140">SUM(I111:AW111)</f>
        <v>480</v>
      </c>
      <c r="BA109" s="50">
        <f t="shared" ref="BA109" si="141">AZ109-AX109</f>
        <v>0</v>
      </c>
      <c r="BB109" s="53">
        <v>0.81940000000000002</v>
      </c>
      <c r="BC109" s="56" t="s">
        <v>83</v>
      </c>
    </row>
    <row r="110" spans="1:55" ht="16.2" x14ac:dyDescent="0.25">
      <c r="A110" s="41" t="s">
        <v>77</v>
      </c>
      <c r="B110" s="42" t="s">
        <v>4128</v>
      </c>
      <c r="C110" s="41" t="s">
        <v>79</v>
      </c>
      <c r="D110" s="41" t="s">
        <v>80</v>
      </c>
      <c r="E110" s="41" t="s">
        <v>2337</v>
      </c>
      <c r="F110" s="41" t="s">
        <v>77</v>
      </c>
      <c r="G110" s="43">
        <v>44280</v>
      </c>
      <c r="H110" s="18" t="s">
        <v>89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40</v>
      </c>
      <c r="Z110" s="18">
        <v>40</v>
      </c>
      <c r="AA110" s="18">
        <v>0</v>
      </c>
      <c r="AB110" s="18">
        <v>0</v>
      </c>
      <c r="AC110" s="18">
        <v>40</v>
      </c>
      <c r="AD110" s="18">
        <v>40</v>
      </c>
      <c r="AE110" s="18">
        <v>0</v>
      </c>
      <c r="AF110" s="18">
        <v>0</v>
      </c>
      <c r="AG110" s="18">
        <v>80</v>
      </c>
      <c r="AH110" s="18">
        <v>80</v>
      </c>
      <c r="AI110" s="18">
        <v>0</v>
      </c>
      <c r="AJ110" s="18">
        <v>0</v>
      </c>
      <c r="AK110" s="18">
        <v>40</v>
      </c>
      <c r="AL110" s="18">
        <v>40</v>
      </c>
      <c r="AM110" s="18">
        <v>0</v>
      </c>
      <c r="AN110" s="18">
        <v>0</v>
      </c>
      <c r="AO110" s="18">
        <v>40</v>
      </c>
      <c r="AP110" s="18">
        <v>40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45"/>
      <c r="AY110" s="62"/>
      <c r="AZ110" s="51"/>
      <c r="BA110" s="51"/>
      <c r="BB110" s="54"/>
      <c r="BC110" s="56" t="s">
        <v>83</v>
      </c>
    </row>
    <row r="111" spans="1:55" ht="16.2" x14ac:dyDescent="0.25">
      <c r="A111" s="41" t="s">
        <v>77</v>
      </c>
      <c r="B111" s="42" t="s">
        <v>4128</v>
      </c>
      <c r="C111" s="41" t="s">
        <v>79</v>
      </c>
      <c r="D111" s="41" t="s">
        <v>80</v>
      </c>
      <c r="E111" s="41" t="s">
        <v>2337</v>
      </c>
      <c r="F111" s="41" t="s">
        <v>77</v>
      </c>
      <c r="G111" s="43">
        <v>44280</v>
      </c>
      <c r="H111" s="19" t="s">
        <v>96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40</v>
      </c>
      <c r="Z111" s="19">
        <v>40</v>
      </c>
      <c r="AA111" s="19">
        <v>0</v>
      </c>
      <c r="AB111" s="19">
        <v>0</v>
      </c>
      <c r="AC111" s="19">
        <v>40</v>
      </c>
      <c r="AD111" s="19">
        <v>40</v>
      </c>
      <c r="AE111" s="19">
        <v>0</v>
      </c>
      <c r="AF111" s="19">
        <v>0</v>
      </c>
      <c r="AG111" s="19">
        <v>80</v>
      </c>
      <c r="AH111" s="19">
        <v>80</v>
      </c>
      <c r="AI111" s="19">
        <v>0</v>
      </c>
      <c r="AJ111" s="19">
        <v>0</v>
      </c>
      <c r="AK111" s="19">
        <v>40</v>
      </c>
      <c r="AL111" s="19">
        <v>40</v>
      </c>
      <c r="AM111" s="19">
        <v>0</v>
      </c>
      <c r="AN111" s="19">
        <v>0</v>
      </c>
      <c r="AO111" s="19">
        <v>40</v>
      </c>
      <c r="AP111" s="19">
        <v>40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46"/>
      <c r="AY111" s="62"/>
      <c r="AZ111" s="52"/>
      <c r="BA111" s="52"/>
      <c r="BB111" s="55"/>
      <c r="BC111" s="56" t="s">
        <v>83</v>
      </c>
    </row>
    <row r="112" spans="1:55" ht="16.2" x14ac:dyDescent="0.25">
      <c r="A112" s="41" t="s">
        <v>77</v>
      </c>
      <c r="B112" s="42" t="s">
        <v>6940</v>
      </c>
      <c r="C112" s="41" t="s">
        <v>79</v>
      </c>
      <c r="D112" s="41" t="s">
        <v>165</v>
      </c>
      <c r="E112" s="41" t="s">
        <v>6907</v>
      </c>
      <c r="F112" s="41" t="s">
        <v>77</v>
      </c>
      <c r="G112" s="43">
        <v>44289</v>
      </c>
      <c r="H112" s="17" t="s">
        <v>82</v>
      </c>
      <c r="I112" s="17">
        <v>0</v>
      </c>
      <c r="J112" s="17">
        <v>0</v>
      </c>
      <c r="K112" s="17">
        <v>45</v>
      </c>
      <c r="L112" s="17">
        <v>57</v>
      </c>
      <c r="M112" s="17">
        <v>0</v>
      </c>
      <c r="N112" s="17">
        <v>66</v>
      </c>
      <c r="O112" s="17">
        <v>87</v>
      </c>
      <c r="P112" s="17">
        <v>0</v>
      </c>
      <c r="Q112" s="17">
        <v>115</v>
      </c>
      <c r="R112" s="17">
        <v>91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44">
        <f t="shared" ref="AX112" si="142">SUM(I112:AW112)</f>
        <v>461</v>
      </c>
      <c r="AY112" s="62">
        <f t="shared" ref="AY112" si="143">SUM(I113:AW113)</f>
        <v>461</v>
      </c>
      <c r="AZ112" s="50">
        <f t="shared" ref="AZ112" si="144">SUM(I114:AW114)</f>
        <v>461</v>
      </c>
      <c r="BA112" s="50">
        <f t="shared" ref="BA112" si="145">AZ112-AX112</f>
        <v>0</v>
      </c>
      <c r="BB112" s="53">
        <v>0.80010000000000003</v>
      </c>
      <c r="BC112" s="56" t="s">
        <v>83</v>
      </c>
    </row>
    <row r="113" spans="1:55" ht="16.2" x14ac:dyDescent="0.25">
      <c r="A113" s="41" t="s">
        <v>77</v>
      </c>
      <c r="B113" s="42" t="s">
        <v>6940</v>
      </c>
      <c r="C113" s="41" t="s">
        <v>79</v>
      </c>
      <c r="D113" s="41" t="s">
        <v>165</v>
      </c>
      <c r="E113" s="41" t="s">
        <v>6907</v>
      </c>
      <c r="F113" s="41" t="s">
        <v>77</v>
      </c>
      <c r="G113" s="43">
        <v>44289</v>
      </c>
      <c r="H113" s="18" t="s">
        <v>89</v>
      </c>
      <c r="I113" s="18">
        <v>0</v>
      </c>
      <c r="J113" s="18">
        <v>0</v>
      </c>
      <c r="K113" s="18">
        <v>45</v>
      </c>
      <c r="L113" s="18">
        <v>57</v>
      </c>
      <c r="M113" s="18">
        <v>0</v>
      </c>
      <c r="N113" s="18">
        <v>66</v>
      </c>
      <c r="O113" s="18">
        <v>87</v>
      </c>
      <c r="P113" s="18">
        <v>0</v>
      </c>
      <c r="Q113" s="18">
        <v>115</v>
      </c>
      <c r="R113" s="18">
        <v>91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45"/>
      <c r="AY113" s="62"/>
      <c r="AZ113" s="51"/>
      <c r="BA113" s="51"/>
      <c r="BB113" s="54"/>
      <c r="BC113" s="56" t="s">
        <v>83</v>
      </c>
    </row>
    <row r="114" spans="1:55" ht="16.2" x14ac:dyDescent="0.25">
      <c r="A114" s="41" t="s">
        <v>77</v>
      </c>
      <c r="B114" s="42" t="s">
        <v>6940</v>
      </c>
      <c r="C114" s="41" t="s">
        <v>79</v>
      </c>
      <c r="D114" s="41" t="s">
        <v>165</v>
      </c>
      <c r="E114" s="41" t="s">
        <v>6907</v>
      </c>
      <c r="F114" s="41" t="s">
        <v>77</v>
      </c>
      <c r="G114" s="43">
        <v>44289</v>
      </c>
      <c r="H114" s="19" t="s">
        <v>96</v>
      </c>
      <c r="I114" s="19">
        <v>0</v>
      </c>
      <c r="J114" s="19">
        <v>0</v>
      </c>
      <c r="K114" s="19">
        <v>45</v>
      </c>
      <c r="L114" s="19">
        <v>57</v>
      </c>
      <c r="M114" s="19">
        <v>0</v>
      </c>
      <c r="N114" s="19">
        <v>66</v>
      </c>
      <c r="O114" s="19">
        <v>87</v>
      </c>
      <c r="P114" s="19">
        <v>0</v>
      </c>
      <c r="Q114" s="19">
        <v>115</v>
      </c>
      <c r="R114" s="19">
        <v>91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46"/>
      <c r="AY114" s="62"/>
      <c r="AZ114" s="52"/>
      <c r="BA114" s="52"/>
      <c r="BB114" s="55"/>
      <c r="BC114" s="56" t="s">
        <v>83</v>
      </c>
    </row>
    <row r="115" spans="1:55" ht="16.2" x14ac:dyDescent="0.25">
      <c r="A115" s="41" t="s">
        <v>77</v>
      </c>
      <c r="B115" s="42" t="s">
        <v>6939</v>
      </c>
      <c r="C115" s="41" t="s">
        <v>79</v>
      </c>
      <c r="D115" s="41" t="s">
        <v>165</v>
      </c>
      <c r="E115" s="41" t="s">
        <v>6907</v>
      </c>
      <c r="F115" s="41" t="s">
        <v>77</v>
      </c>
      <c r="G115" s="43">
        <v>44292</v>
      </c>
      <c r="H115" s="17" t="s">
        <v>82</v>
      </c>
      <c r="I115" s="17">
        <v>0</v>
      </c>
      <c r="J115" s="17">
        <v>0</v>
      </c>
      <c r="K115" s="17">
        <v>34</v>
      </c>
      <c r="L115" s="17">
        <v>52</v>
      </c>
      <c r="M115" s="17">
        <v>0</v>
      </c>
      <c r="N115" s="17">
        <v>48</v>
      </c>
      <c r="O115" s="17">
        <v>64</v>
      </c>
      <c r="P115" s="17">
        <v>0</v>
      </c>
      <c r="Q115" s="17">
        <v>62</v>
      </c>
      <c r="R115" s="17">
        <v>75</v>
      </c>
      <c r="S115" s="17">
        <v>0</v>
      </c>
      <c r="T115" s="17">
        <v>0</v>
      </c>
      <c r="U115" s="17">
        <v>40</v>
      </c>
      <c r="V115" s="17">
        <v>44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44">
        <f t="shared" ref="AX115" si="146">SUM(I115:AW115)</f>
        <v>419</v>
      </c>
      <c r="AY115" s="62">
        <f t="shared" ref="AY115" si="147">SUM(I116:AW116)</f>
        <v>419</v>
      </c>
      <c r="AZ115" s="50">
        <f t="shared" ref="AZ115" si="148">SUM(I117:AW117)</f>
        <v>419</v>
      </c>
      <c r="BA115" s="50">
        <f t="shared" ref="BA115" si="149">AZ115-AX115</f>
        <v>0</v>
      </c>
      <c r="BB115" s="53">
        <v>0.83330000000000004</v>
      </c>
      <c r="BC115" s="56" t="s">
        <v>83</v>
      </c>
    </row>
    <row r="116" spans="1:55" ht="16.2" x14ac:dyDescent="0.25">
      <c r="A116" s="41" t="s">
        <v>77</v>
      </c>
      <c r="B116" s="42" t="s">
        <v>6939</v>
      </c>
      <c r="C116" s="41" t="s">
        <v>79</v>
      </c>
      <c r="D116" s="41" t="s">
        <v>165</v>
      </c>
      <c r="E116" s="41" t="s">
        <v>6907</v>
      </c>
      <c r="F116" s="41" t="s">
        <v>77</v>
      </c>
      <c r="G116" s="43">
        <v>44292</v>
      </c>
      <c r="H116" s="18" t="s">
        <v>89</v>
      </c>
      <c r="I116" s="18">
        <v>0</v>
      </c>
      <c r="J116" s="18">
        <v>0</v>
      </c>
      <c r="K116" s="18">
        <v>34</v>
      </c>
      <c r="L116" s="18">
        <v>52</v>
      </c>
      <c r="M116" s="18">
        <v>0</v>
      </c>
      <c r="N116" s="18">
        <v>48</v>
      </c>
      <c r="O116" s="18">
        <v>64</v>
      </c>
      <c r="P116" s="18">
        <v>0</v>
      </c>
      <c r="Q116" s="18">
        <v>62</v>
      </c>
      <c r="R116" s="18">
        <v>75</v>
      </c>
      <c r="S116" s="18">
        <v>0</v>
      </c>
      <c r="T116" s="18">
        <v>0</v>
      </c>
      <c r="U116" s="18">
        <v>40</v>
      </c>
      <c r="V116" s="18">
        <v>44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45"/>
      <c r="AY116" s="62"/>
      <c r="AZ116" s="51"/>
      <c r="BA116" s="51"/>
      <c r="BB116" s="54"/>
      <c r="BC116" s="56" t="s">
        <v>83</v>
      </c>
    </row>
    <row r="117" spans="1:55" ht="16.2" x14ac:dyDescent="0.25">
      <c r="A117" s="41" t="s">
        <v>77</v>
      </c>
      <c r="B117" s="42" t="s">
        <v>6939</v>
      </c>
      <c r="C117" s="41" t="s">
        <v>79</v>
      </c>
      <c r="D117" s="41" t="s">
        <v>165</v>
      </c>
      <c r="E117" s="41" t="s">
        <v>6907</v>
      </c>
      <c r="F117" s="41" t="s">
        <v>77</v>
      </c>
      <c r="G117" s="43">
        <v>44292</v>
      </c>
      <c r="H117" s="19" t="s">
        <v>96</v>
      </c>
      <c r="I117" s="19">
        <v>0</v>
      </c>
      <c r="J117" s="19">
        <v>0</v>
      </c>
      <c r="K117" s="19">
        <v>34</v>
      </c>
      <c r="L117" s="19">
        <v>52</v>
      </c>
      <c r="M117" s="19">
        <v>0</v>
      </c>
      <c r="N117" s="19">
        <v>48</v>
      </c>
      <c r="O117" s="19">
        <v>64</v>
      </c>
      <c r="P117" s="19">
        <v>0</v>
      </c>
      <c r="Q117" s="19">
        <v>62</v>
      </c>
      <c r="R117" s="19">
        <v>75</v>
      </c>
      <c r="S117" s="19">
        <v>0</v>
      </c>
      <c r="T117" s="19">
        <v>0</v>
      </c>
      <c r="U117" s="19">
        <v>40</v>
      </c>
      <c r="V117" s="19">
        <v>44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46"/>
      <c r="AY117" s="62"/>
      <c r="AZ117" s="52"/>
      <c r="BA117" s="52"/>
      <c r="BB117" s="55"/>
      <c r="BC117" s="56" t="s">
        <v>83</v>
      </c>
    </row>
    <row r="118" spans="1:55" ht="16.2" x14ac:dyDescent="0.25">
      <c r="A118" s="41" t="s">
        <v>77</v>
      </c>
      <c r="B118" s="42" t="s">
        <v>6938</v>
      </c>
      <c r="C118" s="41" t="s">
        <v>79</v>
      </c>
      <c r="D118" s="41" t="s">
        <v>3053</v>
      </c>
      <c r="E118" s="41" t="s">
        <v>6937</v>
      </c>
      <c r="F118" s="41" t="s">
        <v>77</v>
      </c>
      <c r="G118" s="43">
        <v>44294</v>
      </c>
      <c r="H118" s="17" t="s">
        <v>82</v>
      </c>
      <c r="I118" s="17">
        <v>56</v>
      </c>
      <c r="J118" s="17">
        <v>58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7</v>
      </c>
      <c r="AN118" s="17">
        <v>69</v>
      </c>
      <c r="AO118" s="17">
        <v>0</v>
      </c>
      <c r="AP118" s="17">
        <v>0</v>
      </c>
      <c r="AQ118" s="17">
        <v>86</v>
      </c>
      <c r="AR118" s="17">
        <v>0</v>
      </c>
      <c r="AS118" s="17">
        <v>0</v>
      </c>
      <c r="AT118" s="17">
        <v>76</v>
      </c>
      <c r="AU118" s="17">
        <v>0</v>
      </c>
      <c r="AV118" s="17">
        <v>0</v>
      </c>
      <c r="AW118" s="17">
        <v>54</v>
      </c>
      <c r="AX118" s="44">
        <f t="shared" ref="AX118" si="150">SUM(I118:AW118)</f>
        <v>406</v>
      </c>
      <c r="AY118" s="62">
        <f t="shared" ref="AY118" si="151">SUM(I119:AW119)</f>
        <v>406</v>
      </c>
      <c r="AZ118" s="50">
        <f t="shared" ref="AZ118" si="152">SUM(I120:AW120)</f>
        <v>406</v>
      </c>
      <c r="BA118" s="50">
        <f t="shared" ref="BA118" si="153">AZ118-AX118</f>
        <v>0</v>
      </c>
      <c r="BB118" s="53">
        <v>0.7127</v>
      </c>
      <c r="BC118" s="56" t="s">
        <v>83</v>
      </c>
    </row>
    <row r="119" spans="1:55" ht="16.2" x14ac:dyDescent="0.25">
      <c r="A119" s="41" t="s">
        <v>77</v>
      </c>
      <c r="B119" s="42" t="s">
        <v>6938</v>
      </c>
      <c r="C119" s="41" t="s">
        <v>79</v>
      </c>
      <c r="D119" s="41" t="s">
        <v>3053</v>
      </c>
      <c r="E119" s="41" t="s">
        <v>6937</v>
      </c>
      <c r="F119" s="41" t="s">
        <v>77</v>
      </c>
      <c r="G119" s="43">
        <v>44294</v>
      </c>
      <c r="H119" s="18" t="s">
        <v>89</v>
      </c>
      <c r="I119" s="18">
        <v>56</v>
      </c>
      <c r="J119" s="18">
        <v>58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7</v>
      </c>
      <c r="AN119" s="18">
        <v>69</v>
      </c>
      <c r="AO119" s="18">
        <v>0</v>
      </c>
      <c r="AP119" s="18">
        <v>0</v>
      </c>
      <c r="AQ119" s="18">
        <v>86</v>
      </c>
      <c r="AR119" s="18">
        <v>0</v>
      </c>
      <c r="AS119" s="18">
        <v>0</v>
      </c>
      <c r="AT119" s="18">
        <v>76</v>
      </c>
      <c r="AU119" s="18">
        <v>0</v>
      </c>
      <c r="AV119" s="18">
        <v>0</v>
      </c>
      <c r="AW119" s="18">
        <v>54</v>
      </c>
      <c r="AX119" s="45"/>
      <c r="AY119" s="62"/>
      <c r="AZ119" s="51"/>
      <c r="BA119" s="51"/>
      <c r="BB119" s="54"/>
      <c r="BC119" s="56" t="s">
        <v>83</v>
      </c>
    </row>
    <row r="120" spans="1:55" ht="16.2" x14ac:dyDescent="0.25">
      <c r="A120" s="41" t="s">
        <v>77</v>
      </c>
      <c r="B120" s="42" t="s">
        <v>6938</v>
      </c>
      <c r="C120" s="41" t="s">
        <v>79</v>
      </c>
      <c r="D120" s="41" t="s">
        <v>3053</v>
      </c>
      <c r="E120" s="41" t="s">
        <v>6937</v>
      </c>
      <c r="F120" s="41" t="s">
        <v>77</v>
      </c>
      <c r="G120" s="43">
        <v>44294</v>
      </c>
      <c r="H120" s="19" t="s">
        <v>96</v>
      </c>
      <c r="I120" s="19">
        <v>56</v>
      </c>
      <c r="J120" s="19">
        <v>58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7</v>
      </c>
      <c r="AN120" s="19">
        <v>69</v>
      </c>
      <c r="AO120" s="19">
        <v>0</v>
      </c>
      <c r="AP120" s="19">
        <v>0</v>
      </c>
      <c r="AQ120" s="19">
        <v>86</v>
      </c>
      <c r="AR120" s="19">
        <v>0</v>
      </c>
      <c r="AS120" s="19">
        <v>0</v>
      </c>
      <c r="AT120" s="19">
        <v>76</v>
      </c>
      <c r="AU120" s="19">
        <v>0</v>
      </c>
      <c r="AV120" s="19">
        <v>0</v>
      </c>
      <c r="AW120" s="19">
        <v>54</v>
      </c>
      <c r="AX120" s="46"/>
      <c r="AY120" s="62"/>
      <c r="AZ120" s="52"/>
      <c r="BA120" s="52"/>
      <c r="BB120" s="55"/>
      <c r="BC120" s="56" t="s">
        <v>83</v>
      </c>
    </row>
    <row r="121" spans="1:55" ht="16.2" x14ac:dyDescent="0.25">
      <c r="A121" s="41" t="s">
        <v>77</v>
      </c>
      <c r="B121" s="42" t="s">
        <v>6936</v>
      </c>
      <c r="C121" s="41" t="s">
        <v>79</v>
      </c>
      <c r="D121" s="41" t="s">
        <v>165</v>
      </c>
      <c r="E121" s="41" t="s">
        <v>6907</v>
      </c>
      <c r="F121" s="41" t="s">
        <v>77</v>
      </c>
      <c r="G121" s="43">
        <v>44301</v>
      </c>
      <c r="H121" s="17" t="s">
        <v>82</v>
      </c>
      <c r="I121" s="17">
        <v>0</v>
      </c>
      <c r="J121" s="17">
        <v>0</v>
      </c>
      <c r="K121" s="17">
        <v>10</v>
      </c>
      <c r="L121" s="17">
        <v>40</v>
      </c>
      <c r="M121" s="17">
        <v>0</v>
      </c>
      <c r="N121" s="17">
        <v>30</v>
      </c>
      <c r="O121" s="17">
        <v>40</v>
      </c>
      <c r="P121" s="17">
        <v>0</v>
      </c>
      <c r="Q121" s="17">
        <v>80</v>
      </c>
      <c r="R121" s="17">
        <v>70</v>
      </c>
      <c r="S121" s="17">
        <v>0</v>
      </c>
      <c r="T121" s="17">
        <v>0</v>
      </c>
      <c r="U121" s="17">
        <v>20</v>
      </c>
      <c r="V121" s="17">
        <v>110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44">
        <f t="shared" ref="AX121" si="154">SUM(I121:AW121)</f>
        <v>400</v>
      </c>
      <c r="AY121" s="62">
        <f t="shared" ref="AY121" si="155">SUM(I122:AW122)</f>
        <v>400</v>
      </c>
      <c r="AZ121" s="50">
        <f t="shared" ref="AZ121" si="156">SUM(I123:AW123)</f>
        <v>400</v>
      </c>
      <c r="BA121" s="50">
        <f t="shared" ref="BA121" si="157">AZ121-AX121</f>
        <v>0</v>
      </c>
      <c r="BB121" s="53">
        <v>0.70650000000000002</v>
      </c>
      <c r="BC121" s="56" t="s">
        <v>83</v>
      </c>
    </row>
    <row r="122" spans="1:55" ht="16.2" x14ac:dyDescent="0.25">
      <c r="A122" s="41" t="s">
        <v>77</v>
      </c>
      <c r="B122" s="42" t="s">
        <v>6936</v>
      </c>
      <c r="C122" s="41" t="s">
        <v>79</v>
      </c>
      <c r="D122" s="41" t="s">
        <v>165</v>
      </c>
      <c r="E122" s="41" t="s">
        <v>6907</v>
      </c>
      <c r="F122" s="41" t="s">
        <v>77</v>
      </c>
      <c r="G122" s="43">
        <v>44301</v>
      </c>
      <c r="H122" s="18" t="s">
        <v>89</v>
      </c>
      <c r="I122" s="18">
        <v>0</v>
      </c>
      <c r="J122" s="18">
        <v>0</v>
      </c>
      <c r="K122" s="18">
        <v>10</v>
      </c>
      <c r="L122" s="18">
        <v>40</v>
      </c>
      <c r="M122" s="18">
        <v>0</v>
      </c>
      <c r="N122" s="18">
        <v>30</v>
      </c>
      <c r="O122" s="18">
        <v>40</v>
      </c>
      <c r="P122" s="18">
        <v>0</v>
      </c>
      <c r="Q122" s="18">
        <v>80</v>
      </c>
      <c r="R122" s="18">
        <v>70</v>
      </c>
      <c r="S122" s="18">
        <v>0</v>
      </c>
      <c r="T122" s="18">
        <v>0</v>
      </c>
      <c r="U122" s="18">
        <v>20</v>
      </c>
      <c r="V122" s="18">
        <v>110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45"/>
      <c r="AY122" s="62"/>
      <c r="AZ122" s="51"/>
      <c r="BA122" s="51"/>
      <c r="BB122" s="54"/>
      <c r="BC122" s="56" t="s">
        <v>83</v>
      </c>
    </row>
    <row r="123" spans="1:55" ht="16.2" x14ac:dyDescent="0.25">
      <c r="A123" s="41" t="s">
        <v>77</v>
      </c>
      <c r="B123" s="42" t="s">
        <v>6936</v>
      </c>
      <c r="C123" s="41" t="s">
        <v>79</v>
      </c>
      <c r="D123" s="41" t="s">
        <v>165</v>
      </c>
      <c r="E123" s="41" t="s">
        <v>6907</v>
      </c>
      <c r="F123" s="41" t="s">
        <v>77</v>
      </c>
      <c r="G123" s="43">
        <v>44301</v>
      </c>
      <c r="H123" s="19" t="s">
        <v>96</v>
      </c>
      <c r="I123" s="19">
        <v>0</v>
      </c>
      <c r="J123" s="19">
        <v>0</v>
      </c>
      <c r="K123" s="19">
        <v>10</v>
      </c>
      <c r="L123" s="19">
        <v>40</v>
      </c>
      <c r="M123" s="19">
        <v>0</v>
      </c>
      <c r="N123" s="19">
        <v>30</v>
      </c>
      <c r="O123" s="19">
        <v>40</v>
      </c>
      <c r="P123" s="19">
        <v>0</v>
      </c>
      <c r="Q123" s="19">
        <v>80</v>
      </c>
      <c r="R123" s="19">
        <v>70</v>
      </c>
      <c r="S123" s="19">
        <v>0</v>
      </c>
      <c r="T123" s="19">
        <v>0</v>
      </c>
      <c r="U123" s="19">
        <v>20</v>
      </c>
      <c r="V123" s="19">
        <v>110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46"/>
      <c r="AY123" s="62"/>
      <c r="AZ123" s="52"/>
      <c r="BA123" s="52"/>
      <c r="BB123" s="55"/>
      <c r="BC123" s="56" t="s">
        <v>83</v>
      </c>
    </row>
    <row r="124" spans="1:55" ht="16.2" x14ac:dyDescent="0.25">
      <c r="A124" s="41" t="s">
        <v>77</v>
      </c>
      <c r="B124" s="42" t="s">
        <v>6935</v>
      </c>
      <c r="C124" s="41" t="s">
        <v>79</v>
      </c>
      <c r="D124" s="41" t="s">
        <v>101</v>
      </c>
      <c r="E124" s="41" t="s">
        <v>6934</v>
      </c>
      <c r="F124" s="41" t="s">
        <v>77</v>
      </c>
      <c r="G124" s="43">
        <v>44293</v>
      </c>
      <c r="H124" s="17" t="s">
        <v>82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10</v>
      </c>
      <c r="V124" s="17">
        <v>0</v>
      </c>
      <c r="W124" s="17">
        <v>0</v>
      </c>
      <c r="X124" s="17">
        <v>0</v>
      </c>
      <c r="Y124" s="17">
        <v>40</v>
      </c>
      <c r="Z124" s="17">
        <v>20</v>
      </c>
      <c r="AA124" s="17">
        <v>0</v>
      </c>
      <c r="AB124" s="17">
        <v>0</v>
      </c>
      <c r="AC124" s="17">
        <v>60</v>
      </c>
      <c r="AD124" s="17">
        <v>30</v>
      </c>
      <c r="AE124" s="17">
        <v>0</v>
      </c>
      <c r="AF124" s="17">
        <v>0</v>
      </c>
      <c r="AG124" s="17">
        <v>70</v>
      </c>
      <c r="AH124" s="17">
        <v>20</v>
      </c>
      <c r="AI124" s="17">
        <v>0</v>
      </c>
      <c r="AJ124" s="17">
        <v>0</v>
      </c>
      <c r="AK124" s="17">
        <v>50</v>
      </c>
      <c r="AL124" s="17">
        <v>50</v>
      </c>
      <c r="AM124" s="17">
        <v>0</v>
      </c>
      <c r="AN124" s="17">
        <v>0</v>
      </c>
      <c r="AO124" s="17">
        <v>30</v>
      </c>
      <c r="AP124" s="17">
        <v>0</v>
      </c>
      <c r="AQ124" s="17">
        <v>0</v>
      </c>
      <c r="AR124" s="17">
        <v>10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44">
        <f t="shared" ref="AX124" si="158">SUM(I124:AW124)</f>
        <v>390</v>
      </c>
      <c r="AY124" s="62">
        <f t="shared" ref="AY124" si="159">SUM(I125:AW125)</f>
        <v>0</v>
      </c>
      <c r="AZ124" s="50">
        <f t="shared" ref="AZ124" si="160">SUM(I126:AW126)</f>
        <v>0</v>
      </c>
      <c r="BA124" s="50">
        <f t="shared" ref="BA124" si="161">AZ124-AX124</f>
        <v>-390</v>
      </c>
      <c r="BB124" s="53">
        <v>0.8417</v>
      </c>
      <c r="BC124" s="56" t="s">
        <v>83</v>
      </c>
    </row>
    <row r="125" spans="1:55" ht="16.2" x14ac:dyDescent="0.25">
      <c r="A125" s="41" t="s">
        <v>77</v>
      </c>
      <c r="B125" s="42" t="s">
        <v>6935</v>
      </c>
      <c r="C125" s="41" t="s">
        <v>79</v>
      </c>
      <c r="D125" s="41" t="s">
        <v>101</v>
      </c>
      <c r="E125" s="41" t="s">
        <v>6934</v>
      </c>
      <c r="F125" s="41" t="s">
        <v>77</v>
      </c>
      <c r="G125" s="43">
        <v>44293</v>
      </c>
      <c r="H125" s="18" t="s">
        <v>89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45"/>
      <c r="AY125" s="62"/>
      <c r="AZ125" s="51"/>
      <c r="BA125" s="51"/>
      <c r="BB125" s="54"/>
      <c r="BC125" s="56" t="s">
        <v>83</v>
      </c>
    </row>
    <row r="126" spans="1:55" ht="16.2" x14ac:dyDescent="0.25">
      <c r="A126" s="41" t="s">
        <v>77</v>
      </c>
      <c r="B126" s="42" t="s">
        <v>6935</v>
      </c>
      <c r="C126" s="41" t="s">
        <v>79</v>
      </c>
      <c r="D126" s="41" t="s">
        <v>101</v>
      </c>
      <c r="E126" s="41" t="s">
        <v>6934</v>
      </c>
      <c r="F126" s="41" t="s">
        <v>77</v>
      </c>
      <c r="G126" s="43">
        <v>44293</v>
      </c>
      <c r="H126" s="19" t="s">
        <v>96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46"/>
      <c r="AY126" s="62"/>
      <c r="AZ126" s="52"/>
      <c r="BA126" s="52"/>
      <c r="BB126" s="55"/>
      <c r="BC126" s="56" t="s">
        <v>83</v>
      </c>
    </row>
    <row r="127" spans="1:55" ht="16.2" x14ac:dyDescent="0.25">
      <c r="A127" s="41" t="s">
        <v>77</v>
      </c>
      <c r="B127" s="42" t="s">
        <v>6933</v>
      </c>
      <c r="C127" s="41" t="s">
        <v>79</v>
      </c>
      <c r="D127" s="41" t="s">
        <v>80</v>
      </c>
      <c r="E127" s="41" t="s">
        <v>1647</v>
      </c>
      <c r="F127" s="41" t="s">
        <v>77</v>
      </c>
      <c r="G127" s="43">
        <v>44273</v>
      </c>
      <c r="H127" s="17" t="s">
        <v>82</v>
      </c>
      <c r="I127" s="17">
        <v>0</v>
      </c>
      <c r="J127" s="17">
        <v>0</v>
      </c>
      <c r="K127" s="17">
        <v>0</v>
      </c>
      <c r="L127" s="17">
        <v>4</v>
      </c>
      <c r="M127" s="17">
        <v>0</v>
      </c>
      <c r="N127" s="17">
        <v>4</v>
      </c>
      <c r="O127" s="17">
        <v>12</v>
      </c>
      <c r="P127" s="17">
        <v>0</v>
      </c>
      <c r="Q127" s="17">
        <v>16</v>
      </c>
      <c r="R127" s="17">
        <v>12</v>
      </c>
      <c r="S127" s="17">
        <v>0</v>
      </c>
      <c r="T127" s="17">
        <v>0</v>
      </c>
      <c r="U127" s="17">
        <v>19</v>
      </c>
      <c r="V127" s="17">
        <v>23</v>
      </c>
      <c r="W127" s="17">
        <v>0</v>
      </c>
      <c r="X127" s="17">
        <v>0</v>
      </c>
      <c r="Y127" s="17">
        <v>19</v>
      </c>
      <c r="Z127" s="17">
        <v>35</v>
      </c>
      <c r="AA127" s="17">
        <v>0</v>
      </c>
      <c r="AB127" s="17">
        <v>0</v>
      </c>
      <c r="AC127" s="17">
        <v>43</v>
      </c>
      <c r="AD127" s="17">
        <v>41</v>
      </c>
      <c r="AE127" s="17">
        <v>0</v>
      </c>
      <c r="AF127" s="17">
        <v>0</v>
      </c>
      <c r="AG127" s="17">
        <v>47</v>
      </c>
      <c r="AH127" s="17">
        <v>35</v>
      </c>
      <c r="AI127" s="17">
        <v>0</v>
      </c>
      <c r="AJ127" s="17">
        <v>0</v>
      </c>
      <c r="AK127" s="17">
        <v>19</v>
      </c>
      <c r="AL127" s="17">
        <v>23</v>
      </c>
      <c r="AM127" s="17">
        <v>0</v>
      </c>
      <c r="AN127" s="17">
        <v>0</v>
      </c>
      <c r="AO127" s="17">
        <v>16</v>
      </c>
      <c r="AP127" s="17">
        <v>4</v>
      </c>
      <c r="AQ127" s="17">
        <v>0</v>
      </c>
      <c r="AR127" s="17">
        <v>8</v>
      </c>
      <c r="AS127" s="17">
        <v>4</v>
      </c>
      <c r="AT127" s="17">
        <v>0</v>
      </c>
      <c r="AU127" s="17">
        <v>4</v>
      </c>
      <c r="AV127" s="17">
        <v>2</v>
      </c>
      <c r="AW127" s="17">
        <v>0</v>
      </c>
      <c r="AX127" s="44">
        <f t="shared" ref="AX127" si="162">SUM(I127:AW127)</f>
        <v>390</v>
      </c>
      <c r="AY127" s="62">
        <f t="shared" ref="AY127" si="163">SUM(I128:AW128)</f>
        <v>390</v>
      </c>
      <c r="AZ127" s="50">
        <f t="shared" ref="AZ127" si="164">SUM(I129:AW129)</f>
        <v>390</v>
      </c>
      <c r="BA127" s="50">
        <f t="shared" ref="BA127" si="165">AZ127-AX127</f>
        <v>0</v>
      </c>
      <c r="BB127" s="53">
        <v>0.81940000000000002</v>
      </c>
      <c r="BC127" s="56" t="s">
        <v>83</v>
      </c>
    </row>
    <row r="128" spans="1:55" ht="16.2" x14ac:dyDescent="0.25">
      <c r="A128" s="41" t="s">
        <v>77</v>
      </c>
      <c r="B128" s="42" t="s">
        <v>6933</v>
      </c>
      <c r="C128" s="41" t="s">
        <v>79</v>
      </c>
      <c r="D128" s="41" t="s">
        <v>80</v>
      </c>
      <c r="E128" s="41" t="s">
        <v>1647</v>
      </c>
      <c r="F128" s="41" t="s">
        <v>77</v>
      </c>
      <c r="G128" s="43">
        <v>44273</v>
      </c>
      <c r="H128" s="18" t="s">
        <v>89</v>
      </c>
      <c r="I128" s="18">
        <v>0</v>
      </c>
      <c r="J128" s="18">
        <v>0</v>
      </c>
      <c r="K128" s="18">
        <v>0</v>
      </c>
      <c r="L128" s="18">
        <v>4</v>
      </c>
      <c r="M128" s="18">
        <v>0</v>
      </c>
      <c r="N128" s="18">
        <v>4</v>
      </c>
      <c r="O128" s="18">
        <v>12</v>
      </c>
      <c r="P128" s="18">
        <v>0</v>
      </c>
      <c r="Q128" s="18">
        <v>16</v>
      </c>
      <c r="R128" s="18">
        <v>12</v>
      </c>
      <c r="S128" s="18">
        <v>0</v>
      </c>
      <c r="T128" s="18">
        <v>0</v>
      </c>
      <c r="U128" s="18">
        <v>19</v>
      </c>
      <c r="V128" s="18">
        <v>23</v>
      </c>
      <c r="W128" s="18">
        <v>0</v>
      </c>
      <c r="X128" s="18">
        <v>0</v>
      </c>
      <c r="Y128" s="18">
        <v>19</v>
      </c>
      <c r="Z128" s="18">
        <v>35</v>
      </c>
      <c r="AA128" s="18">
        <v>0</v>
      </c>
      <c r="AB128" s="18">
        <v>0</v>
      </c>
      <c r="AC128" s="18">
        <v>43</v>
      </c>
      <c r="AD128" s="18">
        <v>41</v>
      </c>
      <c r="AE128" s="18">
        <v>0</v>
      </c>
      <c r="AF128" s="18">
        <v>0</v>
      </c>
      <c r="AG128" s="18">
        <v>47</v>
      </c>
      <c r="AH128" s="18">
        <v>35</v>
      </c>
      <c r="AI128" s="18">
        <v>0</v>
      </c>
      <c r="AJ128" s="18">
        <v>0</v>
      </c>
      <c r="AK128" s="18">
        <v>19</v>
      </c>
      <c r="AL128" s="18">
        <v>23</v>
      </c>
      <c r="AM128" s="18">
        <v>0</v>
      </c>
      <c r="AN128" s="18">
        <v>0</v>
      </c>
      <c r="AO128" s="18">
        <v>16</v>
      </c>
      <c r="AP128" s="18">
        <v>4</v>
      </c>
      <c r="AQ128" s="18">
        <v>0</v>
      </c>
      <c r="AR128" s="18">
        <v>8</v>
      </c>
      <c r="AS128" s="18">
        <v>4</v>
      </c>
      <c r="AT128" s="18">
        <v>0</v>
      </c>
      <c r="AU128" s="18">
        <v>4</v>
      </c>
      <c r="AV128" s="18">
        <v>2</v>
      </c>
      <c r="AW128" s="18">
        <v>0</v>
      </c>
      <c r="AX128" s="45"/>
      <c r="AY128" s="62"/>
      <c r="AZ128" s="51"/>
      <c r="BA128" s="51"/>
      <c r="BB128" s="54"/>
      <c r="BC128" s="56" t="s">
        <v>83</v>
      </c>
    </row>
    <row r="129" spans="1:55" ht="16.2" x14ac:dyDescent="0.25">
      <c r="A129" s="41" t="s">
        <v>77</v>
      </c>
      <c r="B129" s="42" t="s">
        <v>6933</v>
      </c>
      <c r="C129" s="41" t="s">
        <v>79</v>
      </c>
      <c r="D129" s="41" t="s">
        <v>80</v>
      </c>
      <c r="E129" s="41" t="s">
        <v>1647</v>
      </c>
      <c r="F129" s="41" t="s">
        <v>77</v>
      </c>
      <c r="G129" s="43">
        <v>44273</v>
      </c>
      <c r="H129" s="19" t="s">
        <v>96</v>
      </c>
      <c r="I129" s="19">
        <v>0</v>
      </c>
      <c r="J129" s="19">
        <v>0</v>
      </c>
      <c r="K129" s="19">
        <v>0</v>
      </c>
      <c r="L129" s="19">
        <v>4</v>
      </c>
      <c r="M129" s="19">
        <v>0</v>
      </c>
      <c r="N129" s="19">
        <v>4</v>
      </c>
      <c r="O129" s="19">
        <v>12</v>
      </c>
      <c r="P129" s="19">
        <v>0</v>
      </c>
      <c r="Q129" s="19">
        <v>16</v>
      </c>
      <c r="R129" s="19">
        <v>12</v>
      </c>
      <c r="S129" s="19">
        <v>0</v>
      </c>
      <c r="T129" s="19">
        <v>0</v>
      </c>
      <c r="U129" s="19">
        <v>19</v>
      </c>
      <c r="V129" s="19">
        <v>23</v>
      </c>
      <c r="W129" s="19">
        <v>0</v>
      </c>
      <c r="X129" s="19">
        <v>0</v>
      </c>
      <c r="Y129" s="19">
        <v>19</v>
      </c>
      <c r="Z129" s="19">
        <v>35</v>
      </c>
      <c r="AA129" s="19">
        <v>0</v>
      </c>
      <c r="AB129" s="19">
        <v>0</v>
      </c>
      <c r="AC129" s="19">
        <v>43</v>
      </c>
      <c r="AD129" s="19">
        <v>41</v>
      </c>
      <c r="AE129" s="19">
        <v>0</v>
      </c>
      <c r="AF129" s="19">
        <v>0</v>
      </c>
      <c r="AG129" s="19">
        <v>47</v>
      </c>
      <c r="AH129" s="19">
        <v>35</v>
      </c>
      <c r="AI129" s="19">
        <v>0</v>
      </c>
      <c r="AJ129" s="19">
        <v>0</v>
      </c>
      <c r="AK129" s="19">
        <v>19</v>
      </c>
      <c r="AL129" s="19">
        <v>23</v>
      </c>
      <c r="AM129" s="19">
        <v>0</v>
      </c>
      <c r="AN129" s="19">
        <v>0</v>
      </c>
      <c r="AO129" s="19">
        <v>16</v>
      </c>
      <c r="AP129" s="19">
        <v>4</v>
      </c>
      <c r="AQ129" s="19">
        <v>0</v>
      </c>
      <c r="AR129" s="19">
        <v>8</v>
      </c>
      <c r="AS129" s="19">
        <v>4</v>
      </c>
      <c r="AT129" s="19">
        <v>0</v>
      </c>
      <c r="AU129" s="19">
        <v>4</v>
      </c>
      <c r="AV129" s="19">
        <v>2</v>
      </c>
      <c r="AW129" s="19">
        <v>0</v>
      </c>
      <c r="AX129" s="46"/>
      <c r="AY129" s="62"/>
      <c r="AZ129" s="52"/>
      <c r="BA129" s="52"/>
      <c r="BB129" s="55"/>
      <c r="BC129" s="56" t="s">
        <v>83</v>
      </c>
    </row>
    <row r="130" spans="1:55" ht="16.2" x14ac:dyDescent="0.25">
      <c r="A130" s="41" t="s">
        <v>77</v>
      </c>
      <c r="B130" s="42" t="s">
        <v>6932</v>
      </c>
      <c r="C130" s="41" t="s">
        <v>79</v>
      </c>
      <c r="D130" s="41" t="s">
        <v>80</v>
      </c>
      <c r="E130" s="41" t="s">
        <v>81</v>
      </c>
      <c r="F130" s="41" t="s">
        <v>77</v>
      </c>
      <c r="G130" s="43">
        <v>44272</v>
      </c>
      <c r="H130" s="17" t="s">
        <v>82</v>
      </c>
      <c r="I130" s="17">
        <v>0</v>
      </c>
      <c r="J130" s="17">
        <v>0</v>
      </c>
      <c r="K130" s="17">
        <v>0</v>
      </c>
      <c r="L130" s="17">
        <v>4</v>
      </c>
      <c r="M130" s="17">
        <v>0</v>
      </c>
      <c r="N130" s="17">
        <v>4</v>
      </c>
      <c r="O130" s="17">
        <v>12</v>
      </c>
      <c r="P130" s="17">
        <v>0</v>
      </c>
      <c r="Q130" s="17">
        <v>16</v>
      </c>
      <c r="R130" s="17">
        <v>12</v>
      </c>
      <c r="S130" s="17">
        <v>0</v>
      </c>
      <c r="T130" s="17">
        <v>0</v>
      </c>
      <c r="U130" s="17">
        <v>19</v>
      </c>
      <c r="V130" s="17">
        <v>23</v>
      </c>
      <c r="W130" s="17">
        <v>0</v>
      </c>
      <c r="X130" s="17">
        <v>0</v>
      </c>
      <c r="Y130" s="17">
        <v>19</v>
      </c>
      <c r="Z130" s="17">
        <v>35</v>
      </c>
      <c r="AA130" s="17">
        <v>0</v>
      </c>
      <c r="AB130" s="17">
        <v>0</v>
      </c>
      <c r="AC130" s="17">
        <v>43</v>
      </c>
      <c r="AD130" s="17">
        <v>41</v>
      </c>
      <c r="AE130" s="17">
        <v>0</v>
      </c>
      <c r="AF130" s="17">
        <v>0</v>
      </c>
      <c r="AG130" s="17">
        <v>47</v>
      </c>
      <c r="AH130" s="17">
        <v>35</v>
      </c>
      <c r="AI130" s="17">
        <v>0</v>
      </c>
      <c r="AJ130" s="17">
        <v>0</v>
      </c>
      <c r="AK130" s="17">
        <v>19</v>
      </c>
      <c r="AL130" s="17">
        <v>23</v>
      </c>
      <c r="AM130" s="17">
        <v>0</v>
      </c>
      <c r="AN130" s="17">
        <v>0</v>
      </c>
      <c r="AO130" s="17">
        <v>16</v>
      </c>
      <c r="AP130" s="17">
        <v>4</v>
      </c>
      <c r="AQ130" s="17">
        <v>0</v>
      </c>
      <c r="AR130" s="17">
        <v>8</v>
      </c>
      <c r="AS130" s="17">
        <v>4</v>
      </c>
      <c r="AT130" s="17">
        <v>0</v>
      </c>
      <c r="AU130" s="17">
        <v>4</v>
      </c>
      <c r="AV130" s="17">
        <v>2</v>
      </c>
      <c r="AW130" s="17">
        <v>0</v>
      </c>
      <c r="AX130" s="44">
        <f t="shared" ref="AX130" si="166">SUM(I130:AW130)</f>
        <v>390</v>
      </c>
      <c r="AY130" s="62">
        <f t="shared" ref="AY130" si="167">SUM(I131:AW131)</f>
        <v>390</v>
      </c>
      <c r="AZ130" s="50">
        <f t="shared" ref="AZ130" si="168">SUM(I132:AW132)</f>
        <v>390</v>
      </c>
      <c r="BA130" s="50">
        <f t="shared" ref="BA130" si="169">AZ130-AX130</f>
        <v>0</v>
      </c>
      <c r="BB130" s="53">
        <v>0.82330000000000003</v>
      </c>
      <c r="BC130" s="56" t="s">
        <v>83</v>
      </c>
    </row>
    <row r="131" spans="1:55" ht="16.2" x14ac:dyDescent="0.25">
      <c r="A131" s="41" t="s">
        <v>77</v>
      </c>
      <c r="B131" s="42" t="s">
        <v>6932</v>
      </c>
      <c r="C131" s="41" t="s">
        <v>79</v>
      </c>
      <c r="D131" s="41" t="s">
        <v>80</v>
      </c>
      <c r="E131" s="41" t="s">
        <v>81</v>
      </c>
      <c r="F131" s="41" t="s">
        <v>77</v>
      </c>
      <c r="G131" s="43">
        <v>44272</v>
      </c>
      <c r="H131" s="18" t="s">
        <v>89</v>
      </c>
      <c r="I131" s="18">
        <v>0</v>
      </c>
      <c r="J131" s="18">
        <v>0</v>
      </c>
      <c r="K131" s="18">
        <v>0</v>
      </c>
      <c r="L131" s="18">
        <v>4</v>
      </c>
      <c r="M131" s="18">
        <v>0</v>
      </c>
      <c r="N131" s="18">
        <v>4</v>
      </c>
      <c r="O131" s="18">
        <v>12</v>
      </c>
      <c r="P131" s="18">
        <v>0</v>
      </c>
      <c r="Q131" s="18">
        <v>16</v>
      </c>
      <c r="R131" s="18">
        <v>12</v>
      </c>
      <c r="S131" s="18">
        <v>0</v>
      </c>
      <c r="T131" s="18">
        <v>0</v>
      </c>
      <c r="U131" s="18">
        <v>19</v>
      </c>
      <c r="V131" s="18">
        <v>23</v>
      </c>
      <c r="W131" s="18">
        <v>0</v>
      </c>
      <c r="X131" s="18">
        <v>0</v>
      </c>
      <c r="Y131" s="18">
        <v>19</v>
      </c>
      <c r="Z131" s="18">
        <v>35</v>
      </c>
      <c r="AA131" s="18">
        <v>0</v>
      </c>
      <c r="AB131" s="18">
        <v>0</v>
      </c>
      <c r="AC131" s="18">
        <v>43</v>
      </c>
      <c r="AD131" s="18">
        <v>41</v>
      </c>
      <c r="AE131" s="18">
        <v>0</v>
      </c>
      <c r="AF131" s="18">
        <v>0</v>
      </c>
      <c r="AG131" s="18">
        <v>47</v>
      </c>
      <c r="AH131" s="18">
        <v>35</v>
      </c>
      <c r="AI131" s="18">
        <v>0</v>
      </c>
      <c r="AJ131" s="18">
        <v>0</v>
      </c>
      <c r="AK131" s="18">
        <v>19</v>
      </c>
      <c r="AL131" s="18">
        <v>23</v>
      </c>
      <c r="AM131" s="18">
        <v>0</v>
      </c>
      <c r="AN131" s="18">
        <v>0</v>
      </c>
      <c r="AO131" s="18">
        <v>16</v>
      </c>
      <c r="AP131" s="18">
        <v>4</v>
      </c>
      <c r="AQ131" s="18">
        <v>0</v>
      </c>
      <c r="AR131" s="18">
        <v>8</v>
      </c>
      <c r="AS131" s="18">
        <v>4</v>
      </c>
      <c r="AT131" s="18">
        <v>0</v>
      </c>
      <c r="AU131" s="18">
        <v>4</v>
      </c>
      <c r="AV131" s="18">
        <v>2</v>
      </c>
      <c r="AW131" s="18">
        <v>0</v>
      </c>
      <c r="AX131" s="45"/>
      <c r="AY131" s="62"/>
      <c r="AZ131" s="51"/>
      <c r="BA131" s="51"/>
      <c r="BB131" s="54"/>
      <c r="BC131" s="56" t="s">
        <v>83</v>
      </c>
    </row>
    <row r="132" spans="1:55" ht="16.2" x14ac:dyDescent="0.25">
      <c r="A132" s="41" t="s">
        <v>77</v>
      </c>
      <c r="B132" s="42" t="s">
        <v>6932</v>
      </c>
      <c r="C132" s="41" t="s">
        <v>79</v>
      </c>
      <c r="D132" s="41" t="s">
        <v>80</v>
      </c>
      <c r="E132" s="41" t="s">
        <v>81</v>
      </c>
      <c r="F132" s="41" t="s">
        <v>77</v>
      </c>
      <c r="G132" s="43">
        <v>44272</v>
      </c>
      <c r="H132" s="19" t="s">
        <v>96</v>
      </c>
      <c r="I132" s="19">
        <v>0</v>
      </c>
      <c r="J132" s="19">
        <v>0</v>
      </c>
      <c r="K132" s="19">
        <v>0</v>
      </c>
      <c r="L132" s="19">
        <v>4</v>
      </c>
      <c r="M132" s="19">
        <v>0</v>
      </c>
      <c r="N132" s="19">
        <v>4</v>
      </c>
      <c r="O132" s="19">
        <v>12</v>
      </c>
      <c r="P132" s="19">
        <v>0</v>
      </c>
      <c r="Q132" s="19">
        <v>16</v>
      </c>
      <c r="R132" s="19">
        <v>12</v>
      </c>
      <c r="S132" s="19">
        <v>0</v>
      </c>
      <c r="T132" s="19">
        <v>0</v>
      </c>
      <c r="U132" s="19">
        <v>19</v>
      </c>
      <c r="V132" s="19">
        <v>23</v>
      </c>
      <c r="W132" s="19">
        <v>0</v>
      </c>
      <c r="X132" s="19">
        <v>0</v>
      </c>
      <c r="Y132" s="19">
        <v>19</v>
      </c>
      <c r="Z132" s="19">
        <v>35</v>
      </c>
      <c r="AA132" s="19">
        <v>0</v>
      </c>
      <c r="AB132" s="19">
        <v>0</v>
      </c>
      <c r="AC132" s="19">
        <v>43</v>
      </c>
      <c r="AD132" s="19">
        <v>41</v>
      </c>
      <c r="AE132" s="19">
        <v>0</v>
      </c>
      <c r="AF132" s="19">
        <v>0</v>
      </c>
      <c r="AG132" s="19">
        <v>47</v>
      </c>
      <c r="AH132" s="19">
        <v>35</v>
      </c>
      <c r="AI132" s="19">
        <v>0</v>
      </c>
      <c r="AJ132" s="19">
        <v>0</v>
      </c>
      <c r="AK132" s="19">
        <v>19</v>
      </c>
      <c r="AL132" s="19">
        <v>23</v>
      </c>
      <c r="AM132" s="19">
        <v>0</v>
      </c>
      <c r="AN132" s="19">
        <v>0</v>
      </c>
      <c r="AO132" s="19">
        <v>16</v>
      </c>
      <c r="AP132" s="19">
        <v>4</v>
      </c>
      <c r="AQ132" s="19">
        <v>0</v>
      </c>
      <c r="AR132" s="19">
        <v>8</v>
      </c>
      <c r="AS132" s="19">
        <v>4</v>
      </c>
      <c r="AT132" s="19">
        <v>0</v>
      </c>
      <c r="AU132" s="19">
        <v>4</v>
      </c>
      <c r="AV132" s="19">
        <v>2</v>
      </c>
      <c r="AW132" s="19">
        <v>0</v>
      </c>
      <c r="AX132" s="46"/>
      <c r="AY132" s="62"/>
      <c r="AZ132" s="52"/>
      <c r="BA132" s="52"/>
      <c r="BB132" s="55"/>
      <c r="BC132" s="56" t="s">
        <v>83</v>
      </c>
    </row>
    <row r="133" spans="1:55" ht="16.2" x14ac:dyDescent="0.25">
      <c r="A133" s="41" t="s">
        <v>77</v>
      </c>
      <c r="B133" s="42" t="s">
        <v>6931</v>
      </c>
      <c r="C133" s="41" t="s">
        <v>79</v>
      </c>
      <c r="D133" s="41" t="s">
        <v>80</v>
      </c>
      <c r="E133" s="41" t="s">
        <v>1647</v>
      </c>
      <c r="F133" s="41" t="s">
        <v>77</v>
      </c>
      <c r="G133" s="43">
        <v>44274</v>
      </c>
      <c r="H133" s="17" t="s">
        <v>82</v>
      </c>
      <c r="I133" s="17">
        <v>0</v>
      </c>
      <c r="J133" s="17">
        <v>0</v>
      </c>
      <c r="K133" s="17">
        <v>0</v>
      </c>
      <c r="L133" s="17">
        <v>4</v>
      </c>
      <c r="M133" s="17">
        <v>0</v>
      </c>
      <c r="N133" s="17">
        <v>4</v>
      </c>
      <c r="O133" s="17">
        <v>11</v>
      </c>
      <c r="P133" s="17">
        <v>0</v>
      </c>
      <c r="Q133" s="17">
        <v>15</v>
      </c>
      <c r="R133" s="17">
        <v>11</v>
      </c>
      <c r="S133" s="17">
        <v>0</v>
      </c>
      <c r="T133" s="17">
        <v>0</v>
      </c>
      <c r="U133" s="17">
        <v>20</v>
      </c>
      <c r="V133" s="17">
        <v>24</v>
      </c>
      <c r="W133" s="17">
        <v>0</v>
      </c>
      <c r="X133" s="17">
        <v>0</v>
      </c>
      <c r="Y133" s="17">
        <v>20</v>
      </c>
      <c r="Z133" s="17">
        <v>34</v>
      </c>
      <c r="AA133" s="17">
        <v>0</v>
      </c>
      <c r="AB133" s="17">
        <v>0</v>
      </c>
      <c r="AC133" s="17">
        <v>42</v>
      </c>
      <c r="AD133" s="17">
        <v>39</v>
      </c>
      <c r="AE133" s="17">
        <v>0</v>
      </c>
      <c r="AF133" s="17">
        <v>0</v>
      </c>
      <c r="AG133" s="17">
        <v>45</v>
      </c>
      <c r="AH133" s="17">
        <v>34</v>
      </c>
      <c r="AI133" s="17">
        <v>0</v>
      </c>
      <c r="AJ133" s="17">
        <v>0</v>
      </c>
      <c r="AK133" s="17">
        <v>20</v>
      </c>
      <c r="AL133" s="17">
        <v>24</v>
      </c>
      <c r="AM133" s="17">
        <v>0</v>
      </c>
      <c r="AN133" s="17">
        <v>0</v>
      </c>
      <c r="AO133" s="17">
        <v>15</v>
      </c>
      <c r="AP133" s="17">
        <v>4</v>
      </c>
      <c r="AQ133" s="17">
        <v>0</v>
      </c>
      <c r="AR133" s="17">
        <v>9</v>
      </c>
      <c r="AS133" s="17">
        <v>4</v>
      </c>
      <c r="AT133" s="17">
        <v>0</v>
      </c>
      <c r="AU133" s="17">
        <v>4</v>
      </c>
      <c r="AV133" s="17">
        <v>2</v>
      </c>
      <c r="AW133" s="17">
        <v>0</v>
      </c>
      <c r="AX133" s="44">
        <f t="shared" ref="AX133" si="170">SUM(I133:AW133)</f>
        <v>385</v>
      </c>
      <c r="AY133" s="62">
        <f t="shared" ref="AY133" si="171">SUM(I134:AW134)</f>
        <v>385</v>
      </c>
      <c r="AZ133" s="50">
        <f t="shared" ref="AZ133" si="172">SUM(I135:AW135)</f>
        <v>385</v>
      </c>
      <c r="BA133" s="50">
        <f t="shared" ref="BA133" si="173">AZ133-AX133</f>
        <v>0</v>
      </c>
      <c r="BB133" s="53">
        <v>0.76440000000000008</v>
      </c>
      <c r="BC133" s="56" t="s">
        <v>83</v>
      </c>
    </row>
    <row r="134" spans="1:55" ht="16.2" x14ac:dyDescent="0.25">
      <c r="A134" s="41" t="s">
        <v>77</v>
      </c>
      <c r="B134" s="42" t="s">
        <v>6931</v>
      </c>
      <c r="C134" s="41" t="s">
        <v>79</v>
      </c>
      <c r="D134" s="41" t="s">
        <v>80</v>
      </c>
      <c r="E134" s="41" t="s">
        <v>1647</v>
      </c>
      <c r="F134" s="41" t="s">
        <v>77</v>
      </c>
      <c r="G134" s="43">
        <v>44274</v>
      </c>
      <c r="H134" s="18" t="s">
        <v>89</v>
      </c>
      <c r="I134" s="18">
        <v>0</v>
      </c>
      <c r="J134" s="18">
        <v>0</v>
      </c>
      <c r="K134" s="18">
        <v>0</v>
      </c>
      <c r="L134" s="18">
        <v>4</v>
      </c>
      <c r="M134" s="18">
        <v>0</v>
      </c>
      <c r="N134" s="18">
        <v>4</v>
      </c>
      <c r="O134" s="18">
        <v>11</v>
      </c>
      <c r="P134" s="18">
        <v>0</v>
      </c>
      <c r="Q134" s="18">
        <v>15</v>
      </c>
      <c r="R134" s="18">
        <v>11</v>
      </c>
      <c r="S134" s="18">
        <v>0</v>
      </c>
      <c r="T134" s="18">
        <v>0</v>
      </c>
      <c r="U134" s="18">
        <v>20</v>
      </c>
      <c r="V134" s="18">
        <v>24</v>
      </c>
      <c r="W134" s="18">
        <v>0</v>
      </c>
      <c r="X134" s="18">
        <v>0</v>
      </c>
      <c r="Y134" s="18">
        <v>20</v>
      </c>
      <c r="Z134" s="18">
        <v>34</v>
      </c>
      <c r="AA134" s="18">
        <v>0</v>
      </c>
      <c r="AB134" s="18">
        <v>0</v>
      </c>
      <c r="AC134" s="18">
        <v>42</v>
      </c>
      <c r="AD134" s="18">
        <v>39</v>
      </c>
      <c r="AE134" s="18">
        <v>0</v>
      </c>
      <c r="AF134" s="18">
        <v>0</v>
      </c>
      <c r="AG134" s="18">
        <v>45</v>
      </c>
      <c r="AH134" s="18">
        <v>34</v>
      </c>
      <c r="AI134" s="18">
        <v>0</v>
      </c>
      <c r="AJ134" s="18">
        <v>0</v>
      </c>
      <c r="AK134" s="18">
        <v>20</v>
      </c>
      <c r="AL134" s="18">
        <v>24</v>
      </c>
      <c r="AM134" s="18">
        <v>0</v>
      </c>
      <c r="AN134" s="18">
        <v>0</v>
      </c>
      <c r="AO134" s="18">
        <v>15</v>
      </c>
      <c r="AP134" s="18">
        <v>4</v>
      </c>
      <c r="AQ134" s="18">
        <v>0</v>
      </c>
      <c r="AR134" s="18">
        <v>9</v>
      </c>
      <c r="AS134" s="18">
        <v>4</v>
      </c>
      <c r="AT134" s="18">
        <v>0</v>
      </c>
      <c r="AU134" s="18">
        <v>4</v>
      </c>
      <c r="AV134" s="18">
        <v>2</v>
      </c>
      <c r="AW134" s="18">
        <v>0</v>
      </c>
      <c r="AX134" s="45"/>
      <c r="AY134" s="62"/>
      <c r="AZ134" s="51"/>
      <c r="BA134" s="51"/>
      <c r="BB134" s="54"/>
      <c r="BC134" s="56" t="s">
        <v>83</v>
      </c>
    </row>
    <row r="135" spans="1:55" ht="16.2" x14ac:dyDescent="0.25">
      <c r="A135" s="41" t="s">
        <v>77</v>
      </c>
      <c r="B135" s="42" t="s">
        <v>6931</v>
      </c>
      <c r="C135" s="41" t="s">
        <v>79</v>
      </c>
      <c r="D135" s="41" t="s">
        <v>80</v>
      </c>
      <c r="E135" s="41" t="s">
        <v>1647</v>
      </c>
      <c r="F135" s="41" t="s">
        <v>77</v>
      </c>
      <c r="G135" s="43">
        <v>44274</v>
      </c>
      <c r="H135" s="19" t="s">
        <v>96</v>
      </c>
      <c r="I135" s="19">
        <v>0</v>
      </c>
      <c r="J135" s="19">
        <v>0</v>
      </c>
      <c r="K135" s="19">
        <v>0</v>
      </c>
      <c r="L135" s="19">
        <v>4</v>
      </c>
      <c r="M135" s="19">
        <v>0</v>
      </c>
      <c r="N135" s="19">
        <v>4</v>
      </c>
      <c r="O135" s="19">
        <v>11</v>
      </c>
      <c r="P135" s="19">
        <v>0</v>
      </c>
      <c r="Q135" s="19">
        <v>15</v>
      </c>
      <c r="R135" s="19">
        <v>11</v>
      </c>
      <c r="S135" s="19">
        <v>0</v>
      </c>
      <c r="T135" s="19">
        <v>0</v>
      </c>
      <c r="U135" s="19">
        <v>20</v>
      </c>
      <c r="V135" s="19">
        <v>24</v>
      </c>
      <c r="W135" s="19">
        <v>0</v>
      </c>
      <c r="X135" s="19">
        <v>0</v>
      </c>
      <c r="Y135" s="19">
        <v>20</v>
      </c>
      <c r="Z135" s="19">
        <v>34</v>
      </c>
      <c r="AA135" s="19">
        <v>0</v>
      </c>
      <c r="AB135" s="19">
        <v>0</v>
      </c>
      <c r="AC135" s="19">
        <v>42</v>
      </c>
      <c r="AD135" s="19">
        <v>39</v>
      </c>
      <c r="AE135" s="19">
        <v>0</v>
      </c>
      <c r="AF135" s="19">
        <v>0</v>
      </c>
      <c r="AG135" s="19">
        <v>45</v>
      </c>
      <c r="AH135" s="19">
        <v>34</v>
      </c>
      <c r="AI135" s="19">
        <v>0</v>
      </c>
      <c r="AJ135" s="19">
        <v>0</v>
      </c>
      <c r="AK135" s="19">
        <v>20</v>
      </c>
      <c r="AL135" s="19">
        <v>24</v>
      </c>
      <c r="AM135" s="19">
        <v>0</v>
      </c>
      <c r="AN135" s="19">
        <v>0</v>
      </c>
      <c r="AO135" s="19">
        <v>15</v>
      </c>
      <c r="AP135" s="19">
        <v>4</v>
      </c>
      <c r="AQ135" s="19">
        <v>0</v>
      </c>
      <c r="AR135" s="19">
        <v>9</v>
      </c>
      <c r="AS135" s="19">
        <v>4</v>
      </c>
      <c r="AT135" s="19">
        <v>0</v>
      </c>
      <c r="AU135" s="19">
        <v>4</v>
      </c>
      <c r="AV135" s="19">
        <v>2</v>
      </c>
      <c r="AW135" s="19">
        <v>0</v>
      </c>
      <c r="AX135" s="46"/>
      <c r="AY135" s="62"/>
      <c r="AZ135" s="52"/>
      <c r="BA135" s="52"/>
      <c r="BB135" s="55"/>
      <c r="BC135" s="56" t="s">
        <v>83</v>
      </c>
    </row>
    <row r="136" spans="1:55" ht="16.2" x14ac:dyDescent="0.25">
      <c r="A136" s="41" t="s">
        <v>77</v>
      </c>
      <c r="B136" s="42" t="s">
        <v>4401</v>
      </c>
      <c r="C136" s="41" t="s">
        <v>79</v>
      </c>
      <c r="D136" s="41" t="s">
        <v>121</v>
      </c>
      <c r="E136" s="41" t="s">
        <v>2085</v>
      </c>
      <c r="F136" s="41" t="s">
        <v>77</v>
      </c>
      <c r="G136" s="43">
        <v>44295</v>
      </c>
      <c r="H136" s="17" t="s">
        <v>82</v>
      </c>
      <c r="I136" s="17">
        <v>0</v>
      </c>
      <c r="J136" s="17">
        <v>0</v>
      </c>
      <c r="K136" s="17">
        <v>0</v>
      </c>
      <c r="L136" s="17">
        <v>12</v>
      </c>
      <c r="M136" s="17">
        <v>0</v>
      </c>
      <c r="N136" s="17">
        <v>19</v>
      </c>
      <c r="O136" s="17">
        <v>31</v>
      </c>
      <c r="P136" s="17">
        <v>0</v>
      </c>
      <c r="Q136" s="17">
        <v>50</v>
      </c>
      <c r="R136" s="17">
        <v>46</v>
      </c>
      <c r="S136" s="17">
        <v>0</v>
      </c>
      <c r="T136" s="17">
        <v>0</v>
      </c>
      <c r="U136" s="17">
        <v>76</v>
      </c>
      <c r="V136" s="17">
        <v>50</v>
      </c>
      <c r="W136" s="17">
        <v>0</v>
      </c>
      <c r="X136" s="17">
        <v>0</v>
      </c>
      <c r="Y136" s="17">
        <v>41</v>
      </c>
      <c r="Z136" s="17">
        <v>31</v>
      </c>
      <c r="AA136" s="17">
        <v>0</v>
      </c>
      <c r="AB136" s="17">
        <v>0</v>
      </c>
      <c r="AC136" s="17">
        <v>23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44">
        <f t="shared" ref="AX136" si="174">SUM(I136:AW136)</f>
        <v>379</v>
      </c>
      <c r="AY136" s="62">
        <f t="shared" ref="AY136" si="175">SUM(I137:AW137)</f>
        <v>0</v>
      </c>
      <c r="AZ136" s="50">
        <f t="shared" ref="AZ136" si="176">SUM(I138:AW138)</f>
        <v>0</v>
      </c>
      <c r="BA136" s="50">
        <f t="shared" ref="BA136" si="177">AZ136-AX136</f>
        <v>-379</v>
      </c>
      <c r="BB136" s="53">
        <v>0.74280000000000002</v>
      </c>
      <c r="BC136" s="56" t="s">
        <v>83</v>
      </c>
    </row>
    <row r="137" spans="1:55" ht="16.2" x14ac:dyDescent="0.25">
      <c r="A137" s="41" t="s">
        <v>77</v>
      </c>
      <c r="B137" s="42" t="s">
        <v>4401</v>
      </c>
      <c r="C137" s="41" t="s">
        <v>79</v>
      </c>
      <c r="D137" s="41" t="s">
        <v>121</v>
      </c>
      <c r="E137" s="41" t="s">
        <v>2085</v>
      </c>
      <c r="F137" s="41" t="s">
        <v>77</v>
      </c>
      <c r="G137" s="43">
        <v>44295</v>
      </c>
      <c r="H137" s="18" t="s">
        <v>89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45"/>
      <c r="AY137" s="62"/>
      <c r="AZ137" s="51"/>
      <c r="BA137" s="51"/>
      <c r="BB137" s="54"/>
      <c r="BC137" s="56" t="s">
        <v>83</v>
      </c>
    </row>
    <row r="138" spans="1:55" ht="16.2" x14ac:dyDescent="0.25">
      <c r="A138" s="41" t="s">
        <v>77</v>
      </c>
      <c r="B138" s="42" t="s">
        <v>4401</v>
      </c>
      <c r="C138" s="41" t="s">
        <v>79</v>
      </c>
      <c r="D138" s="41" t="s">
        <v>121</v>
      </c>
      <c r="E138" s="41" t="s">
        <v>2085</v>
      </c>
      <c r="F138" s="41" t="s">
        <v>77</v>
      </c>
      <c r="G138" s="43">
        <v>44295</v>
      </c>
      <c r="H138" s="19" t="s">
        <v>96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19">
        <v>0</v>
      </c>
      <c r="AV138" s="19">
        <v>0</v>
      </c>
      <c r="AW138" s="19">
        <v>0</v>
      </c>
      <c r="AX138" s="46"/>
      <c r="AY138" s="62"/>
      <c r="AZ138" s="52"/>
      <c r="BA138" s="52"/>
      <c r="BB138" s="55"/>
      <c r="BC138" s="56" t="s">
        <v>83</v>
      </c>
    </row>
    <row r="139" spans="1:55" ht="16.2" x14ac:dyDescent="0.25">
      <c r="A139" s="41" t="s">
        <v>77</v>
      </c>
      <c r="B139" s="42" t="s">
        <v>6930</v>
      </c>
      <c r="C139" s="41" t="s">
        <v>79</v>
      </c>
      <c r="D139" s="41" t="s">
        <v>165</v>
      </c>
      <c r="E139" s="41" t="s">
        <v>6882</v>
      </c>
      <c r="F139" s="41" t="s">
        <v>77</v>
      </c>
      <c r="G139" s="43">
        <v>44300</v>
      </c>
      <c r="H139" s="17" t="s">
        <v>82</v>
      </c>
      <c r="I139" s="17">
        <v>0</v>
      </c>
      <c r="J139" s="17">
        <v>0</v>
      </c>
      <c r="K139" s="17">
        <v>33</v>
      </c>
      <c r="L139" s="17">
        <v>44</v>
      </c>
      <c r="M139" s="17">
        <v>0</v>
      </c>
      <c r="N139" s="17">
        <v>51</v>
      </c>
      <c r="O139" s="17">
        <v>65</v>
      </c>
      <c r="P139" s="17">
        <v>0</v>
      </c>
      <c r="Q139" s="17">
        <v>78</v>
      </c>
      <c r="R139" s="17">
        <v>68</v>
      </c>
      <c r="S139" s="17">
        <v>0</v>
      </c>
      <c r="T139" s="17">
        <v>0</v>
      </c>
      <c r="U139" s="17">
        <v>20</v>
      </c>
      <c r="V139" s="17">
        <v>19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44">
        <f t="shared" ref="AX139" si="178">SUM(I139:AW139)</f>
        <v>378</v>
      </c>
      <c r="AY139" s="62">
        <f t="shared" ref="AY139" si="179">SUM(I140:AW140)</f>
        <v>378</v>
      </c>
      <c r="AZ139" s="50">
        <f t="shared" ref="AZ139" si="180">SUM(I141:AW141)</f>
        <v>378</v>
      </c>
      <c r="BA139" s="50">
        <f t="shared" ref="BA139" si="181">AZ139-AX139</f>
        <v>0</v>
      </c>
      <c r="BB139" s="53">
        <v>0.73470000000000002</v>
      </c>
      <c r="BC139" s="56" t="s">
        <v>83</v>
      </c>
    </row>
    <row r="140" spans="1:55" ht="16.2" x14ac:dyDescent="0.25">
      <c r="A140" s="41" t="s">
        <v>77</v>
      </c>
      <c r="B140" s="42" t="s">
        <v>6930</v>
      </c>
      <c r="C140" s="41" t="s">
        <v>79</v>
      </c>
      <c r="D140" s="41" t="s">
        <v>165</v>
      </c>
      <c r="E140" s="41" t="s">
        <v>6882</v>
      </c>
      <c r="F140" s="41" t="s">
        <v>77</v>
      </c>
      <c r="G140" s="43">
        <v>44300</v>
      </c>
      <c r="H140" s="18" t="s">
        <v>89</v>
      </c>
      <c r="I140" s="18">
        <v>0</v>
      </c>
      <c r="J140" s="18">
        <v>0</v>
      </c>
      <c r="K140" s="18">
        <v>33</v>
      </c>
      <c r="L140" s="18">
        <v>44</v>
      </c>
      <c r="M140" s="18">
        <v>0</v>
      </c>
      <c r="N140" s="18">
        <v>51</v>
      </c>
      <c r="O140" s="18">
        <v>65</v>
      </c>
      <c r="P140" s="18">
        <v>0</v>
      </c>
      <c r="Q140" s="18">
        <v>78</v>
      </c>
      <c r="R140" s="18">
        <v>68</v>
      </c>
      <c r="S140" s="18">
        <v>0</v>
      </c>
      <c r="T140" s="18">
        <v>0</v>
      </c>
      <c r="U140" s="18">
        <v>20</v>
      </c>
      <c r="V140" s="18">
        <v>19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45"/>
      <c r="AY140" s="62"/>
      <c r="AZ140" s="51"/>
      <c r="BA140" s="51"/>
      <c r="BB140" s="54"/>
      <c r="BC140" s="56" t="s">
        <v>83</v>
      </c>
    </row>
    <row r="141" spans="1:55" ht="16.2" x14ac:dyDescent="0.25">
      <c r="A141" s="41" t="s">
        <v>77</v>
      </c>
      <c r="B141" s="42" t="s">
        <v>6930</v>
      </c>
      <c r="C141" s="41" t="s">
        <v>79</v>
      </c>
      <c r="D141" s="41" t="s">
        <v>165</v>
      </c>
      <c r="E141" s="41" t="s">
        <v>6882</v>
      </c>
      <c r="F141" s="41" t="s">
        <v>77</v>
      </c>
      <c r="G141" s="43">
        <v>44300</v>
      </c>
      <c r="H141" s="19" t="s">
        <v>96</v>
      </c>
      <c r="I141" s="19">
        <v>0</v>
      </c>
      <c r="J141" s="19">
        <v>0</v>
      </c>
      <c r="K141" s="19">
        <v>33</v>
      </c>
      <c r="L141" s="19">
        <v>44</v>
      </c>
      <c r="M141" s="19">
        <v>0</v>
      </c>
      <c r="N141" s="19">
        <v>51</v>
      </c>
      <c r="O141" s="19">
        <v>65</v>
      </c>
      <c r="P141" s="19">
        <v>0</v>
      </c>
      <c r="Q141" s="19">
        <v>78</v>
      </c>
      <c r="R141" s="19">
        <v>68</v>
      </c>
      <c r="S141" s="19">
        <v>0</v>
      </c>
      <c r="T141" s="19">
        <v>0</v>
      </c>
      <c r="U141" s="19">
        <v>20</v>
      </c>
      <c r="V141" s="19">
        <v>19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46"/>
      <c r="AY141" s="62"/>
      <c r="AZ141" s="52"/>
      <c r="BA141" s="52"/>
      <c r="BB141" s="55"/>
      <c r="BC141" s="56" t="s">
        <v>83</v>
      </c>
    </row>
    <row r="142" spans="1:55" ht="16.2" x14ac:dyDescent="0.25">
      <c r="A142" s="41" t="s">
        <v>77</v>
      </c>
      <c r="B142" s="42" t="s">
        <v>6929</v>
      </c>
      <c r="C142" s="41" t="s">
        <v>79</v>
      </c>
      <c r="D142" s="41" t="s">
        <v>121</v>
      </c>
      <c r="E142" s="41" t="s">
        <v>2085</v>
      </c>
      <c r="F142" s="41" t="s">
        <v>77</v>
      </c>
      <c r="G142" s="43">
        <v>44288</v>
      </c>
      <c r="H142" s="17" t="s">
        <v>82</v>
      </c>
      <c r="I142" s="17">
        <v>0</v>
      </c>
      <c r="J142" s="17">
        <v>0</v>
      </c>
      <c r="K142" s="17">
        <v>0</v>
      </c>
      <c r="L142" s="17">
        <v>35</v>
      </c>
      <c r="M142" s="17">
        <v>0</v>
      </c>
      <c r="N142" s="17">
        <v>38</v>
      </c>
      <c r="O142" s="17">
        <v>55</v>
      </c>
      <c r="P142" s="17">
        <v>0</v>
      </c>
      <c r="Q142" s="17">
        <v>59</v>
      </c>
      <c r="R142" s="17">
        <v>54</v>
      </c>
      <c r="S142" s="17">
        <v>0</v>
      </c>
      <c r="T142" s="17">
        <v>0</v>
      </c>
      <c r="U142" s="17">
        <v>67</v>
      </c>
      <c r="V142" s="17">
        <v>42</v>
      </c>
      <c r="W142" s="17">
        <v>0</v>
      </c>
      <c r="X142" s="17">
        <v>0</v>
      </c>
      <c r="Y142" s="17">
        <v>16</v>
      </c>
      <c r="Z142" s="17">
        <v>9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44">
        <f t="shared" ref="AX142" si="182">SUM(I142:AW142)</f>
        <v>375</v>
      </c>
      <c r="AY142" s="62">
        <f t="shared" ref="AY142" si="183">SUM(I143:AW143)</f>
        <v>0</v>
      </c>
      <c r="AZ142" s="50">
        <f t="shared" ref="AZ142" si="184">SUM(I144:AW144)</f>
        <v>0</v>
      </c>
      <c r="BA142" s="50">
        <f t="shared" ref="BA142" si="185">AZ142-AX142</f>
        <v>-375</v>
      </c>
      <c r="BB142" s="53">
        <v>0.71750000000000003</v>
      </c>
      <c r="BC142" s="56" t="s">
        <v>83</v>
      </c>
    </row>
    <row r="143" spans="1:55" ht="16.2" x14ac:dyDescent="0.25">
      <c r="A143" s="41" t="s">
        <v>77</v>
      </c>
      <c r="B143" s="42" t="s">
        <v>6929</v>
      </c>
      <c r="C143" s="41" t="s">
        <v>79</v>
      </c>
      <c r="D143" s="41" t="s">
        <v>121</v>
      </c>
      <c r="E143" s="41" t="s">
        <v>2085</v>
      </c>
      <c r="F143" s="41" t="s">
        <v>77</v>
      </c>
      <c r="G143" s="43">
        <v>44288</v>
      </c>
      <c r="H143" s="18" t="s">
        <v>89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45"/>
      <c r="AY143" s="62"/>
      <c r="AZ143" s="51"/>
      <c r="BA143" s="51"/>
      <c r="BB143" s="54"/>
      <c r="BC143" s="56" t="s">
        <v>83</v>
      </c>
    </row>
    <row r="144" spans="1:55" ht="16.2" x14ac:dyDescent="0.25">
      <c r="A144" s="41" t="s">
        <v>77</v>
      </c>
      <c r="B144" s="42" t="s">
        <v>6929</v>
      </c>
      <c r="C144" s="41" t="s">
        <v>79</v>
      </c>
      <c r="D144" s="41" t="s">
        <v>121</v>
      </c>
      <c r="E144" s="41" t="s">
        <v>2085</v>
      </c>
      <c r="F144" s="41" t="s">
        <v>77</v>
      </c>
      <c r="G144" s="43">
        <v>44288</v>
      </c>
      <c r="H144" s="19" t="s">
        <v>96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0</v>
      </c>
      <c r="AU144" s="19">
        <v>0</v>
      </c>
      <c r="AV144" s="19">
        <v>0</v>
      </c>
      <c r="AW144" s="19">
        <v>0</v>
      </c>
      <c r="AX144" s="46"/>
      <c r="AY144" s="62"/>
      <c r="AZ144" s="52"/>
      <c r="BA144" s="52"/>
      <c r="BB144" s="55"/>
      <c r="BC144" s="56" t="s">
        <v>83</v>
      </c>
    </row>
    <row r="145" spans="1:55" ht="16.2" x14ac:dyDescent="0.25">
      <c r="A145" s="41" t="s">
        <v>77</v>
      </c>
      <c r="B145" s="42" t="s">
        <v>4464</v>
      </c>
      <c r="C145" s="41" t="s">
        <v>79</v>
      </c>
      <c r="D145" s="41" t="s">
        <v>121</v>
      </c>
      <c r="E145" s="41" t="s">
        <v>2085</v>
      </c>
      <c r="F145" s="41" t="s">
        <v>77</v>
      </c>
      <c r="G145" s="43">
        <v>44300</v>
      </c>
      <c r="H145" s="17" t="s">
        <v>82</v>
      </c>
      <c r="I145" s="17">
        <v>0</v>
      </c>
      <c r="J145" s="17">
        <v>0</v>
      </c>
      <c r="K145" s="17">
        <v>0</v>
      </c>
      <c r="L145" s="17">
        <v>8</v>
      </c>
      <c r="M145" s="17">
        <v>0</v>
      </c>
      <c r="N145" s="17">
        <v>26</v>
      </c>
      <c r="O145" s="17">
        <v>50</v>
      </c>
      <c r="P145" s="17">
        <v>0</v>
      </c>
      <c r="Q145" s="17">
        <v>66</v>
      </c>
      <c r="R145" s="17">
        <v>61</v>
      </c>
      <c r="S145" s="17">
        <v>0</v>
      </c>
      <c r="T145" s="17">
        <v>0</v>
      </c>
      <c r="U145" s="17">
        <v>57</v>
      </c>
      <c r="V145" s="17">
        <v>42</v>
      </c>
      <c r="W145" s="17">
        <v>0</v>
      </c>
      <c r="X145" s="17">
        <v>0</v>
      </c>
      <c r="Y145" s="17">
        <v>34</v>
      </c>
      <c r="Z145" s="17">
        <v>19</v>
      </c>
      <c r="AA145" s="17">
        <v>0</v>
      </c>
      <c r="AB145" s="17">
        <v>0</v>
      </c>
      <c r="AC145" s="17">
        <v>7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44">
        <f t="shared" ref="AX145" si="186">SUM(I145:AW145)</f>
        <v>370</v>
      </c>
      <c r="AY145" s="62">
        <f t="shared" ref="AY145" si="187">SUM(I146:AW146)</f>
        <v>370</v>
      </c>
      <c r="AZ145" s="50">
        <f t="shared" ref="AZ145" si="188">SUM(I147:AW147)</f>
        <v>370</v>
      </c>
      <c r="BA145" s="50">
        <f t="shared" ref="BA145" si="189">AZ145-AX145</f>
        <v>0</v>
      </c>
      <c r="BB145" s="53">
        <v>0.74820000000000009</v>
      </c>
      <c r="BC145" s="56" t="s">
        <v>83</v>
      </c>
    </row>
    <row r="146" spans="1:55" ht="16.2" x14ac:dyDescent="0.25">
      <c r="A146" s="41" t="s">
        <v>77</v>
      </c>
      <c r="B146" s="42" t="s">
        <v>4464</v>
      </c>
      <c r="C146" s="41" t="s">
        <v>79</v>
      </c>
      <c r="D146" s="41" t="s">
        <v>121</v>
      </c>
      <c r="E146" s="41" t="s">
        <v>2085</v>
      </c>
      <c r="F146" s="41" t="s">
        <v>77</v>
      </c>
      <c r="G146" s="43">
        <v>44300</v>
      </c>
      <c r="H146" s="18" t="s">
        <v>89</v>
      </c>
      <c r="I146" s="18">
        <v>0</v>
      </c>
      <c r="J146" s="18">
        <v>0</v>
      </c>
      <c r="K146" s="18">
        <v>0</v>
      </c>
      <c r="L146" s="18">
        <v>8</v>
      </c>
      <c r="M146" s="18">
        <v>0</v>
      </c>
      <c r="N146" s="18">
        <v>26</v>
      </c>
      <c r="O146" s="18">
        <v>50</v>
      </c>
      <c r="P146" s="18">
        <v>0</v>
      </c>
      <c r="Q146" s="18">
        <v>66</v>
      </c>
      <c r="R146" s="18">
        <v>61</v>
      </c>
      <c r="S146" s="18">
        <v>0</v>
      </c>
      <c r="T146" s="18">
        <v>0</v>
      </c>
      <c r="U146" s="18">
        <v>57</v>
      </c>
      <c r="V146" s="18">
        <v>42</v>
      </c>
      <c r="W146" s="18">
        <v>0</v>
      </c>
      <c r="X146" s="18">
        <v>0</v>
      </c>
      <c r="Y146" s="18">
        <v>34</v>
      </c>
      <c r="Z146" s="18">
        <v>19</v>
      </c>
      <c r="AA146" s="18">
        <v>0</v>
      </c>
      <c r="AB146" s="18">
        <v>0</v>
      </c>
      <c r="AC146" s="18">
        <v>7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45"/>
      <c r="AY146" s="62"/>
      <c r="AZ146" s="51"/>
      <c r="BA146" s="51"/>
      <c r="BB146" s="54"/>
      <c r="BC146" s="56" t="s">
        <v>83</v>
      </c>
    </row>
    <row r="147" spans="1:55" ht="16.2" x14ac:dyDescent="0.25">
      <c r="A147" s="41" t="s">
        <v>77</v>
      </c>
      <c r="B147" s="42" t="s">
        <v>4464</v>
      </c>
      <c r="C147" s="41" t="s">
        <v>79</v>
      </c>
      <c r="D147" s="41" t="s">
        <v>121</v>
      </c>
      <c r="E147" s="41" t="s">
        <v>2085</v>
      </c>
      <c r="F147" s="41" t="s">
        <v>77</v>
      </c>
      <c r="G147" s="43">
        <v>44300</v>
      </c>
      <c r="H147" s="19" t="s">
        <v>96</v>
      </c>
      <c r="I147" s="19">
        <v>0</v>
      </c>
      <c r="J147" s="19">
        <v>0</v>
      </c>
      <c r="K147" s="19">
        <v>0</v>
      </c>
      <c r="L147" s="19">
        <v>8</v>
      </c>
      <c r="M147" s="19">
        <v>0</v>
      </c>
      <c r="N147" s="19">
        <v>26</v>
      </c>
      <c r="O147" s="19">
        <v>50</v>
      </c>
      <c r="P147" s="19">
        <v>0</v>
      </c>
      <c r="Q147" s="19">
        <v>66</v>
      </c>
      <c r="R147" s="19">
        <v>61</v>
      </c>
      <c r="S147" s="19">
        <v>0</v>
      </c>
      <c r="T147" s="19">
        <v>0</v>
      </c>
      <c r="U147" s="19">
        <v>57</v>
      </c>
      <c r="V147" s="19">
        <v>42</v>
      </c>
      <c r="W147" s="19">
        <v>0</v>
      </c>
      <c r="X147" s="19">
        <v>0</v>
      </c>
      <c r="Y147" s="19">
        <v>34</v>
      </c>
      <c r="Z147" s="19">
        <v>19</v>
      </c>
      <c r="AA147" s="19">
        <v>0</v>
      </c>
      <c r="AB147" s="19">
        <v>0</v>
      </c>
      <c r="AC147" s="19">
        <v>7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0</v>
      </c>
      <c r="AX147" s="46"/>
      <c r="AY147" s="62"/>
      <c r="AZ147" s="52"/>
      <c r="BA147" s="52"/>
      <c r="BB147" s="55"/>
      <c r="BC147" s="56" t="s">
        <v>83</v>
      </c>
    </row>
    <row r="148" spans="1:55" ht="16.2" x14ac:dyDescent="0.25">
      <c r="A148" s="41" t="s">
        <v>77</v>
      </c>
      <c r="B148" s="42" t="s">
        <v>6928</v>
      </c>
      <c r="C148" s="41" t="s">
        <v>79</v>
      </c>
      <c r="D148" s="41" t="s">
        <v>80</v>
      </c>
      <c r="E148" s="41" t="s">
        <v>81</v>
      </c>
      <c r="F148" s="41" t="s">
        <v>77</v>
      </c>
      <c r="G148" s="43">
        <v>44272</v>
      </c>
      <c r="H148" s="17" t="s">
        <v>82</v>
      </c>
      <c r="I148" s="17">
        <v>0</v>
      </c>
      <c r="J148" s="17">
        <v>0</v>
      </c>
      <c r="K148" s="17">
        <v>0</v>
      </c>
      <c r="L148" s="17">
        <v>4</v>
      </c>
      <c r="M148" s="17">
        <v>0</v>
      </c>
      <c r="N148" s="17">
        <v>4</v>
      </c>
      <c r="O148" s="17">
        <v>11</v>
      </c>
      <c r="P148" s="17">
        <v>0</v>
      </c>
      <c r="Q148" s="17">
        <v>15</v>
      </c>
      <c r="R148" s="17">
        <v>11</v>
      </c>
      <c r="S148" s="17">
        <v>0</v>
      </c>
      <c r="T148" s="17">
        <v>0</v>
      </c>
      <c r="U148" s="17">
        <v>18</v>
      </c>
      <c r="V148" s="17">
        <v>22</v>
      </c>
      <c r="W148" s="17">
        <v>0</v>
      </c>
      <c r="X148" s="17">
        <v>0</v>
      </c>
      <c r="Y148" s="17">
        <v>18</v>
      </c>
      <c r="Z148" s="17">
        <v>33</v>
      </c>
      <c r="AA148" s="17">
        <v>0</v>
      </c>
      <c r="AB148" s="17">
        <v>0</v>
      </c>
      <c r="AC148" s="17">
        <v>41</v>
      </c>
      <c r="AD148" s="17">
        <v>39</v>
      </c>
      <c r="AE148" s="17">
        <v>0</v>
      </c>
      <c r="AF148" s="17">
        <v>0</v>
      </c>
      <c r="AG148" s="17">
        <v>45</v>
      </c>
      <c r="AH148" s="17">
        <v>33</v>
      </c>
      <c r="AI148" s="17">
        <v>0</v>
      </c>
      <c r="AJ148" s="17">
        <v>0</v>
      </c>
      <c r="AK148" s="17">
        <v>18</v>
      </c>
      <c r="AL148" s="17">
        <v>22</v>
      </c>
      <c r="AM148" s="17">
        <v>0</v>
      </c>
      <c r="AN148" s="17">
        <v>0</v>
      </c>
      <c r="AO148" s="17">
        <v>15</v>
      </c>
      <c r="AP148" s="17">
        <v>4</v>
      </c>
      <c r="AQ148" s="17">
        <v>0</v>
      </c>
      <c r="AR148" s="17">
        <v>7</v>
      </c>
      <c r="AS148" s="17">
        <v>4</v>
      </c>
      <c r="AT148" s="17">
        <v>0</v>
      </c>
      <c r="AU148" s="17">
        <v>4</v>
      </c>
      <c r="AV148" s="17">
        <v>2</v>
      </c>
      <c r="AW148" s="17">
        <v>0</v>
      </c>
      <c r="AX148" s="44">
        <f t="shared" ref="AX148" si="190">SUM(I148:AW148)</f>
        <v>370</v>
      </c>
      <c r="AY148" s="62">
        <f t="shared" ref="AY148" si="191">SUM(I149:AW149)</f>
        <v>370</v>
      </c>
      <c r="AZ148" s="50">
        <f t="shared" ref="AZ148" si="192">SUM(I150:AW150)</f>
        <v>370</v>
      </c>
      <c r="BA148" s="50">
        <f t="shared" ref="BA148" si="193">AZ148-AX148</f>
        <v>0</v>
      </c>
      <c r="BB148" s="53">
        <v>0.76280000000000003</v>
      </c>
      <c r="BC148" s="56" t="s">
        <v>83</v>
      </c>
    </row>
    <row r="149" spans="1:55" ht="16.2" x14ac:dyDescent="0.25">
      <c r="A149" s="41" t="s">
        <v>77</v>
      </c>
      <c r="B149" s="42" t="s">
        <v>6928</v>
      </c>
      <c r="C149" s="41" t="s">
        <v>79</v>
      </c>
      <c r="D149" s="41" t="s">
        <v>80</v>
      </c>
      <c r="E149" s="41" t="s">
        <v>81</v>
      </c>
      <c r="F149" s="41" t="s">
        <v>77</v>
      </c>
      <c r="G149" s="43">
        <v>44272</v>
      </c>
      <c r="H149" s="18" t="s">
        <v>89</v>
      </c>
      <c r="I149" s="18">
        <v>0</v>
      </c>
      <c r="J149" s="18">
        <v>0</v>
      </c>
      <c r="K149" s="18">
        <v>0</v>
      </c>
      <c r="L149" s="18">
        <v>4</v>
      </c>
      <c r="M149" s="18">
        <v>0</v>
      </c>
      <c r="N149" s="18">
        <v>4</v>
      </c>
      <c r="O149" s="18">
        <v>11</v>
      </c>
      <c r="P149" s="18">
        <v>0</v>
      </c>
      <c r="Q149" s="18">
        <v>15</v>
      </c>
      <c r="R149" s="18">
        <v>11</v>
      </c>
      <c r="S149" s="18">
        <v>0</v>
      </c>
      <c r="T149" s="18">
        <v>0</v>
      </c>
      <c r="U149" s="18">
        <v>18</v>
      </c>
      <c r="V149" s="18">
        <v>22</v>
      </c>
      <c r="W149" s="18">
        <v>0</v>
      </c>
      <c r="X149" s="18">
        <v>0</v>
      </c>
      <c r="Y149" s="18">
        <v>18</v>
      </c>
      <c r="Z149" s="18">
        <v>33</v>
      </c>
      <c r="AA149" s="18">
        <v>0</v>
      </c>
      <c r="AB149" s="18">
        <v>0</v>
      </c>
      <c r="AC149" s="18">
        <v>41</v>
      </c>
      <c r="AD149" s="18">
        <v>39</v>
      </c>
      <c r="AE149" s="18">
        <v>0</v>
      </c>
      <c r="AF149" s="18">
        <v>0</v>
      </c>
      <c r="AG149" s="18">
        <v>45</v>
      </c>
      <c r="AH149" s="18">
        <v>33</v>
      </c>
      <c r="AI149" s="18">
        <v>0</v>
      </c>
      <c r="AJ149" s="18">
        <v>0</v>
      </c>
      <c r="AK149" s="18">
        <v>18</v>
      </c>
      <c r="AL149" s="18">
        <v>22</v>
      </c>
      <c r="AM149" s="18">
        <v>0</v>
      </c>
      <c r="AN149" s="18">
        <v>0</v>
      </c>
      <c r="AO149" s="18">
        <v>15</v>
      </c>
      <c r="AP149" s="18">
        <v>4</v>
      </c>
      <c r="AQ149" s="18">
        <v>0</v>
      </c>
      <c r="AR149" s="18">
        <v>7</v>
      </c>
      <c r="AS149" s="18">
        <v>4</v>
      </c>
      <c r="AT149" s="18">
        <v>0</v>
      </c>
      <c r="AU149" s="18">
        <v>4</v>
      </c>
      <c r="AV149" s="18">
        <v>2</v>
      </c>
      <c r="AW149" s="18">
        <v>0</v>
      </c>
      <c r="AX149" s="45"/>
      <c r="AY149" s="62"/>
      <c r="AZ149" s="51"/>
      <c r="BA149" s="51"/>
      <c r="BB149" s="54"/>
      <c r="BC149" s="56" t="s">
        <v>83</v>
      </c>
    </row>
    <row r="150" spans="1:55" ht="16.2" x14ac:dyDescent="0.25">
      <c r="A150" s="41" t="s">
        <v>77</v>
      </c>
      <c r="B150" s="42" t="s">
        <v>6928</v>
      </c>
      <c r="C150" s="41" t="s">
        <v>79</v>
      </c>
      <c r="D150" s="41" t="s">
        <v>80</v>
      </c>
      <c r="E150" s="41" t="s">
        <v>81</v>
      </c>
      <c r="F150" s="41" t="s">
        <v>77</v>
      </c>
      <c r="G150" s="43">
        <v>44272</v>
      </c>
      <c r="H150" s="19" t="s">
        <v>96</v>
      </c>
      <c r="I150" s="19">
        <v>0</v>
      </c>
      <c r="J150" s="19">
        <v>0</v>
      </c>
      <c r="K150" s="19">
        <v>0</v>
      </c>
      <c r="L150" s="19">
        <v>4</v>
      </c>
      <c r="M150" s="19">
        <v>0</v>
      </c>
      <c r="N150" s="19">
        <v>4</v>
      </c>
      <c r="O150" s="19">
        <v>11</v>
      </c>
      <c r="P150" s="19">
        <v>0</v>
      </c>
      <c r="Q150" s="19">
        <v>15</v>
      </c>
      <c r="R150" s="19">
        <v>11</v>
      </c>
      <c r="S150" s="19">
        <v>0</v>
      </c>
      <c r="T150" s="19">
        <v>0</v>
      </c>
      <c r="U150" s="19">
        <v>18</v>
      </c>
      <c r="V150" s="19">
        <v>22</v>
      </c>
      <c r="W150" s="19">
        <v>0</v>
      </c>
      <c r="X150" s="19">
        <v>0</v>
      </c>
      <c r="Y150" s="19">
        <v>18</v>
      </c>
      <c r="Z150" s="19">
        <v>33</v>
      </c>
      <c r="AA150" s="19">
        <v>0</v>
      </c>
      <c r="AB150" s="19">
        <v>0</v>
      </c>
      <c r="AC150" s="19">
        <v>41</v>
      </c>
      <c r="AD150" s="19">
        <v>39</v>
      </c>
      <c r="AE150" s="19">
        <v>0</v>
      </c>
      <c r="AF150" s="19">
        <v>0</v>
      </c>
      <c r="AG150" s="19">
        <v>45</v>
      </c>
      <c r="AH150" s="19">
        <v>33</v>
      </c>
      <c r="AI150" s="19">
        <v>0</v>
      </c>
      <c r="AJ150" s="19">
        <v>0</v>
      </c>
      <c r="AK150" s="19">
        <v>18</v>
      </c>
      <c r="AL150" s="19">
        <v>22</v>
      </c>
      <c r="AM150" s="19">
        <v>0</v>
      </c>
      <c r="AN150" s="19">
        <v>0</v>
      </c>
      <c r="AO150" s="19">
        <v>15</v>
      </c>
      <c r="AP150" s="19">
        <v>4</v>
      </c>
      <c r="AQ150" s="19">
        <v>0</v>
      </c>
      <c r="AR150" s="19">
        <v>7</v>
      </c>
      <c r="AS150" s="19">
        <v>4</v>
      </c>
      <c r="AT150" s="19">
        <v>0</v>
      </c>
      <c r="AU150" s="19">
        <v>4</v>
      </c>
      <c r="AV150" s="19">
        <v>2</v>
      </c>
      <c r="AW150" s="19">
        <v>0</v>
      </c>
      <c r="AX150" s="46"/>
      <c r="AY150" s="62"/>
      <c r="AZ150" s="52"/>
      <c r="BA150" s="52"/>
      <c r="BB150" s="55"/>
      <c r="BC150" s="56" t="s">
        <v>83</v>
      </c>
    </row>
    <row r="151" spans="1:55" ht="16.2" x14ac:dyDescent="0.25">
      <c r="A151" s="41" t="s">
        <v>77</v>
      </c>
      <c r="B151" s="42" t="s">
        <v>6927</v>
      </c>
      <c r="C151" s="41" t="s">
        <v>79</v>
      </c>
      <c r="D151" s="41" t="s">
        <v>80</v>
      </c>
      <c r="E151" s="41" t="s">
        <v>81</v>
      </c>
      <c r="F151" s="41" t="s">
        <v>77</v>
      </c>
      <c r="G151" s="43">
        <v>44271</v>
      </c>
      <c r="H151" s="17" t="s">
        <v>82</v>
      </c>
      <c r="I151" s="17">
        <v>0</v>
      </c>
      <c r="J151" s="17">
        <v>0</v>
      </c>
      <c r="K151" s="17">
        <v>0</v>
      </c>
      <c r="L151" s="17">
        <v>4</v>
      </c>
      <c r="M151" s="17">
        <v>0</v>
      </c>
      <c r="N151" s="17">
        <v>4</v>
      </c>
      <c r="O151" s="17">
        <v>11</v>
      </c>
      <c r="P151" s="17">
        <v>0</v>
      </c>
      <c r="Q151" s="17">
        <v>15</v>
      </c>
      <c r="R151" s="17">
        <v>11</v>
      </c>
      <c r="S151" s="17">
        <v>0</v>
      </c>
      <c r="T151" s="17">
        <v>0</v>
      </c>
      <c r="U151" s="17">
        <v>18</v>
      </c>
      <c r="V151" s="17">
        <v>22</v>
      </c>
      <c r="W151" s="17">
        <v>0</v>
      </c>
      <c r="X151" s="17">
        <v>0</v>
      </c>
      <c r="Y151" s="17">
        <v>18</v>
      </c>
      <c r="Z151" s="17">
        <v>33</v>
      </c>
      <c r="AA151" s="17">
        <v>0</v>
      </c>
      <c r="AB151" s="17">
        <v>0</v>
      </c>
      <c r="AC151" s="17">
        <v>40</v>
      </c>
      <c r="AD151" s="17">
        <v>39</v>
      </c>
      <c r="AE151" s="17">
        <v>0</v>
      </c>
      <c r="AF151" s="17">
        <v>0</v>
      </c>
      <c r="AG151" s="17">
        <v>44</v>
      </c>
      <c r="AH151" s="17">
        <v>33</v>
      </c>
      <c r="AI151" s="17">
        <v>0</v>
      </c>
      <c r="AJ151" s="17">
        <v>0</v>
      </c>
      <c r="AK151" s="17">
        <v>18</v>
      </c>
      <c r="AL151" s="17">
        <v>22</v>
      </c>
      <c r="AM151" s="17">
        <v>0</v>
      </c>
      <c r="AN151" s="17">
        <v>0</v>
      </c>
      <c r="AO151" s="17">
        <v>15</v>
      </c>
      <c r="AP151" s="17">
        <v>4</v>
      </c>
      <c r="AQ151" s="17">
        <v>0</v>
      </c>
      <c r="AR151" s="17">
        <v>7</v>
      </c>
      <c r="AS151" s="17">
        <v>4</v>
      </c>
      <c r="AT151" s="17">
        <v>0</v>
      </c>
      <c r="AU151" s="17">
        <v>4</v>
      </c>
      <c r="AV151" s="17">
        <v>2</v>
      </c>
      <c r="AW151" s="17">
        <v>0</v>
      </c>
      <c r="AX151" s="44">
        <f t="shared" ref="AX151" si="194">SUM(I151:AW151)</f>
        <v>368</v>
      </c>
      <c r="AY151" s="62">
        <f t="shared" ref="AY151" si="195">SUM(I152:AW152)</f>
        <v>368</v>
      </c>
      <c r="AZ151" s="50">
        <f t="shared" ref="AZ151" si="196">SUM(I153:AW153)</f>
        <v>368</v>
      </c>
      <c r="BA151" s="50">
        <f t="shared" ref="BA151" si="197">AZ151-AX151</f>
        <v>0</v>
      </c>
      <c r="BB151" s="53">
        <v>0.76440000000000008</v>
      </c>
      <c r="BC151" s="56" t="s">
        <v>83</v>
      </c>
    </row>
    <row r="152" spans="1:55" ht="16.2" x14ac:dyDescent="0.25">
      <c r="A152" s="41" t="s">
        <v>77</v>
      </c>
      <c r="B152" s="42" t="s">
        <v>6927</v>
      </c>
      <c r="C152" s="41" t="s">
        <v>79</v>
      </c>
      <c r="D152" s="41" t="s">
        <v>80</v>
      </c>
      <c r="E152" s="41" t="s">
        <v>81</v>
      </c>
      <c r="F152" s="41" t="s">
        <v>77</v>
      </c>
      <c r="G152" s="43">
        <v>44271</v>
      </c>
      <c r="H152" s="18" t="s">
        <v>89</v>
      </c>
      <c r="I152" s="18">
        <v>0</v>
      </c>
      <c r="J152" s="18">
        <v>0</v>
      </c>
      <c r="K152" s="18">
        <v>0</v>
      </c>
      <c r="L152" s="18">
        <v>4</v>
      </c>
      <c r="M152" s="18">
        <v>0</v>
      </c>
      <c r="N152" s="18">
        <v>4</v>
      </c>
      <c r="O152" s="18">
        <v>11</v>
      </c>
      <c r="P152" s="18">
        <v>0</v>
      </c>
      <c r="Q152" s="18">
        <v>15</v>
      </c>
      <c r="R152" s="18">
        <v>11</v>
      </c>
      <c r="S152" s="18">
        <v>0</v>
      </c>
      <c r="T152" s="18">
        <v>0</v>
      </c>
      <c r="U152" s="18">
        <v>18</v>
      </c>
      <c r="V152" s="18">
        <v>22</v>
      </c>
      <c r="W152" s="18">
        <v>0</v>
      </c>
      <c r="X152" s="18">
        <v>0</v>
      </c>
      <c r="Y152" s="18">
        <v>18</v>
      </c>
      <c r="Z152" s="18">
        <v>33</v>
      </c>
      <c r="AA152" s="18">
        <v>0</v>
      </c>
      <c r="AB152" s="18">
        <v>0</v>
      </c>
      <c r="AC152" s="18">
        <v>40</v>
      </c>
      <c r="AD152" s="18">
        <v>39</v>
      </c>
      <c r="AE152" s="18">
        <v>0</v>
      </c>
      <c r="AF152" s="18">
        <v>0</v>
      </c>
      <c r="AG152" s="18">
        <v>44</v>
      </c>
      <c r="AH152" s="18">
        <v>33</v>
      </c>
      <c r="AI152" s="18">
        <v>0</v>
      </c>
      <c r="AJ152" s="18">
        <v>0</v>
      </c>
      <c r="AK152" s="18">
        <v>18</v>
      </c>
      <c r="AL152" s="18">
        <v>22</v>
      </c>
      <c r="AM152" s="18">
        <v>0</v>
      </c>
      <c r="AN152" s="18">
        <v>0</v>
      </c>
      <c r="AO152" s="18">
        <v>15</v>
      </c>
      <c r="AP152" s="18">
        <v>4</v>
      </c>
      <c r="AQ152" s="18">
        <v>0</v>
      </c>
      <c r="AR152" s="18">
        <v>7</v>
      </c>
      <c r="AS152" s="18">
        <v>4</v>
      </c>
      <c r="AT152" s="18">
        <v>0</v>
      </c>
      <c r="AU152" s="18">
        <v>4</v>
      </c>
      <c r="AV152" s="18">
        <v>2</v>
      </c>
      <c r="AW152" s="18">
        <v>0</v>
      </c>
      <c r="AX152" s="45"/>
      <c r="AY152" s="62"/>
      <c r="AZ152" s="51"/>
      <c r="BA152" s="51"/>
      <c r="BB152" s="54"/>
      <c r="BC152" s="56" t="s">
        <v>83</v>
      </c>
    </row>
    <row r="153" spans="1:55" ht="16.2" x14ac:dyDescent="0.25">
      <c r="A153" s="41" t="s">
        <v>77</v>
      </c>
      <c r="B153" s="42" t="s">
        <v>6927</v>
      </c>
      <c r="C153" s="41" t="s">
        <v>79</v>
      </c>
      <c r="D153" s="41" t="s">
        <v>80</v>
      </c>
      <c r="E153" s="41" t="s">
        <v>81</v>
      </c>
      <c r="F153" s="41" t="s">
        <v>77</v>
      </c>
      <c r="G153" s="43">
        <v>44271</v>
      </c>
      <c r="H153" s="19" t="s">
        <v>96</v>
      </c>
      <c r="I153" s="19">
        <v>0</v>
      </c>
      <c r="J153" s="19">
        <v>0</v>
      </c>
      <c r="K153" s="19">
        <v>0</v>
      </c>
      <c r="L153" s="19">
        <v>4</v>
      </c>
      <c r="M153" s="19">
        <v>0</v>
      </c>
      <c r="N153" s="19">
        <v>4</v>
      </c>
      <c r="O153" s="19">
        <v>11</v>
      </c>
      <c r="P153" s="19">
        <v>0</v>
      </c>
      <c r="Q153" s="19">
        <v>15</v>
      </c>
      <c r="R153" s="19">
        <v>11</v>
      </c>
      <c r="S153" s="19">
        <v>0</v>
      </c>
      <c r="T153" s="19">
        <v>0</v>
      </c>
      <c r="U153" s="19">
        <v>18</v>
      </c>
      <c r="V153" s="19">
        <v>22</v>
      </c>
      <c r="W153" s="19">
        <v>0</v>
      </c>
      <c r="X153" s="19">
        <v>0</v>
      </c>
      <c r="Y153" s="19">
        <v>18</v>
      </c>
      <c r="Z153" s="19">
        <v>33</v>
      </c>
      <c r="AA153" s="19">
        <v>0</v>
      </c>
      <c r="AB153" s="19">
        <v>0</v>
      </c>
      <c r="AC153" s="19">
        <v>40</v>
      </c>
      <c r="AD153" s="19">
        <v>39</v>
      </c>
      <c r="AE153" s="19">
        <v>0</v>
      </c>
      <c r="AF153" s="19">
        <v>0</v>
      </c>
      <c r="AG153" s="19">
        <v>44</v>
      </c>
      <c r="AH153" s="19">
        <v>33</v>
      </c>
      <c r="AI153" s="19">
        <v>0</v>
      </c>
      <c r="AJ153" s="19">
        <v>0</v>
      </c>
      <c r="AK153" s="19">
        <v>18</v>
      </c>
      <c r="AL153" s="19">
        <v>22</v>
      </c>
      <c r="AM153" s="19">
        <v>0</v>
      </c>
      <c r="AN153" s="19">
        <v>0</v>
      </c>
      <c r="AO153" s="19">
        <v>15</v>
      </c>
      <c r="AP153" s="19">
        <v>4</v>
      </c>
      <c r="AQ153" s="19">
        <v>0</v>
      </c>
      <c r="AR153" s="19">
        <v>7</v>
      </c>
      <c r="AS153" s="19">
        <v>4</v>
      </c>
      <c r="AT153" s="19">
        <v>0</v>
      </c>
      <c r="AU153" s="19">
        <v>4</v>
      </c>
      <c r="AV153" s="19">
        <v>2</v>
      </c>
      <c r="AW153" s="19">
        <v>0</v>
      </c>
      <c r="AX153" s="46"/>
      <c r="AY153" s="62"/>
      <c r="AZ153" s="52"/>
      <c r="BA153" s="52"/>
      <c r="BB153" s="55"/>
      <c r="BC153" s="56" t="s">
        <v>83</v>
      </c>
    </row>
    <row r="154" spans="1:55" ht="16.2" x14ac:dyDescent="0.25">
      <c r="A154" s="41" t="s">
        <v>77</v>
      </c>
      <c r="B154" s="42" t="s">
        <v>6926</v>
      </c>
      <c r="C154" s="41" t="s">
        <v>79</v>
      </c>
      <c r="D154" s="41" t="s">
        <v>80</v>
      </c>
      <c r="E154" s="41" t="s">
        <v>1647</v>
      </c>
      <c r="F154" s="41" t="s">
        <v>77</v>
      </c>
      <c r="G154" s="43">
        <v>44275</v>
      </c>
      <c r="H154" s="17" t="s">
        <v>82</v>
      </c>
      <c r="I154" s="17">
        <v>0</v>
      </c>
      <c r="J154" s="17">
        <v>0</v>
      </c>
      <c r="K154" s="17">
        <v>0</v>
      </c>
      <c r="L154" s="17">
        <v>4</v>
      </c>
      <c r="M154" s="17">
        <v>0</v>
      </c>
      <c r="N154" s="17">
        <v>4</v>
      </c>
      <c r="O154" s="17">
        <v>11</v>
      </c>
      <c r="P154" s="17">
        <v>0</v>
      </c>
      <c r="Q154" s="17">
        <v>15</v>
      </c>
      <c r="R154" s="17">
        <v>11</v>
      </c>
      <c r="S154" s="17">
        <v>0</v>
      </c>
      <c r="T154" s="17">
        <v>0</v>
      </c>
      <c r="U154" s="17">
        <v>18</v>
      </c>
      <c r="V154" s="17">
        <v>22</v>
      </c>
      <c r="W154" s="17">
        <v>0</v>
      </c>
      <c r="X154" s="17">
        <v>0</v>
      </c>
      <c r="Y154" s="17">
        <v>18</v>
      </c>
      <c r="Z154" s="17">
        <v>33</v>
      </c>
      <c r="AA154" s="17">
        <v>0</v>
      </c>
      <c r="AB154" s="17">
        <v>0</v>
      </c>
      <c r="AC154" s="17">
        <v>40</v>
      </c>
      <c r="AD154" s="17">
        <v>39</v>
      </c>
      <c r="AE154" s="17">
        <v>0</v>
      </c>
      <c r="AF154" s="17">
        <v>0</v>
      </c>
      <c r="AG154" s="17">
        <v>44</v>
      </c>
      <c r="AH154" s="17">
        <v>33</v>
      </c>
      <c r="AI154" s="17">
        <v>0</v>
      </c>
      <c r="AJ154" s="17">
        <v>0</v>
      </c>
      <c r="AK154" s="17">
        <v>18</v>
      </c>
      <c r="AL154" s="17">
        <v>22</v>
      </c>
      <c r="AM154" s="17">
        <v>0</v>
      </c>
      <c r="AN154" s="17">
        <v>0</v>
      </c>
      <c r="AO154" s="17">
        <v>15</v>
      </c>
      <c r="AP154" s="17">
        <v>4</v>
      </c>
      <c r="AQ154" s="17">
        <v>0</v>
      </c>
      <c r="AR154" s="17">
        <v>7</v>
      </c>
      <c r="AS154" s="17">
        <v>4</v>
      </c>
      <c r="AT154" s="17">
        <v>0</v>
      </c>
      <c r="AU154" s="17">
        <v>4</v>
      </c>
      <c r="AV154" s="17">
        <v>2</v>
      </c>
      <c r="AW154" s="17">
        <v>0</v>
      </c>
      <c r="AX154" s="44">
        <f t="shared" ref="AX154" si="198">SUM(I154:AW154)</f>
        <v>368</v>
      </c>
      <c r="AY154" s="62">
        <f t="shared" ref="AY154" si="199">SUM(I155:AW155)</f>
        <v>368</v>
      </c>
      <c r="AZ154" s="50">
        <f t="shared" ref="AZ154" si="200">SUM(I156:AW156)</f>
        <v>368</v>
      </c>
      <c r="BA154" s="50">
        <f t="shared" ref="BA154" si="201">AZ154-AX154</f>
        <v>0</v>
      </c>
      <c r="BB154" s="53">
        <v>0.80710000000000004</v>
      </c>
      <c r="BC154" s="56" t="s">
        <v>83</v>
      </c>
    </row>
    <row r="155" spans="1:55" ht="16.2" x14ac:dyDescent="0.25">
      <c r="A155" s="41" t="s">
        <v>77</v>
      </c>
      <c r="B155" s="42" t="s">
        <v>6926</v>
      </c>
      <c r="C155" s="41" t="s">
        <v>79</v>
      </c>
      <c r="D155" s="41" t="s">
        <v>80</v>
      </c>
      <c r="E155" s="41" t="s">
        <v>1647</v>
      </c>
      <c r="F155" s="41" t="s">
        <v>77</v>
      </c>
      <c r="G155" s="43">
        <v>44275</v>
      </c>
      <c r="H155" s="18" t="s">
        <v>89</v>
      </c>
      <c r="I155" s="18">
        <v>0</v>
      </c>
      <c r="J155" s="18">
        <v>0</v>
      </c>
      <c r="K155" s="18">
        <v>0</v>
      </c>
      <c r="L155" s="18">
        <v>4</v>
      </c>
      <c r="M155" s="18">
        <v>0</v>
      </c>
      <c r="N155" s="18">
        <v>4</v>
      </c>
      <c r="O155" s="18">
        <v>11</v>
      </c>
      <c r="P155" s="18">
        <v>0</v>
      </c>
      <c r="Q155" s="18">
        <v>15</v>
      </c>
      <c r="R155" s="18">
        <v>11</v>
      </c>
      <c r="S155" s="18">
        <v>0</v>
      </c>
      <c r="T155" s="18">
        <v>0</v>
      </c>
      <c r="U155" s="18">
        <v>18</v>
      </c>
      <c r="V155" s="18">
        <v>22</v>
      </c>
      <c r="W155" s="18">
        <v>0</v>
      </c>
      <c r="X155" s="18">
        <v>0</v>
      </c>
      <c r="Y155" s="18">
        <v>18</v>
      </c>
      <c r="Z155" s="18">
        <v>33</v>
      </c>
      <c r="AA155" s="18">
        <v>0</v>
      </c>
      <c r="AB155" s="18">
        <v>0</v>
      </c>
      <c r="AC155" s="18">
        <v>40</v>
      </c>
      <c r="AD155" s="18">
        <v>39</v>
      </c>
      <c r="AE155" s="18">
        <v>0</v>
      </c>
      <c r="AF155" s="18">
        <v>0</v>
      </c>
      <c r="AG155" s="18">
        <v>44</v>
      </c>
      <c r="AH155" s="18">
        <v>33</v>
      </c>
      <c r="AI155" s="18">
        <v>0</v>
      </c>
      <c r="AJ155" s="18">
        <v>0</v>
      </c>
      <c r="AK155" s="18">
        <v>18</v>
      </c>
      <c r="AL155" s="18">
        <v>22</v>
      </c>
      <c r="AM155" s="18">
        <v>0</v>
      </c>
      <c r="AN155" s="18">
        <v>0</v>
      </c>
      <c r="AO155" s="18">
        <v>15</v>
      </c>
      <c r="AP155" s="18">
        <v>4</v>
      </c>
      <c r="AQ155" s="18">
        <v>0</v>
      </c>
      <c r="AR155" s="18">
        <v>7</v>
      </c>
      <c r="AS155" s="18">
        <v>4</v>
      </c>
      <c r="AT155" s="18">
        <v>0</v>
      </c>
      <c r="AU155" s="18">
        <v>4</v>
      </c>
      <c r="AV155" s="18">
        <v>2</v>
      </c>
      <c r="AW155" s="18">
        <v>0</v>
      </c>
      <c r="AX155" s="45"/>
      <c r="AY155" s="62"/>
      <c r="AZ155" s="51"/>
      <c r="BA155" s="51"/>
      <c r="BB155" s="54"/>
      <c r="BC155" s="56" t="s">
        <v>83</v>
      </c>
    </row>
    <row r="156" spans="1:55" ht="16.2" x14ac:dyDescent="0.25">
      <c r="A156" s="41" t="s">
        <v>77</v>
      </c>
      <c r="B156" s="42" t="s">
        <v>6926</v>
      </c>
      <c r="C156" s="41" t="s">
        <v>79</v>
      </c>
      <c r="D156" s="41" t="s">
        <v>80</v>
      </c>
      <c r="E156" s="41" t="s">
        <v>1647</v>
      </c>
      <c r="F156" s="41" t="s">
        <v>77</v>
      </c>
      <c r="G156" s="43">
        <v>44275</v>
      </c>
      <c r="H156" s="19" t="s">
        <v>96</v>
      </c>
      <c r="I156" s="19">
        <v>0</v>
      </c>
      <c r="J156" s="19">
        <v>0</v>
      </c>
      <c r="K156" s="19">
        <v>0</v>
      </c>
      <c r="L156" s="19">
        <v>4</v>
      </c>
      <c r="M156" s="19">
        <v>0</v>
      </c>
      <c r="N156" s="19">
        <v>4</v>
      </c>
      <c r="O156" s="19">
        <v>11</v>
      </c>
      <c r="P156" s="19">
        <v>0</v>
      </c>
      <c r="Q156" s="19">
        <v>15</v>
      </c>
      <c r="R156" s="19">
        <v>11</v>
      </c>
      <c r="S156" s="19">
        <v>0</v>
      </c>
      <c r="T156" s="19">
        <v>0</v>
      </c>
      <c r="U156" s="19">
        <v>18</v>
      </c>
      <c r="V156" s="19">
        <v>22</v>
      </c>
      <c r="W156" s="19">
        <v>0</v>
      </c>
      <c r="X156" s="19">
        <v>0</v>
      </c>
      <c r="Y156" s="19">
        <v>18</v>
      </c>
      <c r="Z156" s="19">
        <v>33</v>
      </c>
      <c r="AA156" s="19">
        <v>0</v>
      </c>
      <c r="AB156" s="19">
        <v>0</v>
      </c>
      <c r="AC156" s="19">
        <v>40</v>
      </c>
      <c r="AD156" s="19">
        <v>39</v>
      </c>
      <c r="AE156" s="19">
        <v>0</v>
      </c>
      <c r="AF156" s="19">
        <v>0</v>
      </c>
      <c r="AG156" s="19">
        <v>44</v>
      </c>
      <c r="AH156" s="19">
        <v>33</v>
      </c>
      <c r="AI156" s="19">
        <v>0</v>
      </c>
      <c r="AJ156" s="19">
        <v>0</v>
      </c>
      <c r="AK156" s="19">
        <v>18</v>
      </c>
      <c r="AL156" s="19">
        <v>22</v>
      </c>
      <c r="AM156" s="19">
        <v>0</v>
      </c>
      <c r="AN156" s="19">
        <v>0</v>
      </c>
      <c r="AO156" s="19">
        <v>15</v>
      </c>
      <c r="AP156" s="19">
        <v>4</v>
      </c>
      <c r="AQ156" s="19">
        <v>0</v>
      </c>
      <c r="AR156" s="19">
        <v>7</v>
      </c>
      <c r="AS156" s="19">
        <v>4</v>
      </c>
      <c r="AT156" s="19">
        <v>0</v>
      </c>
      <c r="AU156" s="19">
        <v>4</v>
      </c>
      <c r="AV156" s="19">
        <v>2</v>
      </c>
      <c r="AW156" s="19">
        <v>0</v>
      </c>
      <c r="AX156" s="46"/>
      <c r="AY156" s="62"/>
      <c r="AZ156" s="52"/>
      <c r="BA156" s="52"/>
      <c r="BB156" s="55"/>
      <c r="BC156" s="56" t="s">
        <v>83</v>
      </c>
    </row>
    <row r="157" spans="1:55" ht="16.2" x14ac:dyDescent="0.25">
      <c r="A157" s="41" t="s">
        <v>77</v>
      </c>
      <c r="B157" s="42" t="s">
        <v>6925</v>
      </c>
      <c r="C157" s="41" t="s">
        <v>79</v>
      </c>
      <c r="D157" s="41" t="s">
        <v>80</v>
      </c>
      <c r="E157" s="41" t="s">
        <v>1647</v>
      </c>
      <c r="F157" s="41" t="s">
        <v>77</v>
      </c>
      <c r="G157" s="43">
        <v>44275</v>
      </c>
      <c r="H157" s="17" t="s">
        <v>82</v>
      </c>
      <c r="I157" s="17">
        <v>0</v>
      </c>
      <c r="J157" s="17">
        <v>0</v>
      </c>
      <c r="K157" s="17">
        <v>0</v>
      </c>
      <c r="L157" s="17">
        <v>4</v>
      </c>
      <c r="M157" s="17">
        <v>0</v>
      </c>
      <c r="N157" s="17">
        <v>4</v>
      </c>
      <c r="O157" s="17">
        <v>11</v>
      </c>
      <c r="P157" s="17">
        <v>0</v>
      </c>
      <c r="Q157" s="17">
        <v>15</v>
      </c>
      <c r="R157" s="17">
        <v>11</v>
      </c>
      <c r="S157" s="17">
        <v>0</v>
      </c>
      <c r="T157" s="17">
        <v>0</v>
      </c>
      <c r="U157" s="17">
        <v>18</v>
      </c>
      <c r="V157" s="17">
        <v>22</v>
      </c>
      <c r="W157" s="17">
        <v>0</v>
      </c>
      <c r="X157" s="17">
        <v>0</v>
      </c>
      <c r="Y157" s="17">
        <v>18</v>
      </c>
      <c r="Z157" s="17">
        <v>33</v>
      </c>
      <c r="AA157" s="17">
        <v>0</v>
      </c>
      <c r="AB157" s="17">
        <v>0</v>
      </c>
      <c r="AC157" s="17">
        <v>40</v>
      </c>
      <c r="AD157" s="17">
        <v>39</v>
      </c>
      <c r="AE157" s="17">
        <v>0</v>
      </c>
      <c r="AF157" s="17">
        <v>0</v>
      </c>
      <c r="AG157" s="17">
        <v>44</v>
      </c>
      <c r="AH157" s="17">
        <v>33</v>
      </c>
      <c r="AI157" s="17">
        <v>0</v>
      </c>
      <c r="AJ157" s="17">
        <v>0</v>
      </c>
      <c r="AK157" s="17">
        <v>18</v>
      </c>
      <c r="AL157" s="17">
        <v>22</v>
      </c>
      <c r="AM157" s="17">
        <v>0</v>
      </c>
      <c r="AN157" s="17">
        <v>0</v>
      </c>
      <c r="AO157" s="17">
        <v>15</v>
      </c>
      <c r="AP157" s="17">
        <v>4</v>
      </c>
      <c r="AQ157" s="17">
        <v>0</v>
      </c>
      <c r="AR157" s="17">
        <v>7</v>
      </c>
      <c r="AS157" s="17">
        <v>4</v>
      </c>
      <c r="AT157" s="17">
        <v>0</v>
      </c>
      <c r="AU157" s="17">
        <v>4</v>
      </c>
      <c r="AV157" s="17">
        <v>2</v>
      </c>
      <c r="AW157" s="17">
        <v>0</v>
      </c>
      <c r="AX157" s="44">
        <f t="shared" ref="AX157" si="202">SUM(I157:AW157)</f>
        <v>368</v>
      </c>
      <c r="AY157" s="62">
        <f t="shared" ref="AY157" si="203">SUM(I158:AW158)</f>
        <v>368</v>
      </c>
      <c r="AZ157" s="50">
        <f t="shared" ref="AZ157" si="204">SUM(I159:AW159)</f>
        <v>368</v>
      </c>
      <c r="BA157" s="50">
        <f t="shared" ref="BA157" si="205">AZ157-AX157</f>
        <v>0</v>
      </c>
      <c r="BB157" s="53">
        <v>0.84190000000000009</v>
      </c>
      <c r="BC157" s="56" t="s">
        <v>83</v>
      </c>
    </row>
    <row r="158" spans="1:55" ht="16.2" x14ac:dyDescent="0.25">
      <c r="A158" s="41" t="s">
        <v>77</v>
      </c>
      <c r="B158" s="42" t="s">
        <v>6925</v>
      </c>
      <c r="C158" s="41" t="s">
        <v>79</v>
      </c>
      <c r="D158" s="41" t="s">
        <v>80</v>
      </c>
      <c r="E158" s="41" t="s">
        <v>1647</v>
      </c>
      <c r="F158" s="41" t="s">
        <v>77</v>
      </c>
      <c r="G158" s="43">
        <v>44275</v>
      </c>
      <c r="H158" s="18" t="s">
        <v>89</v>
      </c>
      <c r="I158" s="18">
        <v>0</v>
      </c>
      <c r="J158" s="18">
        <v>0</v>
      </c>
      <c r="K158" s="18">
        <v>0</v>
      </c>
      <c r="L158" s="18">
        <v>4</v>
      </c>
      <c r="M158" s="18">
        <v>0</v>
      </c>
      <c r="N158" s="18">
        <v>4</v>
      </c>
      <c r="O158" s="18">
        <v>11</v>
      </c>
      <c r="P158" s="18">
        <v>0</v>
      </c>
      <c r="Q158" s="18">
        <v>15</v>
      </c>
      <c r="R158" s="18">
        <v>11</v>
      </c>
      <c r="S158" s="18">
        <v>0</v>
      </c>
      <c r="T158" s="18">
        <v>0</v>
      </c>
      <c r="U158" s="18">
        <v>18</v>
      </c>
      <c r="V158" s="18">
        <v>22</v>
      </c>
      <c r="W158" s="18">
        <v>0</v>
      </c>
      <c r="X158" s="18">
        <v>0</v>
      </c>
      <c r="Y158" s="18">
        <v>18</v>
      </c>
      <c r="Z158" s="18">
        <v>33</v>
      </c>
      <c r="AA158" s="18">
        <v>0</v>
      </c>
      <c r="AB158" s="18">
        <v>0</v>
      </c>
      <c r="AC158" s="18">
        <v>40</v>
      </c>
      <c r="AD158" s="18">
        <v>39</v>
      </c>
      <c r="AE158" s="18">
        <v>0</v>
      </c>
      <c r="AF158" s="18">
        <v>0</v>
      </c>
      <c r="AG158" s="18">
        <v>44</v>
      </c>
      <c r="AH158" s="18">
        <v>33</v>
      </c>
      <c r="AI158" s="18">
        <v>0</v>
      </c>
      <c r="AJ158" s="18">
        <v>0</v>
      </c>
      <c r="AK158" s="18">
        <v>18</v>
      </c>
      <c r="AL158" s="18">
        <v>22</v>
      </c>
      <c r="AM158" s="18">
        <v>0</v>
      </c>
      <c r="AN158" s="18">
        <v>0</v>
      </c>
      <c r="AO158" s="18">
        <v>15</v>
      </c>
      <c r="AP158" s="18">
        <v>4</v>
      </c>
      <c r="AQ158" s="18">
        <v>0</v>
      </c>
      <c r="AR158" s="18">
        <v>7</v>
      </c>
      <c r="AS158" s="18">
        <v>4</v>
      </c>
      <c r="AT158" s="18">
        <v>0</v>
      </c>
      <c r="AU158" s="18">
        <v>4</v>
      </c>
      <c r="AV158" s="18">
        <v>2</v>
      </c>
      <c r="AW158" s="18">
        <v>0</v>
      </c>
      <c r="AX158" s="45"/>
      <c r="AY158" s="62"/>
      <c r="AZ158" s="51"/>
      <c r="BA158" s="51"/>
      <c r="BB158" s="54"/>
      <c r="BC158" s="56" t="s">
        <v>83</v>
      </c>
    </row>
    <row r="159" spans="1:55" ht="16.2" x14ac:dyDescent="0.25">
      <c r="A159" s="41" t="s">
        <v>77</v>
      </c>
      <c r="B159" s="42" t="s">
        <v>6925</v>
      </c>
      <c r="C159" s="41" t="s">
        <v>79</v>
      </c>
      <c r="D159" s="41" t="s">
        <v>80</v>
      </c>
      <c r="E159" s="41" t="s">
        <v>1647</v>
      </c>
      <c r="F159" s="41" t="s">
        <v>77</v>
      </c>
      <c r="G159" s="43">
        <v>44275</v>
      </c>
      <c r="H159" s="19" t="s">
        <v>96</v>
      </c>
      <c r="I159" s="19">
        <v>0</v>
      </c>
      <c r="J159" s="19">
        <v>0</v>
      </c>
      <c r="K159" s="19">
        <v>0</v>
      </c>
      <c r="L159" s="19">
        <v>4</v>
      </c>
      <c r="M159" s="19">
        <v>0</v>
      </c>
      <c r="N159" s="19">
        <v>4</v>
      </c>
      <c r="O159" s="19">
        <v>11</v>
      </c>
      <c r="P159" s="19">
        <v>0</v>
      </c>
      <c r="Q159" s="19">
        <v>15</v>
      </c>
      <c r="R159" s="19">
        <v>11</v>
      </c>
      <c r="S159" s="19">
        <v>0</v>
      </c>
      <c r="T159" s="19">
        <v>0</v>
      </c>
      <c r="U159" s="19">
        <v>18</v>
      </c>
      <c r="V159" s="19">
        <v>22</v>
      </c>
      <c r="W159" s="19">
        <v>0</v>
      </c>
      <c r="X159" s="19">
        <v>0</v>
      </c>
      <c r="Y159" s="19">
        <v>18</v>
      </c>
      <c r="Z159" s="19">
        <v>33</v>
      </c>
      <c r="AA159" s="19">
        <v>0</v>
      </c>
      <c r="AB159" s="19">
        <v>0</v>
      </c>
      <c r="AC159" s="19">
        <v>40</v>
      </c>
      <c r="AD159" s="19">
        <v>39</v>
      </c>
      <c r="AE159" s="19">
        <v>0</v>
      </c>
      <c r="AF159" s="19">
        <v>0</v>
      </c>
      <c r="AG159" s="19">
        <v>44</v>
      </c>
      <c r="AH159" s="19">
        <v>33</v>
      </c>
      <c r="AI159" s="19">
        <v>0</v>
      </c>
      <c r="AJ159" s="19">
        <v>0</v>
      </c>
      <c r="AK159" s="19">
        <v>18</v>
      </c>
      <c r="AL159" s="19">
        <v>22</v>
      </c>
      <c r="AM159" s="19">
        <v>0</v>
      </c>
      <c r="AN159" s="19">
        <v>0</v>
      </c>
      <c r="AO159" s="19">
        <v>15</v>
      </c>
      <c r="AP159" s="19">
        <v>4</v>
      </c>
      <c r="AQ159" s="19">
        <v>0</v>
      </c>
      <c r="AR159" s="19">
        <v>7</v>
      </c>
      <c r="AS159" s="19">
        <v>4</v>
      </c>
      <c r="AT159" s="19">
        <v>0</v>
      </c>
      <c r="AU159" s="19">
        <v>4</v>
      </c>
      <c r="AV159" s="19">
        <v>2</v>
      </c>
      <c r="AW159" s="19">
        <v>0</v>
      </c>
      <c r="AX159" s="46"/>
      <c r="AY159" s="62"/>
      <c r="AZ159" s="52"/>
      <c r="BA159" s="52"/>
      <c r="BB159" s="55"/>
      <c r="BC159" s="56" t="s">
        <v>83</v>
      </c>
    </row>
    <row r="160" spans="1:55" ht="16.2" x14ac:dyDescent="0.25">
      <c r="A160" s="41" t="s">
        <v>77</v>
      </c>
      <c r="B160" s="42" t="s">
        <v>4527</v>
      </c>
      <c r="C160" s="41" t="s">
        <v>79</v>
      </c>
      <c r="D160" s="41" t="s">
        <v>121</v>
      </c>
      <c r="E160" s="41" t="s">
        <v>2085</v>
      </c>
      <c r="F160" s="41" t="s">
        <v>77</v>
      </c>
      <c r="G160" s="43">
        <v>44301</v>
      </c>
      <c r="H160" s="17" t="s">
        <v>82</v>
      </c>
      <c r="I160" s="17">
        <v>0</v>
      </c>
      <c r="J160" s="17">
        <v>0</v>
      </c>
      <c r="K160" s="17">
        <v>0</v>
      </c>
      <c r="L160" s="17">
        <v>17</v>
      </c>
      <c r="M160" s="17">
        <v>0</v>
      </c>
      <c r="N160" s="17">
        <v>47</v>
      </c>
      <c r="O160" s="17">
        <v>59</v>
      </c>
      <c r="P160" s="17">
        <v>0</v>
      </c>
      <c r="Q160" s="17">
        <v>64</v>
      </c>
      <c r="R160" s="17">
        <v>57</v>
      </c>
      <c r="S160" s="17">
        <v>0</v>
      </c>
      <c r="T160" s="17">
        <v>0</v>
      </c>
      <c r="U160" s="17">
        <v>45</v>
      </c>
      <c r="V160" s="17">
        <v>30</v>
      </c>
      <c r="W160" s="17">
        <v>0</v>
      </c>
      <c r="X160" s="17">
        <v>0</v>
      </c>
      <c r="Y160" s="17">
        <v>15</v>
      </c>
      <c r="Z160" s="17">
        <v>12</v>
      </c>
      <c r="AA160" s="17">
        <v>0</v>
      </c>
      <c r="AB160" s="17">
        <v>0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44">
        <f t="shared" ref="AX160" si="206">SUM(I160:AW160)</f>
        <v>347</v>
      </c>
      <c r="AY160" s="62">
        <f t="shared" ref="AY160" si="207">SUM(I161:AW161)</f>
        <v>347</v>
      </c>
      <c r="AZ160" s="50">
        <f t="shared" ref="AZ160" si="208">SUM(I162:AW162)</f>
        <v>347</v>
      </c>
      <c r="BA160" s="50">
        <f t="shared" ref="BA160" si="209">AZ160-AX160</f>
        <v>0</v>
      </c>
      <c r="BB160" s="53">
        <v>0.74350000000000005</v>
      </c>
      <c r="BC160" s="56" t="s">
        <v>83</v>
      </c>
    </row>
    <row r="161" spans="1:55" ht="16.2" x14ac:dyDescent="0.25">
      <c r="A161" s="41" t="s">
        <v>77</v>
      </c>
      <c r="B161" s="42" t="s">
        <v>4527</v>
      </c>
      <c r="C161" s="41" t="s">
        <v>79</v>
      </c>
      <c r="D161" s="41" t="s">
        <v>121</v>
      </c>
      <c r="E161" s="41" t="s">
        <v>2085</v>
      </c>
      <c r="F161" s="41" t="s">
        <v>77</v>
      </c>
      <c r="G161" s="43">
        <v>44301</v>
      </c>
      <c r="H161" s="18" t="s">
        <v>89</v>
      </c>
      <c r="I161" s="18">
        <v>0</v>
      </c>
      <c r="J161" s="18">
        <v>0</v>
      </c>
      <c r="K161" s="18">
        <v>0</v>
      </c>
      <c r="L161" s="18">
        <v>17</v>
      </c>
      <c r="M161" s="18">
        <v>0</v>
      </c>
      <c r="N161" s="18">
        <v>47</v>
      </c>
      <c r="O161" s="18">
        <v>59</v>
      </c>
      <c r="P161" s="18">
        <v>0</v>
      </c>
      <c r="Q161" s="18">
        <v>64</v>
      </c>
      <c r="R161" s="18">
        <v>57</v>
      </c>
      <c r="S161" s="18">
        <v>0</v>
      </c>
      <c r="T161" s="18">
        <v>0</v>
      </c>
      <c r="U161" s="18">
        <v>45</v>
      </c>
      <c r="V161" s="18">
        <v>30</v>
      </c>
      <c r="W161" s="18">
        <v>0</v>
      </c>
      <c r="X161" s="18">
        <v>0</v>
      </c>
      <c r="Y161" s="18">
        <v>15</v>
      </c>
      <c r="Z161" s="18">
        <v>12</v>
      </c>
      <c r="AA161" s="18">
        <v>0</v>
      </c>
      <c r="AB161" s="18">
        <v>0</v>
      </c>
      <c r="AC161" s="18">
        <v>1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45"/>
      <c r="AY161" s="62"/>
      <c r="AZ161" s="51"/>
      <c r="BA161" s="51"/>
      <c r="BB161" s="54"/>
      <c r="BC161" s="56" t="s">
        <v>83</v>
      </c>
    </row>
    <row r="162" spans="1:55" ht="16.2" x14ac:dyDescent="0.25">
      <c r="A162" s="41" t="s">
        <v>77</v>
      </c>
      <c r="B162" s="42" t="s">
        <v>4527</v>
      </c>
      <c r="C162" s="41" t="s">
        <v>79</v>
      </c>
      <c r="D162" s="41" t="s">
        <v>121</v>
      </c>
      <c r="E162" s="41" t="s">
        <v>2085</v>
      </c>
      <c r="F162" s="41" t="s">
        <v>77</v>
      </c>
      <c r="G162" s="43">
        <v>44301</v>
      </c>
      <c r="H162" s="19" t="s">
        <v>96</v>
      </c>
      <c r="I162" s="19">
        <v>0</v>
      </c>
      <c r="J162" s="19">
        <v>0</v>
      </c>
      <c r="K162" s="19">
        <v>0</v>
      </c>
      <c r="L162" s="19">
        <v>17</v>
      </c>
      <c r="M162" s="19">
        <v>0</v>
      </c>
      <c r="N162" s="19">
        <v>47</v>
      </c>
      <c r="O162" s="19">
        <v>59</v>
      </c>
      <c r="P162" s="19">
        <v>0</v>
      </c>
      <c r="Q162" s="19">
        <v>64</v>
      </c>
      <c r="R162" s="19">
        <v>57</v>
      </c>
      <c r="S162" s="19">
        <v>0</v>
      </c>
      <c r="T162" s="19">
        <v>0</v>
      </c>
      <c r="U162" s="19">
        <v>45</v>
      </c>
      <c r="V162" s="19">
        <v>30</v>
      </c>
      <c r="W162" s="19">
        <v>0</v>
      </c>
      <c r="X162" s="19">
        <v>0</v>
      </c>
      <c r="Y162" s="19">
        <v>15</v>
      </c>
      <c r="Z162" s="19">
        <v>12</v>
      </c>
      <c r="AA162" s="19">
        <v>0</v>
      </c>
      <c r="AB162" s="19">
        <v>0</v>
      </c>
      <c r="AC162" s="19">
        <v>1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19">
        <v>0</v>
      </c>
      <c r="AT162" s="19">
        <v>0</v>
      </c>
      <c r="AU162" s="19">
        <v>0</v>
      </c>
      <c r="AV162" s="19">
        <v>0</v>
      </c>
      <c r="AW162" s="19">
        <v>0</v>
      </c>
      <c r="AX162" s="46"/>
      <c r="AY162" s="62"/>
      <c r="AZ162" s="52"/>
      <c r="BA162" s="52"/>
      <c r="BB162" s="55"/>
      <c r="BC162" s="56" t="s">
        <v>83</v>
      </c>
    </row>
    <row r="163" spans="1:55" ht="16.2" x14ac:dyDescent="0.25">
      <c r="A163" s="41" t="s">
        <v>77</v>
      </c>
      <c r="B163" s="42" t="s">
        <v>6924</v>
      </c>
      <c r="C163" s="41" t="s">
        <v>79</v>
      </c>
      <c r="D163" s="41" t="s">
        <v>165</v>
      </c>
      <c r="E163" s="41" t="s">
        <v>6907</v>
      </c>
      <c r="F163" s="41" t="s">
        <v>77</v>
      </c>
      <c r="G163" s="43">
        <v>44289</v>
      </c>
      <c r="H163" s="17" t="s">
        <v>82</v>
      </c>
      <c r="I163" s="17">
        <v>0</v>
      </c>
      <c r="J163" s="17">
        <v>0</v>
      </c>
      <c r="K163" s="17">
        <v>26</v>
      </c>
      <c r="L163" s="17">
        <v>41</v>
      </c>
      <c r="M163" s="17">
        <v>0</v>
      </c>
      <c r="N163" s="17">
        <v>37</v>
      </c>
      <c r="O163" s="17">
        <v>50</v>
      </c>
      <c r="P163" s="17">
        <v>0</v>
      </c>
      <c r="Q163" s="17">
        <v>49</v>
      </c>
      <c r="R163" s="17">
        <v>59</v>
      </c>
      <c r="S163" s="17">
        <v>0</v>
      </c>
      <c r="T163" s="17">
        <v>0</v>
      </c>
      <c r="U163" s="17">
        <v>31</v>
      </c>
      <c r="V163" s="17">
        <v>34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44">
        <f t="shared" ref="AX163" si="210">SUM(I163:AW163)</f>
        <v>327</v>
      </c>
      <c r="AY163" s="62">
        <f t="shared" ref="AY163" si="211">SUM(I164:AW164)</f>
        <v>327</v>
      </c>
      <c r="AZ163" s="50">
        <f t="shared" ref="AZ163" si="212">SUM(I165:AW165)</f>
        <v>327</v>
      </c>
      <c r="BA163" s="50">
        <f t="shared" ref="BA163" si="213">AZ163-AX163</f>
        <v>0</v>
      </c>
      <c r="BB163" s="53">
        <v>0.78400000000000003</v>
      </c>
      <c r="BC163" s="56" t="s">
        <v>83</v>
      </c>
    </row>
    <row r="164" spans="1:55" ht="16.2" x14ac:dyDescent="0.25">
      <c r="A164" s="41" t="s">
        <v>77</v>
      </c>
      <c r="B164" s="42" t="s">
        <v>6924</v>
      </c>
      <c r="C164" s="41" t="s">
        <v>79</v>
      </c>
      <c r="D164" s="41" t="s">
        <v>165</v>
      </c>
      <c r="E164" s="41" t="s">
        <v>6907</v>
      </c>
      <c r="F164" s="41" t="s">
        <v>77</v>
      </c>
      <c r="G164" s="43">
        <v>44289</v>
      </c>
      <c r="H164" s="18" t="s">
        <v>89</v>
      </c>
      <c r="I164" s="18">
        <v>0</v>
      </c>
      <c r="J164" s="18">
        <v>0</v>
      </c>
      <c r="K164" s="18">
        <v>26</v>
      </c>
      <c r="L164" s="18">
        <v>41</v>
      </c>
      <c r="M164" s="18">
        <v>0</v>
      </c>
      <c r="N164" s="18">
        <v>37</v>
      </c>
      <c r="O164" s="18">
        <v>50</v>
      </c>
      <c r="P164" s="18">
        <v>0</v>
      </c>
      <c r="Q164" s="18">
        <v>49</v>
      </c>
      <c r="R164" s="18">
        <v>59</v>
      </c>
      <c r="S164" s="18">
        <v>0</v>
      </c>
      <c r="T164" s="18">
        <v>0</v>
      </c>
      <c r="U164" s="18">
        <v>31</v>
      </c>
      <c r="V164" s="18">
        <v>34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45"/>
      <c r="AY164" s="62"/>
      <c r="AZ164" s="51"/>
      <c r="BA164" s="51"/>
      <c r="BB164" s="54"/>
      <c r="BC164" s="56" t="s">
        <v>83</v>
      </c>
    </row>
    <row r="165" spans="1:55" ht="16.2" x14ac:dyDescent="0.25">
      <c r="A165" s="41" t="s">
        <v>77</v>
      </c>
      <c r="B165" s="42" t="s">
        <v>6924</v>
      </c>
      <c r="C165" s="41" t="s">
        <v>79</v>
      </c>
      <c r="D165" s="41" t="s">
        <v>165</v>
      </c>
      <c r="E165" s="41" t="s">
        <v>6907</v>
      </c>
      <c r="F165" s="41" t="s">
        <v>77</v>
      </c>
      <c r="G165" s="43">
        <v>44289</v>
      </c>
      <c r="H165" s="19" t="s">
        <v>96</v>
      </c>
      <c r="I165" s="19">
        <v>0</v>
      </c>
      <c r="J165" s="19">
        <v>0</v>
      </c>
      <c r="K165" s="19">
        <v>26</v>
      </c>
      <c r="L165" s="19">
        <v>41</v>
      </c>
      <c r="M165" s="19">
        <v>0</v>
      </c>
      <c r="N165" s="19">
        <v>37</v>
      </c>
      <c r="O165" s="19">
        <v>50</v>
      </c>
      <c r="P165" s="19">
        <v>0</v>
      </c>
      <c r="Q165" s="19">
        <v>49</v>
      </c>
      <c r="R165" s="19">
        <v>59</v>
      </c>
      <c r="S165" s="19">
        <v>0</v>
      </c>
      <c r="T165" s="19">
        <v>0</v>
      </c>
      <c r="U165" s="19">
        <v>31</v>
      </c>
      <c r="V165" s="19">
        <v>34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0</v>
      </c>
      <c r="AR165" s="19">
        <v>0</v>
      </c>
      <c r="AS165" s="19">
        <v>0</v>
      </c>
      <c r="AT165" s="19">
        <v>0</v>
      </c>
      <c r="AU165" s="19">
        <v>0</v>
      </c>
      <c r="AV165" s="19">
        <v>0</v>
      </c>
      <c r="AW165" s="19">
        <v>0</v>
      </c>
      <c r="AX165" s="46"/>
      <c r="AY165" s="62"/>
      <c r="AZ165" s="52"/>
      <c r="BA165" s="52"/>
      <c r="BB165" s="55"/>
      <c r="BC165" s="56" t="s">
        <v>83</v>
      </c>
    </row>
    <row r="166" spans="1:55" ht="16.2" x14ac:dyDescent="0.25">
      <c r="A166" s="41" t="s">
        <v>77</v>
      </c>
      <c r="B166" s="42" t="s">
        <v>6923</v>
      </c>
      <c r="C166" s="41" t="s">
        <v>79</v>
      </c>
      <c r="D166" s="41" t="s">
        <v>165</v>
      </c>
      <c r="E166" s="41" t="s">
        <v>6907</v>
      </c>
      <c r="F166" s="41" t="s">
        <v>77</v>
      </c>
      <c r="G166" s="43">
        <v>44298</v>
      </c>
      <c r="H166" s="17" t="s">
        <v>82</v>
      </c>
      <c r="I166" s="17">
        <v>0</v>
      </c>
      <c r="J166" s="17">
        <v>0</v>
      </c>
      <c r="K166" s="17">
        <v>35</v>
      </c>
      <c r="L166" s="17">
        <v>40</v>
      </c>
      <c r="M166" s="17">
        <v>0</v>
      </c>
      <c r="N166" s="17">
        <v>50</v>
      </c>
      <c r="O166" s="17">
        <v>60</v>
      </c>
      <c r="P166" s="17">
        <v>0</v>
      </c>
      <c r="Q166" s="17">
        <v>75</v>
      </c>
      <c r="R166" s="17">
        <v>65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44">
        <f t="shared" ref="AX166" si="214">SUM(I166:AW166)</f>
        <v>325</v>
      </c>
      <c r="AY166" s="62">
        <f t="shared" ref="AY166" si="215">SUM(I167:AW167)</f>
        <v>325</v>
      </c>
      <c r="AZ166" s="50">
        <f t="shared" ref="AZ166" si="216">SUM(I168:AW168)</f>
        <v>325</v>
      </c>
      <c r="BA166" s="50">
        <f t="shared" ref="BA166" si="217">AZ166-AX166</f>
        <v>0</v>
      </c>
      <c r="BB166" s="53">
        <v>0.80670000000000008</v>
      </c>
      <c r="BC166" s="56" t="s">
        <v>83</v>
      </c>
    </row>
    <row r="167" spans="1:55" ht="16.2" x14ac:dyDescent="0.25">
      <c r="A167" s="41" t="s">
        <v>77</v>
      </c>
      <c r="B167" s="42" t="s">
        <v>6923</v>
      </c>
      <c r="C167" s="41" t="s">
        <v>79</v>
      </c>
      <c r="D167" s="41" t="s">
        <v>165</v>
      </c>
      <c r="E167" s="41" t="s">
        <v>6907</v>
      </c>
      <c r="F167" s="41" t="s">
        <v>77</v>
      </c>
      <c r="G167" s="43">
        <v>44298</v>
      </c>
      <c r="H167" s="18" t="s">
        <v>89</v>
      </c>
      <c r="I167" s="18">
        <v>0</v>
      </c>
      <c r="J167" s="18">
        <v>0</v>
      </c>
      <c r="K167" s="18">
        <v>35</v>
      </c>
      <c r="L167" s="18">
        <v>40</v>
      </c>
      <c r="M167" s="18">
        <v>0</v>
      </c>
      <c r="N167" s="18">
        <v>50</v>
      </c>
      <c r="O167" s="18">
        <v>60</v>
      </c>
      <c r="P167" s="18">
        <v>0</v>
      </c>
      <c r="Q167" s="18">
        <v>75</v>
      </c>
      <c r="R167" s="18">
        <v>65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45"/>
      <c r="AY167" s="62"/>
      <c r="AZ167" s="51"/>
      <c r="BA167" s="51"/>
      <c r="BB167" s="54"/>
      <c r="BC167" s="56" t="s">
        <v>83</v>
      </c>
    </row>
    <row r="168" spans="1:55" ht="16.2" x14ac:dyDescent="0.25">
      <c r="A168" s="41" t="s">
        <v>77</v>
      </c>
      <c r="B168" s="42" t="s">
        <v>6923</v>
      </c>
      <c r="C168" s="41" t="s">
        <v>79</v>
      </c>
      <c r="D168" s="41" t="s">
        <v>165</v>
      </c>
      <c r="E168" s="41" t="s">
        <v>6907</v>
      </c>
      <c r="F168" s="41" t="s">
        <v>77</v>
      </c>
      <c r="G168" s="43">
        <v>44298</v>
      </c>
      <c r="H168" s="19" t="s">
        <v>96</v>
      </c>
      <c r="I168" s="19">
        <v>0</v>
      </c>
      <c r="J168" s="19">
        <v>0</v>
      </c>
      <c r="K168" s="19">
        <v>35</v>
      </c>
      <c r="L168" s="19">
        <v>40</v>
      </c>
      <c r="M168" s="19">
        <v>0</v>
      </c>
      <c r="N168" s="19">
        <v>50</v>
      </c>
      <c r="O168" s="19">
        <v>60</v>
      </c>
      <c r="P168" s="19">
        <v>0</v>
      </c>
      <c r="Q168" s="19">
        <v>75</v>
      </c>
      <c r="R168" s="19">
        <v>65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0</v>
      </c>
      <c r="AX168" s="46"/>
      <c r="AY168" s="62"/>
      <c r="AZ168" s="52"/>
      <c r="BA168" s="52"/>
      <c r="BB168" s="55"/>
      <c r="BC168" s="56" t="s">
        <v>83</v>
      </c>
    </row>
    <row r="169" spans="1:55" ht="16.2" x14ac:dyDescent="0.25">
      <c r="A169" s="41" t="s">
        <v>77</v>
      </c>
      <c r="B169" s="42" t="s">
        <v>6922</v>
      </c>
      <c r="C169" s="41" t="s">
        <v>79</v>
      </c>
      <c r="D169" s="41" t="s">
        <v>165</v>
      </c>
      <c r="E169" s="41" t="s">
        <v>6882</v>
      </c>
      <c r="F169" s="41" t="s">
        <v>77</v>
      </c>
      <c r="G169" s="43">
        <v>44296</v>
      </c>
      <c r="H169" s="17" t="s">
        <v>82</v>
      </c>
      <c r="I169" s="17">
        <v>0</v>
      </c>
      <c r="J169" s="17">
        <v>0</v>
      </c>
      <c r="K169" s="17">
        <v>5</v>
      </c>
      <c r="L169" s="17">
        <v>41</v>
      </c>
      <c r="M169" s="17">
        <v>0</v>
      </c>
      <c r="N169" s="17">
        <v>39</v>
      </c>
      <c r="O169" s="17">
        <v>59</v>
      </c>
      <c r="P169" s="17">
        <v>0</v>
      </c>
      <c r="Q169" s="17">
        <v>60</v>
      </c>
      <c r="R169" s="17">
        <v>55</v>
      </c>
      <c r="S169" s="17">
        <v>0</v>
      </c>
      <c r="T169" s="17">
        <v>0</v>
      </c>
      <c r="U169" s="17">
        <v>31</v>
      </c>
      <c r="V169" s="17">
        <v>30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44">
        <f t="shared" ref="AX169" si="218">SUM(I169:AW169)</f>
        <v>320</v>
      </c>
      <c r="AY169" s="62">
        <f t="shared" ref="AY169" si="219">SUM(I170:AW170)</f>
        <v>320</v>
      </c>
      <c r="AZ169" s="50">
        <f t="shared" ref="AZ169" si="220">SUM(I171:AW171)</f>
        <v>320</v>
      </c>
      <c r="BA169" s="50">
        <f t="shared" ref="BA169" si="221">AZ169-AX169</f>
        <v>0</v>
      </c>
      <c r="BB169" s="53">
        <v>0.82020000000000004</v>
      </c>
      <c r="BC169" s="56" t="s">
        <v>83</v>
      </c>
    </row>
    <row r="170" spans="1:55" ht="16.2" x14ac:dyDescent="0.25">
      <c r="A170" s="41" t="s">
        <v>77</v>
      </c>
      <c r="B170" s="42" t="s">
        <v>6922</v>
      </c>
      <c r="C170" s="41" t="s">
        <v>79</v>
      </c>
      <c r="D170" s="41" t="s">
        <v>165</v>
      </c>
      <c r="E170" s="41" t="s">
        <v>6882</v>
      </c>
      <c r="F170" s="41" t="s">
        <v>77</v>
      </c>
      <c r="G170" s="43">
        <v>44296</v>
      </c>
      <c r="H170" s="18" t="s">
        <v>89</v>
      </c>
      <c r="I170" s="18">
        <v>0</v>
      </c>
      <c r="J170" s="18">
        <v>0</v>
      </c>
      <c r="K170" s="18">
        <v>5</v>
      </c>
      <c r="L170" s="18">
        <v>41</v>
      </c>
      <c r="M170" s="18">
        <v>0</v>
      </c>
      <c r="N170" s="18">
        <v>39</v>
      </c>
      <c r="O170" s="18">
        <v>59</v>
      </c>
      <c r="P170" s="18">
        <v>0</v>
      </c>
      <c r="Q170" s="18">
        <v>60</v>
      </c>
      <c r="R170" s="18">
        <v>55</v>
      </c>
      <c r="S170" s="18">
        <v>0</v>
      </c>
      <c r="T170" s="18">
        <v>0</v>
      </c>
      <c r="U170" s="18">
        <v>31</v>
      </c>
      <c r="V170" s="18">
        <v>30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45"/>
      <c r="AY170" s="62"/>
      <c r="AZ170" s="51"/>
      <c r="BA170" s="51"/>
      <c r="BB170" s="54"/>
      <c r="BC170" s="56" t="s">
        <v>83</v>
      </c>
    </row>
    <row r="171" spans="1:55" ht="16.2" x14ac:dyDescent="0.25">
      <c r="A171" s="41" t="s">
        <v>77</v>
      </c>
      <c r="B171" s="42" t="s">
        <v>6922</v>
      </c>
      <c r="C171" s="41" t="s">
        <v>79</v>
      </c>
      <c r="D171" s="41" t="s">
        <v>165</v>
      </c>
      <c r="E171" s="41" t="s">
        <v>6882</v>
      </c>
      <c r="F171" s="41" t="s">
        <v>77</v>
      </c>
      <c r="G171" s="43">
        <v>44296</v>
      </c>
      <c r="H171" s="19" t="s">
        <v>96</v>
      </c>
      <c r="I171" s="19">
        <v>0</v>
      </c>
      <c r="J171" s="19">
        <v>0</v>
      </c>
      <c r="K171" s="19">
        <v>5</v>
      </c>
      <c r="L171" s="19">
        <v>41</v>
      </c>
      <c r="M171" s="19">
        <v>0</v>
      </c>
      <c r="N171" s="19">
        <v>39</v>
      </c>
      <c r="O171" s="19">
        <v>59</v>
      </c>
      <c r="P171" s="19">
        <v>0</v>
      </c>
      <c r="Q171" s="19">
        <v>60</v>
      </c>
      <c r="R171" s="19">
        <v>55</v>
      </c>
      <c r="S171" s="19">
        <v>0</v>
      </c>
      <c r="T171" s="19">
        <v>0</v>
      </c>
      <c r="U171" s="19">
        <v>31</v>
      </c>
      <c r="V171" s="19">
        <v>30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0</v>
      </c>
      <c r="AT171" s="19">
        <v>0</v>
      </c>
      <c r="AU171" s="19">
        <v>0</v>
      </c>
      <c r="AV171" s="19">
        <v>0</v>
      </c>
      <c r="AW171" s="19">
        <v>0</v>
      </c>
      <c r="AX171" s="46"/>
      <c r="AY171" s="62"/>
      <c r="AZ171" s="52"/>
      <c r="BA171" s="52"/>
      <c r="BB171" s="55"/>
      <c r="BC171" s="56" t="s">
        <v>83</v>
      </c>
    </row>
    <row r="172" spans="1:55" ht="16.2" x14ac:dyDescent="0.25">
      <c r="A172" s="41" t="s">
        <v>77</v>
      </c>
      <c r="B172" s="42" t="s">
        <v>6921</v>
      </c>
      <c r="C172" s="41" t="s">
        <v>79</v>
      </c>
      <c r="D172" s="41" t="s">
        <v>165</v>
      </c>
      <c r="E172" s="41" t="s">
        <v>6882</v>
      </c>
      <c r="F172" s="41" t="s">
        <v>77</v>
      </c>
      <c r="G172" s="43">
        <v>44296</v>
      </c>
      <c r="H172" s="17" t="s">
        <v>82</v>
      </c>
      <c r="I172" s="17">
        <v>0</v>
      </c>
      <c r="J172" s="17">
        <v>0</v>
      </c>
      <c r="K172" s="17">
        <v>14</v>
      </c>
      <c r="L172" s="17">
        <v>26</v>
      </c>
      <c r="M172" s="17">
        <v>0</v>
      </c>
      <c r="N172" s="17">
        <v>28</v>
      </c>
      <c r="O172" s="17">
        <v>41</v>
      </c>
      <c r="P172" s="17">
        <v>0</v>
      </c>
      <c r="Q172" s="17">
        <v>58</v>
      </c>
      <c r="R172" s="17">
        <v>49</v>
      </c>
      <c r="S172" s="17">
        <v>0</v>
      </c>
      <c r="T172" s="17">
        <v>0</v>
      </c>
      <c r="U172" s="17">
        <v>57</v>
      </c>
      <c r="V172" s="17">
        <v>44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44">
        <f t="shared" ref="AX172" si="222">SUM(I172:AW172)</f>
        <v>317</v>
      </c>
      <c r="AY172" s="62">
        <f t="shared" ref="AY172" si="223">SUM(I173:AW173)</f>
        <v>317</v>
      </c>
      <c r="AZ172" s="50">
        <f t="shared" ref="AZ172" si="224">SUM(I174:AW174)</f>
        <v>317</v>
      </c>
      <c r="BA172" s="50">
        <f t="shared" ref="BA172" si="225">AZ172-AX172</f>
        <v>0</v>
      </c>
      <c r="BB172" s="53">
        <v>0.83200000000000007</v>
      </c>
      <c r="BC172" s="56" t="s">
        <v>83</v>
      </c>
    </row>
    <row r="173" spans="1:55" ht="16.2" x14ac:dyDescent="0.25">
      <c r="A173" s="41" t="s">
        <v>77</v>
      </c>
      <c r="B173" s="42" t="s">
        <v>6921</v>
      </c>
      <c r="C173" s="41" t="s">
        <v>79</v>
      </c>
      <c r="D173" s="41" t="s">
        <v>165</v>
      </c>
      <c r="E173" s="41" t="s">
        <v>6882</v>
      </c>
      <c r="F173" s="41" t="s">
        <v>77</v>
      </c>
      <c r="G173" s="43">
        <v>44296</v>
      </c>
      <c r="H173" s="18" t="s">
        <v>89</v>
      </c>
      <c r="I173" s="18">
        <v>0</v>
      </c>
      <c r="J173" s="18">
        <v>0</v>
      </c>
      <c r="K173" s="18">
        <v>14</v>
      </c>
      <c r="L173" s="18">
        <v>26</v>
      </c>
      <c r="M173" s="18">
        <v>0</v>
      </c>
      <c r="N173" s="18">
        <v>28</v>
      </c>
      <c r="O173" s="18">
        <v>41</v>
      </c>
      <c r="P173" s="18">
        <v>0</v>
      </c>
      <c r="Q173" s="18">
        <v>58</v>
      </c>
      <c r="R173" s="18">
        <v>49</v>
      </c>
      <c r="S173" s="18">
        <v>0</v>
      </c>
      <c r="T173" s="18">
        <v>0</v>
      </c>
      <c r="U173" s="18">
        <v>57</v>
      </c>
      <c r="V173" s="18">
        <v>44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45"/>
      <c r="AY173" s="62"/>
      <c r="AZ173" s="51"/>
      <c r="BA173" s="51"/>
      <c r="BB173" s="54"/>
      <c r="BC173" s="56" t="s">
        <v>83</v>
      </c>
    </row>
    <row r="174" spans="1:55" ht="16.2" x14ac:dyDescent="0.25">
      <c r="A174" s="41" t="s">
        <v>77</v>
      </c>
      <c r="B174" s="42" t="s">
        <v>6921</v>
      </c>
      <c r="C174" s="41" t="s">
        <v>79</v>
      </c>
      <c r="D174" s="41" t="s">
        <v>165</v>
      </c>
      <c r="E174" s="41" t="s">
        <v>6882</v>
      </c>
      <c r="F174" s="41" t="s">
        <v>77</v>
      </c>
      <c r="G174" s="43">
        <v>44296</v>
      </c>
      <c r="H174" s="19" t="s">
        <v>96</v>
      </c>
      <c r="I174" s="19">
        <v>0</v>
      </c>
      <c r="J174" s="19">
        <v>0</v>
      </c>
      <c r="K174" s="19">
        <v>14</v>
      </c>
      <c r="L174" s="19">
        <v>26</v>
      </c>
      <c r="M174" s="19">
        <v>0</v>
      </c>
      <c r="N174" s="19">
        <v>28</v>
      </c>
      <c r="O174" s="19">
        <v>41</v>
      </c>
      <c r="P174" s="19">
        <v>0</v>
      </c>
      <c r="Q174" s="19">
        <v>58</v>
      </c>
      <c r="R174" s="19">
        <v>49</v>
      </c>
      <c r="S174" s="19">
        <v>0</v>
      </c>
      <c r="T174" s="19">
        <v>0</v>
      </c>
      <c r="U174" s="19">
        <v>57</v>
      </c>
      <c r="V174" s="19">
        <v>44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46"/>
      <c r="AY174" s="62"/>
      <c r="AZ174" s="52"/>
      <c r="BA174" s="52"/>
      <c r="BB174" s="55"/>
      <c r="BC174" s="56" t="s">
        <v>83</v>
      </c>
    </row>
    <row r="175" spans="1:55" ht="16.2" x14ac:dyDescent="0.25">
      <c r="A175" s="41" t="s">
        <v>77</v>
      </c>
      <c r="B175" s="42" t="s">
        <v>5010</v>
      </c>
      <c r="C175" s="41" t="s">
        <v>79</v>
      </c>
      <c r="D175" s="41" t="s">
        <v>121</v>
      </c>
      <c r="E175" s="41" t="s">
        <v>2085</v>
      </c>
      <c r="F175" s="41" t="s">
        <v>77</v>
      </c>
      <c r="G175" s="43">
        <v>44298</v>
      </c>
      <c r="H175" s="17" t="s">
        <v>82</v>
      </c>
      <c r="I175" s="17">
        <v>0</v>
      </c>
      <c r="J175" s="17">
        <v>0</v>
      </c>
      <c r="K175" s="17">
        <v>0</v>
      </c>
      <c r="L175" s="17">
        <v>18</v>
      </c>
      <c r="M175" s="17">
        <v>0</v>
      </c>
      <c r="N175" s="17">
        <v>40</v>
      </c>
      <c r="O175" s="17">
        <v>40</v>
      </c>
      <c r="P175" s="17">
        <v>0</v>
      </c>
      <c r="Q175" s="17">
        <v>58</v>
      </c>
      <c r="R175" s="17">
        <v>40</v>
      </c>
      <c r="S175" s="17">
        <v>0</v>
      </c>
      <c r="T175" s="17">
        <v>0</v>
      </c>
      <c r="U175" s="17">
        <v>40</v>
      </c>
      <c r="V175" s="17">
        <v>40</v>
      </c>
      <c r="W175" s="17">
        <v>0</v>
      </c>
      <c r="X175" s="17">
        <v>0</v>
      </c>
      <c r="Y175" s="17">
        <v>18</v>
      </c>
      <c r="Z175" s="17">
        <v>18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44">
        <f t="shared" ref="AX175" si="226">SUM(I175:AW175)</f>
        <v>312</v>
      </c>
      <c r="AY175" s="62">
        <f t="shared" ref="AY175" si="227">SUM(I176:AW176)</f>
        <v>0</v>
      </c>
      <c r="AZ175" s="50">
        <f t="shared" ref="AZ175" si="228">SUM(I177:AW177)</f>
        <v>0</v>
      </c>
      <c r="BA175" s="50">
        <f t="shared" ref="BA175" si="229">AZ175-AX175</f>
        <v>-312</v>
      </c>
      <c r="BB175" s="53">
        <v>0.79370000000000007</v>
      </c>
      <c r="BC175" s="56" t="s">
        <v>83</v>
      </c>
    </row>
    <row r="176" spans="1:55" ht="16.2" x14ac:dyDescent="0.25">
      <c r="A176" s="41" t="s">
        <v>77</v>
      </c>
      <c r="B176" s="42" t="s">
        <v>5010</v>
      </c>
      <c r="C176" s="41" t="s">
        <v>79</v>
      </c>
      <c r="D176" s="41" t="s">
        <v>121</v>
      </c>
      <c r="E176" s="41" t="s">
        <v>2085</v>
      </c>
      <c r="F176" s="41" t="s">
        <v>77</v>
      </c>
      <c r="G176" s="43">
        <v>44298</v>
      </c>
      <c r="H176" s="18" t="s">
        <v>89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45"/>
      <c r="AY176" s="62"/>
      <c r="AZ176" s="51"/>
      <c r="BA176" s="51"/>
      <c r="BB176" s="54"/>
      <c r="BC176" s="56" t="s">
        <v>83</v>
      </c>
    </row>
    <row r="177" spans="1:55" ht="16.2" x14ac:dyDescent="0.25">
      <c r="A177" s="41" t="s">
        <v>77</v>
      </c>
      <c r="B177" s="42" t="s">
        <v>5010</v>
      </c>
      <c r="C177" s="41" t="s">
        <v>79</v>
      </c>
      <c r="D177" s="41" t="s">
        <v>121</v>
      </c>
      <c r="E177" s="41" t="s">
        <v>2085</v>
      </c>
      <c r="F177" s="41" t="s">
        <v>77</v>
      </c>
      <c r="G177" s="43">
        <v>44298</v>
      </c>
      <c r="H177" s="19" t="s">
        <v>96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0</v>
      </c>
      <c r="AN177" s="19">
        <v>0</v>
      </c>
      <c r="AO177" s="19">
        <v>0</v>
      </c>
      <c r="AP177" s="19">
        <v>0</v>
      </c>
      <c r="AQ177" s="19">
        <v>0</v>
      </c>
      <c r="AR177" s="19">
        <v>0</v>
      </c>
      <c r="AS177" s="19">
        <v>0</v>
      </c>
      <c r="AT177" s="19">
        <v>0</v>
      </c>
      <c r="AU177" s="19">
        <v>0</v>
      </c>
      <c r="AV177" s="19">
        <v>0</v>
      </c>
      <c r="AW177" s="19">
        <v>0</v>
      </c>
      <c r="AX177" s="46"/>
      <c r="AY177" s="62"/>
      <c r="AZ177" s="52"/>
      <c r="BA177" s="52"/>
      <c r="BB177" s="55"/>
      <c r="BC177" s="56" t="s">
        <v>83</v>
      </c>
    </row>
    <row r="178" spans="1:55" ht="16.2" x14ac:dyDescent="0.25">
      <c r="A178" s="41" t="s">
        <v>77</v>
      </c>
      <c r="B178" s="42" t="s">
        <v>6920</v>
      </c>
      <c r="C178" s="41" t="s">
        <v>79</v>
      </c>
      <c r="D178" s="41" t="s">
        <v>165</v>
      </c>
      <c r="E178" s="41" t="s">
        <v>6882</v>
      </c>
      <c r="F178" s="41" t="s">
        <v>77</v>
      </c>
      <c r="G178" s="43">
        <v>44301</v>
      </c>
      <c r="H178" s="17" t="s">
        <v>82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30</v>
      </c>
      <c r="O178" s="17">
        <v>50</v>
      </c>
      <c r="P178" s="17">
        <v>0</v>
      </c>
      <c r="Q178" s="17">
        <v>60</v>
      </c>
      <c r="R178" s="17">
        <v>50</v>
      </c>
      <c r="S178" s="17">
        <v>0</v>
      </c>
      <c r="T178" s="17">
        <v>0</v>
      </c>
      <c r="U178" s="17">
        <v>60</v>
      </c>
      <c r="V178" s="17">
        <v>50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44">
        <f t="shared" ref="AX178" si="230">SUM(I178:AW178)</f>
        <v>300</v>
      </c>
      <c r="AY178" s="62">
        <f t="shared" ref="AY178" si="231">SUM(I179:AW179)</f>
        <v>300</v>
      </c>
      <c r="AZ178" s="50">
        <f t="shared" ref="AZ178" si="232">SUM(I180:AW180)</f>
        <v>300</v>
      </c>
      <c r="BA178" s="50">
        <f t="shared" ref="BA178" si="233">AZ178-AX178</f>
        <v>0</v>
      </c>
      <c r="BB178" s="53">
        <v>0.77150000000000007</v>
      </c>
      <c r="BC178" s="56" t="s">
        <v>83</v>
      </c>
    </row>
    <row r="179" spans="1:55" ht="16.2" x14ac:dyDescent="0.25">
      <c r="A179" s="41" t="s">
        <v>77</v>
      </c>
      <c r="B179" s="42" t="s">
        <v>6920</v>
      </c>
      <c r="C179" s="41" t="s">
        <v>79</v>
      </c>
      <c r="D179" s="41" t="s">
        <v>165</v>
      </c>
      <c r="E179" s="41" t="s">
        <v>6882</v>
      </c>
      <c r="F179" s="41" t="s">
        <v>77</v>
      </c>
      <c r="G179" s="43">
        <v>44301</v>
      </c>
      <c r="H179" s="18" t="s">
        <v>89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30</v>
      </c>
      <c r="O179" s="18">
        <v>50</v>
      </c>
      <c r="P179" s="18">
        <v>0</v>
      </c>
      <c r="Q179" s="18">
        <v>60</v>
      </c>
      <c r="R179" s="18">
        <v>50</v>
      </c>
      <c r="S179" s="18">
        <v>0</v>
      </c>
      <c r="T179" s="18">
        <v>0</v>
      </c>
      <c r="U179" s="18">
        <v>60</v>
      </c>
      <c r="V179" s="18">
        <v>50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45"/>
      <c r="AY179" s="62"/>
      <c r="AZ179" s="51"/>
      <c r="BA179" s="51"/>
      <c r="BB179" s="54"/>
      <c r="BC179" s="56" t="s">
        <v>83</v>
      </c>
    </row>
    <row r="180" spans="1:55" ht="16.2" x14ac:dyDescent="0.25">
      <c r="A180" s="41" t="s">
        <v>77</v>
      </c>
      <c r="B180" s="42" t="s">
        <v>6920</v>
      </c>
      <c r="C180" s="41" t="s">
        <v>79</v>
      </c>
      <c r="D180" s="41" t="s">
        <v>165</v>
      </c>
      <c r="E180" s="41" t="s">
        <v>6882</v>
      </c>
      <c r="F180" s="41" t="s">
        <v>77</v>
      </c>
      <c r="G180" s="43">
        <v>44301</v>
      </c>
      <c r="H180" s="19" t="s">
        <v>96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30</v>
      </c>
      <c r="O180" s="19">
        <v>50</v>
      </c>
      <c r="P180" s="19">
        <v>0</v>
      </c>
      <c r="Q180" s="19">
        <v>60</v>
      </c>
      <c r="R180" s="19">
        <v>50</v>
      </c>
      <c r="S180" s="19">
        <v>0</v>
      </c>
      <c r="T180" s="19">
        <v>0</v>
      </c>
      <c r="U180" s="19">
        <v>60</v>
      </c>
      <c r="V180" s="19">
        <v>50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19">
        <v>0</v>
      </c>
      <c r="AQ180" s="19">
        <v>0</v>
      </c>
      <c r="AR180" s="19">
        <v>0</v>
      </c>
      <c r="AS180" s="19">
        <v>0</v>
      </c>
      <c r="AT180" s="19">
        <v>0</v>
      </c>
      <c r="AU180" s="19">
        <v>0</v>
      </c>
      <c r="AV180" s="19">
        <v>0</v>
      </c>
      <c r="AW180" s="19">
        <v>0</v>
      </c>
      <c r="AX180" s="46"/>
      <c r="AY180" s="62"/>
      <c r="AZ180" s="52"/>
      <c r="BA180" s="52"/>
      <c r="BB180" s="55"/>
      <c r="BC180" s="56" t="s">
        <v>83</v>
      </c>
    </row>
    <row r="181" spans="1:55" ht="16.2" x14ac:dyDescent="0.25">
      <c r="A181" s="41" t="s">
        <v>77</v>
      </c>
      <c r="B181" s="42" t="s">
        <v>6598</v>
      </c>
      <c r="C181" s="41" t="s">
        <v>79</v>
      </c>
      <c r="D181" s="41" t="s">
        <v>121</v>
      </c>
      <c r="E181" s="41" t="s">
        <v>2085</v>
      </c>
      <c r="F181" s="41" t="s">
        <v>77</v>
      </c>
      <c r="G181" s="43">
        <v>44300</v>
      </c>
      <c r="H181" s="17" t="s">
        <v>82</v>
      </c>
      <c r="I181" s="17">
        <v>0</v>
      </c>
      <c r="J181" s="17">
        <v>0</v>
      </c>
      <c r="K181" s="17">
        <v>0</v>
      </c>
      <c r="L181" s="17">
        <v>20</v>
      </c>
      <c r="M181" s="17">
        <v>0</v>
      </c>
      <c r="N181" s="17">
        <v>0</v>
      </c>
      <c r="O181" s="17">
        <v>50</v>
      </c>
      <c r="P181" s="17">
        <v>0</v>
      </c>
      <c r="Q181" s="17">
        <v>80</v>
      </c>
      <c r="R181" s="17">
        <v>0</v>
      </c>
      <c r="S181" s="17">
        <v>0</v>
      </c>
      <c r="T181" s="17">
        <v>0</v>
      </c>
      <c r="U181" s="17">
        <v>80</v>
      </c>
      <c r="V181" s="17">
        <v>50</v>
      </c>
      <c r="W181" s="17">
        <v>0</v>
      </c>
      <c r="X181" s="17">
        <v>0</v>
      </c>
      <c r="Y181" s="17">
        <v>0</v>
      </c>
      <c r="Z181" s="17">
        <v>20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44">
        <f t="shared" ref="AX181" si="234">SUM(I181:AW181)</f>
        <v>300</v>
      </c>
      <c r="AY181" s="62">
        <f t="shared" ref="AY181" si="235">SUM(I182:AW182)</f>
        <v>300</v>
      </c>
      <c r="AZ181" s="50">
        <f t="shared" ref="AZ181" si="236">SUM(I183:AW183)</f>
        <v>300</v>
      </c>
      <c r="BA181" s="50">
        <f t="shared" ref="BA181" si="237">AZ181-AX181</f>
        <v>0</v>
      </c>
      <c r="BB181" s="53">
        <v>0.76370000000000005</v>
      </c>
      <c r="BC181" s="56" t="s">
        <v>83</v>
      </c>
    </row>
    <row r="182" spans="1:55" ht="16.2" x14ac:dyDescent="0.25">
      <c r="A182" s="41" t="s">
        <v>77</v>
      </c>
      <c r="B182" s="42" t="s">
        <v>6598</v>
      </c>
      <c r="C182" s="41" t="s">
        <v>79</v>
      </c>
      <c r="D182" s="41" t="s">
        <v>121</v>
      </c>
      <c r="E182" s="41" t="s">
        <v>2085</v>
      </c>
      <c r="F182" s="41" t="s">
        <v>77</v>
      </c>
      <c r="G182" s="43">
        <v>44300</v>
      </c>
      <c r="H182" s="18" t="s">
        <v>89</v>
      </c>
      <c r="I182" s="18">
        <v>0</v>
      </c>
      <c r="J182" s="18">
        <v>0</v>
      </c>
      <c r="K182" s="18">
        <v>0</v>
      </c>
      <c r="L182" s="18">
        <v>20</v>
      </c>
      <c r="M182" s="18">
        <v>0</v>
      </c>
      <c r="N182" s="18">
        <v>0</v>
      </c>
      <c r="O182" s="18">
        <v>50</v>
      </c>
      <c r="P182" s="18">
        <v>0</v>
      </c>
      <c r="Q182" s="18">
        <v>80</v>
      </c>
      <c r="R182" s="18">
        <v>0</v>
      </c>
      <c r="S182" s="18">
        <v>0</v>
      </c>
      <c r="T182" s="18">
        <v>0</v>
      </c>
      <c r="U182" s="18">
        <v>80</v>
      </c>
      <c r="V182" s="18">
        <v>50</v>
      </c>
      <c r="W182" s="18">
        <v>0</v>
      </c>
      <c r="X182" s="18">
        <v>0</v>
      </c>
      <c r="Y182" s="18">
        <v>0</v>
      </c>
      <c r="Z182" s="18">
        <v>20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45"/>
      <c r="AY182" s="62"/>
      <c r="AZ182" s="51"/>
      <c r="BA182" s="51"/>
      <c r="BB182" s="54"/>
      <c r="BC182" s="56" t="s">
        <v>83</v>
      </c>
    </row>
    <row r="183" spans="1:55" ht="16.2" x14ac:dyDescent="0.25">
      <c r="A183" s="41" t="s">
        <v>77</v>
      </c>
      <c r="B183" s="42" t="s">
        <v>6598</v>
      </c>
      <c r="C183" s="41" t="s">
        <v>79</v>
      </c>
      <c r="D183" s="41" t="s">
        <v>121</v>
      </c>
      <c r="E183" s="41" t="s">
        <v>2085</v>
      </c>
      <c r="F183" s="41" t="s">
        <v>77</v>
      </c>
      <c r="G183" s="43">
        <v>44300</v>
      </c>
      <c r="H183" s="19" t="s">
        <v>96</v>
      </c>
      <c r="I183" s="19">
        <v>0</v>
      </c>
      <c r="J183" s="19">
        <v>0</v>
      </c>
      <c r="K183" s="19">
        <v>0</v>
      </c>
      <c r="L183" s="19">
        <v>20</v>
      </c>
      <c r="M183" s="19">
        <v>0</v>
      </c>
      <c r="N183" s="19">
        <v>0</v>
      </c>
      <c r="O183" s="19">
        <v>50</v>
      </c>
      <c r="P183" s="19">
        <v>0</v>
      </c>
      <c r="Q183" s="19">
        <v>80</v>
      </c>
      <c r="R183" s="19">
        <v>0</v>
      </c>
      <c r="S183" s="19">
        <v>0</v>
      </c>
      <c r="T183" s="19">
        <v>0</v>
      </c>
      <c r="U183" s="19">
        <v>80</v>
      </c>
      <c r="V183" s="19">
        <v>50</v>
      </c>
      <c r="W183" s="19">
        <v>0</v>
      </c>
      <c r="X183" s="19">
        <v>0</v>
      </c>
      <c r="Y183" s="19">
        <v>0</v>
      </c>
      <c r="Z183" s="19">
        <v>20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>
        <v>0</v>
      </c>
      <c r="AT183" s="19">
        <v>0</v>
      </c>
      <c r="AU183" s="19">
        <v>0</v>
      </c>
      <c r="AV183" s="19">
        <v>0</v>
      </c>
      <c r="AW183" s="19">
        <v>0</v>
      </c>
      <c r="AX183" s="46"/>
      <c r="AY183" s="62"/>
      <c r="AZ183" s="52"/>
      <c r="BA183" s="52"/>
      <c r="BB183" s="55"/>
      <c r="BC183" s="56" t="s">
        <v>83</v>
      </c>
    </row>
    <row r="184" spans="1:55" ht="16.2" x14ac:dyDescent="0.25">
      <c r="A184" s="41" t="s">
        <v>77</v>
      </c>
      <c r="B184" s="42" t="s">
        <v>5262</v>
      </c>
      <c r="C184" s="41" t="s">
        <v>79</v>
      </c>
      <c r="D184" s="41" t="s">
        <v>121</v>
      </c>
      <c r="E184" s="41" t="s">
        <v>2085</v>
      </c>
      <c r="F184" s="41" t="s">
        <v>77</v>
      </c>
      <c r="G184" s="43">
        <v>44300</v>
      </c>
      <c r="H184" s="17" t="s">
        <v>82</v>
      </c>
      <c r="I184" s="17">
        <v>0</v>
      </c>
      <c r="J184" s="17">
        <v>0</v>
      </c>
      <c r="K184" s="17">
        <v>0</v>
      </c>
      <c r="L184" s="17">
        <v>30</v>
      </c>
      <c r="M184" s="17">
        <v>0</v>
      </c>
      <c r="N184" s="17">
        <v>31</v>
      </c>
      <c r="O184" s="17">
        <v>54</v>
      </c>
      <c r="P184" s="17">
        <v>0</v>
      </c>
      <c r="Q184" s="17">
        <v>66</v>
      </c>
      <c r="R184" s="17">
        <v>39</v>
      </c>
      <c r="S184" s="17">
        <v>0</v>
      </c>
      <c r="T184" s="17">
        <v>0</v>
      </c>
      <c r="U184" s="17">
        <v>35</v>
      </c>
      <c r="V184" s="17">
        <v>25</v>
      </c>
      <c r="W184" s="17">
        <v>0</v>
      </c>
      <c r="X184" s="17">
        <v>0</v>
      </c>
      <c r="Y184" s="17">
        <v>11</v>
      </c>
      <c r="Z184" s="17">
        <v>4</v>
      </c>
      <c r="AA184" s="17">
        <v>0</v>
      </c>
      <c r="AB184" s="17">
        <v>0</v>
      </c>
      <c r="AC184" s="17">
        <v>2</v>
      </c>
      <c r="AD184" s="17">
        <v>1</v>
      </c>
      <c r="AE184" s="17">
        <v>0</v>
      </c>
      <c r="AF184" s="17">
        <v>0</v>
      </c>
      <c r="AG184" s="17">
        <v>1</v>
      </c>
      <c r="AH184" s="17">
        <v>1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44">
        <f t="shared" ref="AX184" si="238">SUM(I184:AW184)</f>
        <v>300</v>
      </c>
      <c r="AY184" s="62">
        <f t="shared" ref="AY184" si="239">SUM(I185:AW185)</f>
        <v>300</v>
      </c>
      <c r="AZ184" s="50">
        <f t="shared" ref="AZ184" si="240">SUM(I186:AW186)</f>
        <v>300</v>
      </c>
      <c r="BA184" s="50">
        <f t="shared" ref="BA184" si="241">AZ184-AX184</f>
        <v>0</v>
      </c>
      <c r="BB184" s="53">
        <v>0.77090000000000003</v>
      </c>
      <c r="BC184" s="56" t="s">
        <v>83</v>
      </c>
    </row>
    <row r="185" spans="1:55" ht="16.2" x14ac:dyDescent="0.25">
      <c r="A185" s="41" t="s">
        <v>77</v>
      </c>
      <c r="B185" s="42" t="s">
        <v>5262</v>
      </c>
      <c r="C185" s="41" t="s">
        <v>79</v>
      </c>
      <c r="D185" s="41" t="s">
        <v>121</v>
      </c>
      <c r="E185" s="41" t="s">
        <v>2085</v>
      </c>
      <c r="F185" s="41" t="s">
        <v>77</v>
      </c>
      <c r="G185" s="43">
        <v>44300</v>
      </c>
      <c r="H185" s="18" t="s">
        <v>89</v>
      </c>
      <c r="I185" s="18">
        <v>0</v>
      </c>
      <c r="J185" s="18">
        <v>0</v>
      </c>
      <c r="K185" s="18">
        <v>0</v>
      </c>
      <c r="L185" s="18">
        <v>30</v>
      </c>
      <c r="M185" s="18">
        <v>0</v>
      </c>
      <c r="N185" s="18">
        <v>31</v>
      </c>
      <c r="O185" s="18">
        <v>54</v>
      </c>
      <c r="P185" s="18">
        <v>0</v>
      </c>
      <c r="Q185" s="18">
        <v>66</v>
      </c>
      <c r="R185" s="18">
        <v>39</v>
      </c>
      <c r="S185" s="18">
        <v>0</v>
      </c>
      <c r="T185" s="18">
        <v>0</v>
      </c>
      <c r="U185" s="18">
        <v>35</v>
      </c>
      <c r="V185" s="18">
        <v>25</v>
      </c>
      <c r="W185" s="18">
        <v>0</v>
      </c>
      <c r="X185" s="18">
        <v>0</v>
      </c>
      <c r="Y185" s="18">
        <v>11</v>
      </c>
      <c r="Z185" s="18">
        <v>4</v>
      </c>
      <c r="AA185" s="18">
        <v>0</v>
      </c>
      <c r="AB185" s="18">
        <v>0</v>
      </c>
      <c r="AC185" s="18">
        <v>2</v>
      </c>
      <c r="AD185" s="18">
        <v>1</v>
      </c>
      <c r="AE185" s="18">
        <v>0</v>
      </c>
      <c r="AF185" s="18">
        <v>0</v>
      </c>
      <c r="AG185" s="18">
        <v>1</v>
      </c>
      <c r="AH185" s="18">
        <v>1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45"/>
      <c r="AY185" s="62"/>
      <c r="AZ185" s="51"/>
      <c r="BA185" s="51"/>
      <c r="BB185" s="54"/>
      <c r="BC185" s="56" t="s">
        <v>83</v>
      </c>
    </row>
    <row r="186" spans="1:55" ht="16.2" x14ac:dyDescent="0.25">
      <c r="A186" s="41" t="s">
        <v>77</v>
      </c>
      <c r="B186" s="42" t="s">
        <v>5262</v>
      </c>
      <c r="C186" s="41" t="s">
        <v>79</v>
      </c>
      <c r="D186" s="41" t="s">
        <v>121</v>
      </c>
      <c r="E186" s="41" t="s">
        <v>2085</v>
      </c>
      <c r="F186" s="41" t="s">
        <v>77</v>
      </c>
      <c r="G186" s="43">
        <v>44300</v>
      </c>
      <c r="H186" s="19" t="s">
        <v>96</v>
      </c>
      <c r="I186" s="19">
        <v>0</v>
      </c>
      <c r="J186" s="19">
        <v>0</v>
      </c>
      <c r="K186" s="19">
        <v>0</v>
      </c>
      <c r="L186" s="19">
        <v>30</v>
      </c>
      <c r="M186" s="19">
        <v>0</v>
      </c>
      <c r="N186" s="19">
        <v>31</v>
      </c>
      <c r="O186" s="19">
        <v>54</v>
      </c>
      <c r="P186" s="19">
        <v>0</v>
      </c>
      <c r="Q186" s="19">
        <v>66</v>
      </c>
      <c r="R186" s="19">
        <v>39</v>
      </c>
      <c r="S186" s="19">
        <v>0</v>
      </c>
      <c r="T186" s="19">
        <v>0</v>
      </c>
      <c r="U186" s="19">
        <v>35</v>
      </c>
      <c r="V186" s="19">
        <v>25</v>
      </c>
      <c r="W186" s="19">
        <v>0</v>
      </c>
      <c r="X186" s="19">
        <v>0</v>
      </c>
      <c r="Y186" s="19">
        <v>11</v>
      </c>
      <c r="Z186" s="19">
        <v>4</v>
      </c>
      <c r="AA186" s="19">
        <v>0</v>
      </c>
      <c r="AB186" s="19">
        <v>0</v>
      </c>
      <c r="AC186" s="19">
        <v>2</v>
      </c>
      <c r="AD186" s="19">
        <v>1</v>
      </c>
      <c r="AE186" s="19">
        <v>0</v>
      </c>
      <c r="AF186" s="19">
        <v>0</v>
      </c>
      <c r="AG186" s="19">
        <v>1</v>
      </c>
      <c r="AH186" s="19">
        <v>1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19">
        <v>0</v>
      </c>
      <c r="AQ186" s="19">
        <v>0</v>
      </c>
      <c r="AR186" s="19">
        <v>0</v>
      </c>
      <c r="AS186" s="19">
        <v>0</v>
      </c>
      <c r="AT186" s="19">
        <v>0</v>
      </c>
      <c r="AU186" s="19">
        <v>0</v>
      </c>
      <c r="AV186" s="19">
        <v>0</v>
      </c>
      <c r="AW186" s="19">
        <v>0</v>
      </c>
      <c r="AX186" s="46"/>
      <c r="AY186" s="62"/>
      <c r="AZ186" s="52"/>
      <c r="BA186" s="52"/>
      <c r="BB186" s="55"/>
      <c r="BC186" s="56" t="s">
        <v>83</v>
      </c>
    </row>
    <row r="187" spans="1:55" ht="16.2" x14ac:dyDescent="0.25">
      <c r="A187" s="41" t="s">
        <v>77</v>
      </c>
      <c r="B187" s="42" t="s">
        <v>6587</v>
      </c>
      <c r="C187" s="41" t="s">
        <v>79</v>
      </c>
      <c r="D187" s="41" t="s">
        <v>121</v>
      </c>
      <c r="E187" s="41" t="s">
        <v>2085</v>
      </c>
      <c r="F187" s="41" t="s">
        <v>77</v>
      </c>
      <c r="G187" s="43">
        <v>44300</v>
      </c>
      <c r="H187" s="17" t="s">
        <v>82</v>
      </c>
      <c r="I187" s="17">
        <v>0</v>
      </c>
      <c r="J187" s="17">
        <v>0</v>
      </c>
      <c r="K187" s="17">
        <v>0</v>
      </c>
      <c r="L187" s="17">
        <v>11</v>
      </c>
      <c r="M187" s="17">
        <v>0</v>
      </c>
      <c r="N187" s="17">
        <v>0</v>
      </c>
      <c r="O187" s="17">
        <v>29</v>
      </c>
      <c r="P187" s="17">
        <v>0</v>
      </c>
      <c r="Q187" s="17">
        <v>0</v>
      </c>
      <c r="R187" s="17">
        <v>49</v>
      </c>
      <c r="S187" s="17">
        <v>0</v>
      </c>
      <c r="T187" s="17">
        <v>0</v>
      </c>
      <c r="U187" s="17">
        <v>4</v>
      </c>
      <c r="V187" s="17">
        <v>54</v>
      </c>
      <c r="W187" s="17">
        <v>0</v>
      </c>
      <c r="X187" s="17">
        <v>0</v>
      </c>
      <c r="Y187" s="17">
        <v>4</v>
      </c>
      <c r="Z187" s="17">
        <v>38</v>
      </c>
      <c r="AA187" s="17">
        <v>0</v>
      </c>
      <c r="AB187" s="17">
        <v>0</v>
      </c>
      <c r="AC187" s="17">
        <v>0</v>
      </c>
      <c r="AD187" s="17">
        <v>18</v>
      </c>
      <c r="AE187" s="17">
        <v>0</v>
      </c>
      <c r="AF187" s="17">
        <v>0</v>
      </c>
      <c r="AG187" s="17">
        <v>0</v>
      </c>
      <c r="AH187" s="17">
        <v>12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44">
        <f t="shared" ref="AX187" si="242">SUM(I187:AW187)</f>
        <v>219</v>
      </c>
      <c r="AY187" s="62">
        <f t="shared" ref="AY187" si="243">SUM(I188:AW188)</f>
        <v>219</v>
      </c>
      <c r="AZ187" s="50">
        <f t="shared" ref="AZ187" si="244">SUM(I189:AW189)</f>
        <v>219</v>
      </c>
      <c r="BA187" s="50">
        <f t="shared" ref="BA187" si="245">AZ187-AX187</f>
        <v>0</v>
      </c>
      <c r="BB187" s="53">
        <v>0.7823</v>
      </c>
      <c r="BC187" s="56" t="s">
        <v>83</v>
      </c>
    </row>
    <row r="188" spans="1:55" ht="16.2" x14ac:dyDescent="0.25">
      <c r="A188" s="41" t="s">
        <v>77</v>
      </c>
      <c r="B188" s="42" t="s">
        <v>6587</v>
      </c>
      <c r="C188" s="41" t="s">
        <v>79</v>
      </c>
      <c r="D188" s="41" t="s">
        <v>121</v>
      </c>
      <c r="E188" s="41" t="s">
        <v>2085</v>
      </c>
      <c r="F188" s="41" t="s">
        <v>77</v>
      </c>
      <c r="G188" s="43">
        <v>44300</v>
      </c>
      <c r="H188" s="18" t="s">
        <v>89</v>
      </c>
      <c r="I188" s="18">
        <v>0</v>
      </c>
      <c r="J188" s="18">
        <v>0</v>
      </c>
      <c r="K188" s="18">
        <v>0</v>
      </c>
      <c r="L188" s="18">
        <v>11</v>
      </c>
      <c r="M188" s="18">
        <v>0</v>
      </c>
      <c r="N188" s="18">
        <v>0</v>
      </c>
      <c r="O188" s="18">
        <v>29</v>
      </c>
      <c r="P188" s="18">
        <v>0</v>
      </c>
      <c r="Q188" s="18">
        <v>0</v>
      </c>
      <c r="R188" s="18">
        <v>49</v>
      </c>
      <c r="S188" s="18">
        <v>0</v>
      </c>
      <c r="T188" s="18">
        <v>0</v>
      </c>
      <c r="U188" s="18">
        <v>4</v>
      </c>
      <c r="V188" s="18">
        <v>54</v>
      </c>
      <c r="W188" s="18">
        <v>0</v>
      </c>
      <c r="X188" s="18">
        <v>0</v>
      </c>
      <c r="Y188" s="18">
        <v>4</v>
      </c>
      <c r="Z188" s="18">
        <v>38</v>
      </c>
      <c r="AA188" s="18">
        <v>0</v>
      </c>
      <c r="AB188" s="18">
        <v>0</v>
      </c>
      <c r="AC188" s="18">
        <v>0</v>
      </c>
      <c r="AD188" s="18">
        <v>18</v>
      </c>
      <c r="AE188" s="18">
        <v>0</v>
      </c>
      <c r="AF188" s="18">
        <v>0</v>
      </c>
      <c r="AG188" s="18">
        <v>0</v>
      </c>
      <c r="AH188" s="18">
        <v>12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45"/>
      <c r="AY188" s="62"/>
      <c r="AZ188" s="51"/>
      <c r="BA188" s="51"/>
      <c r="BB188" s="54"/>
      <c r="BC188" s="56" t="s">
        <v>83</v>
      </c>
    </row>
    <row r="189" spans="1:55" ht="16.2" x14ac:dyDescent="0.25">
      <c r="A189" s="41" t="s">
        <v>77</v>
      </c>
      <c r="B189" s="42" t="s">
        <v>6587</v>
      </c>
      <c r="C189" s="41" t="s">
        <v>79</v>
      </c>
      <c r="D189" s="41" t="s">
        <v>121</v>
      </c>
      <c r="E189" s="41" t="s">
        <v>2085</v>
      </c>
      <c r="F189" s="41" t="s">
        <v>77</v>
      </c>
      <c r="G189" s="43">
        <v>44300</v>
      </c>
      <c r="H189" s="19" t="s">
        <v>96</v>
      </c>
      <c r="I189" s="19">
        <v>0</v>
      </c>
      <c r="J189" s="19">
        <v>0</v>
      </c>
      <c r="K189" s="19">
        <v>0</v>
      </c>
      <c r="L189" s="19">
        <v>11</v>
      </c>
      <c r="M189" s="19">
        <v>0</v>
      </c>
      <c r="N189" s="19">
        <v>0</v>
      </c>
      <c r="O189" s="19">
        <v>29</v>
      </c>
      <c r="P189" s="19">
        <v>0</v>
      </c>
      <c r="Q189" s="19">
        <v>0</v>
      </c>
      <c r="R189" s="19">
        <v>49</v>
      </c>
      <c r="S189" s="19">
        <v>0</v>
      </c>
      <c r="T189" s="19">
        <v>0</v>
      </c>
      <c r="U189" s="19">
        <v>4</v>
      </c>
      <c r="V189" s="19">
        <v>54</v>
      </c>
      <c r="W189" s="19">
        <v>0</v>
      </c>
      <c r="X189" s="19">
        <v>0</v>
      </c>
      <c r="Y189" s="19">
        <v>4</v>
      </c>
      <c r="Z189" s="19">
        <v>38</v>
      </c>
      <c r="AA189" s="19">
        <v>0</v>
      </c>
      <c r="AB189" s="19">
        <v>0</v>
      </c>
      <c r="AC189" s="19">
        <v>0</v>
      </c>
      <c r="AD189" s="19">
        <v>18</v>
      </c>
      <c r="AE189" s="19">
        <v>0</v>
      </c>
      <c r="AF189" s="19">
        <v>0</v>
      </c>
      <c r="AG189" s="19">
        <v>0</v>
      </c>
      <c r="AH189" s="19">
        <v>12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19">
        <v>0</v>
      </c>
      <c r="AR189" s="19">
        <v>0</v>
      </c>
      <c r="AS189" s="19">
        <v>0</v>
      </c>
      <c r="AT189" s="19">
        <v>0</v>
      </c>
      <c r="AU189" s="19">
        <v>0</v>
      </c>
      <c r="AV189" s="19">
        <v>0</v>
      </c>
      <c r="AW189" s="19">
        <v>0</v>
      </c>
      <c r="AX189" s="46"/>
      <c r="AY189" s="62"/>
      <c r="AZ189" s="52"/>
      <c r="BA189" s="52"/>
      <c r="BB189" s="55"/>
      <c r="BC189" s="56" t="s">
        <v>83</v>
      </c>
    </row>
    <row r="190" spans="1:55" ht="16.2" x14ac:dyDescent="0.25">
      <c r="A190" s="41" t="s">
        <v>77</v>
      </c>
      <c r="B190" s="42" t="s">
        <v>6919</v>
      </c>
      <c r="C190" s="41" t="s">
        <v>79</v>
      </c>
      <c r="D190" s="41" t="s">
        <v>165</v>
      </c>
      <c r="E190" s="41" t="s">
        <v>6882</v>
      </c>
      <c r="F190" s="41" t="s">
        <v>77</v>
      </c>
      <c r="G190" s="43">
        <v>44300</v>
      </c>
      <c r="H190" s="17" t="s">
        <v>82</v>
      </c>
      <c r="I190" s="17">
        <v>0</v>
      </c>
      <c r="J190" s="17">
        <v>0</v>
      </c>
      <c r="K190" s="17">
        <v>0</v>
      </c>
      <c r="L190" s="17">
        <v>25</v>
      </c>
      <c r="M190" s="17">
        <v>0</v>
      </c>
      <c r="N190" s="17">
        <v>0</v>
      </c>
      <c r="O190" s="17">
        <v>30</v>
      </c>
      <c r="P190" s="17">
        <v>0</v>
      </c>
      <c r="Q190" s="17">
        <v>0</v>
      </c>
      <c r="R190" s="17">
        <v>34</v>
      </c>
      <c r="S190" s="17">
        <v>0</v>
      </c>
      <c r="T190" s="17">
        <v>0</v>
      </c>
      <c r="U190" s="17">
        <v>0</v>
      </c>
      <c r="V190" s="17">
        <v>35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44">
        <f t="shared" ref="AX190" si="246">SUM(I190:AW190)</f>
        <v>124</v>
      </c>
      <c r="AY190" s="62">
        <f t="shared" ref="AY190" si="247">SUM(I191:AW191)</f>
        <v>124</v>
      </c>
      <c r="AZ190" s="50">
        <f t="shared" ref="AZ190" si="248">SUM(I192:AW192)</f>
        <v>124</v>
      </c>
      <c r="BA190" s="50">
        <f t="shared" ref="BA190" si="249">AZ190-AX190</f>
        <v>0</v>
      </c>
      <c r="BB190" s="53">
        <v>0.75440000000000007</v>
      </c>
      <c r="BC190" s="56" t="s">
        <v>83</v>
      </c>
    </row>
    <row r="191" spans="1:55" ht="16.2" x14ac:dyDescent="0.25">
      <c r="A191" s="41" t="s">
        <v>77</v>
      </c>
      <c r="B191" s="42" t="s">
        <v>6919</v>
      </c>
      <c r="C191" s="41" t="s">
        <v>79</v>
      </c>
      <c r="D191" s="41" t="s">
        <v>165</v>
      </c>
      <c r="E191" s="41" t="s">
        <v>6882</v>
      </c>
      <c r="F191" s="41" t="s">
        <v>77</v>
      </c>
      <c r="G191" s="43">
        <v>44300</v>
      </c>
      <c r="H191" s="18" t="s">
        <v>89</v>
      </c>
      <c r="I191" s="18">
        <v>0</v>
      </c>
      <c r="J191" s="18">
        <v>0</v>
      </c>
      <c r="K191" s="18">
        <v>0</v>
      </c>
      <c r="L191" s="18">
        <v>25</v>
      </c>
      <c r="M191" s="18">
        <v>0</v>
      </c>
      <c r="N191" s="18">
        <v>0</v>
      </c>
      <c r="O191" s="18">
        <v>30</v>
      </c>
      <c r="P191" s="18">
        <v>0</v>
      </c>
      <c r="Q191" s="18">
        <v>0</v>
      </c>
      <c r="R191" s="18">
        <v>34</v>
      </c>
      <c r="S191" s="18">
        <v>0</v>
      </c>
      <c r="T191" s="18">
        <v>0</v>
      </c>
      <c r="U191" s="18">
        <v>0</v>
      </c>
      <c r="V191" s="18">
        <v>35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45"/>
      <c r="AY191" s="62"/>
      <c r="AZ191" s="51"/>
      <c r="BA191" s="51"/>
      <c r="BB191" s="54"/>
      <c r="BC191" s="56" t="s">
        <v>83</v>
      </c>
    </row>
    <row r="192" spans="1:55" ht="16.2" x14ac:dyDescent="0.25">
      <c r="A192" s="41" t="s">
        <v>77</v>
      </c>
      <c r="B192" s="42" t="s">
        <v>6919</v>
      </c>
      <c r="C192" s="41" t="s">
        <v>79</v>
      </c>
      <c r="D192" s="41" t="s">
        <v>165</v>
      </c>
      <c r="E192" s="41" t="s">
        <v>6882</v>
      </c>
      <c r="F192" s="41" t="s">
        <v>77</v>
      </c>
      <c r="G192" s="43">
        <v>44300</v>
      </c>
      <c r="H192" s="19" t="s">
        <v>96</v>
      </c>
      <c r="I192" s="19">
        <v>0</v>
      </c>
      <c r="J192" s="19">
        <v>0</v>
      </c>
      <c r="K192" s="19">
        <v>0</v>
      </c>
      <c r="L192" s="19">
        <v>25</v>
      </c>
      <c r="M192" s="19">
        <v>0</v>
      </c>
      <c r="N192" s="19">
        <v>0</v>
      </c>
      <c r="O192" s="19">
        <v>30</v>
      </c>
      <c r="P192" s="19">
        <v>0</v>
      </c>
      <c r="Q192" s="19">
        <v>0</v>
      </c>
      <c r="R192" s="19">
        <v>34</v>
      </c>
      <c r="S192" s="19">
        <v>0</v>
      </c>
      <c r="T192" s="19">
        <v>0</v>
      </c>
      <c r="U192" s="19">
        <v>0</v>
      </c>
      <c r="V192" s="19">
        <v>35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19">
        <v>0</v>
      </c>
      <c r="AR192" s="19">
        <v>0</v>
      </c>
      <c r="AS192" s="19">
        <v>0</v>
      </c>
      <c r="AT192" s="19">
        <v>0</v>
      </c>
      <c r="AU192" s="19">
        <v>0</v>
      </c>
      <c r="AV192" s="19">
        <v>0</v>
      </c>
      <c r="AW192" s="19">
        <v>0</v>
      </c>
      <c r="AX192" s="46"/>
      <c r="AY192" s="62"/>
      <c r="AZ192" s="52"/>
      <c r="BA192" s="52"/>
      <c r="BB192" s="55"/>
      <c r="BC192" s="56" t="s">
        <v>83</v>
      </c>
    </row>
    <row r="193" spans="1:58" ht="16.2" x14ac:dyDescent="0.25">
      <c r="A193" s="41" t="s">
        <v>77</v>
      </c>
      <c r="B193" s="42" t="s">
        <v>6918</v>
      </c>
      <c r="C193" s="41" t="s">
        <v>79</v>
      </c>
      <c r="D193" s="41" t="s">
        <v>165</v>
      </c>
      <c r="E193" s="41" t="s">
        <v>6882</v>
      </c>
      <c r="F193" s="41" t="s">
        <v>77</v>
      </c>
      <c r="G193" s="43">
        <v>44300</v>
      </c>
      <c r="H193" s="17" t="s">
        <v>82</v>
      </c>
      <c r="I193" s="17">
        <v>0</v>
      </c>
      <c r="J193" s="17">
        <v>0</v>
      </c>
      <c r="K193" s="17">
        <v>17</v>
      </c>
      <c r="L193" s="17">
        <v>0</v>
      </c>
      <c r="M193" s="17">
        <v>0</v>
      </c>
      <c r="N193" s="17">
        <v>33</v>
      </c>
      <c r="O193" s="17">
        <v>0</v>
      </c>
      <c r="P193" s="17">
        <v>0</v>
      </c>
      <c r="Q193" s="17">
        <v>39</v>
      </c>
      <c r="R193" s="17">
        <v>32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44">
        <f t="shared" ref="AX193" si="250">SUM(I193:AW193)</f>
        <v>121</v>
      </c>
      <c r="AY193" s="62">
        <f t="shared" ref="AY193" si="251">SUM(I194:AW194)</f>
        <v>121</v>
      </c>
      <c r="AZ193" s="50">
        <f t="shared" ref="AZ193" si="252">SUM(I195:AW195)</f>
        <v>121</v>
      </c>
      <c r="BA193" s="50">
        <f t="shared" ref="BA193" si="253">AZ193-AX193</f>
        <v>0</v>
      </c>
      <c r="BB193" s="53">
        <v>0.7631</v>
      </c>
      <c r="BC193" s="56" t="s">
        <v>83</v>
      </c>
    </row>
    <row r="194" spans="1:58" ht="16.2" x14ac:dyDescent="0.25">
      <c r="A194" s="41" t="s">
        <v>77</v>
      </c>
      <c r="B194" s="42" t="s">
        <v>6918</v>
      </c>
      <c r="C194" s="41" t="s">
        <v>79</v>
      </c>
      <c r="D194" s="41" t="s">
        <v>165</v>
      </c>
      <c r="E194" s="41" t="s">
        <v>6882</v>
      </c>
      <c r="F194" s="41" t="s">
        <v>77</v>
      </c>
      <c r="G194" s="43">
        <v>44300</v>
      </c>
      <c r="H194" s="18" t="s">
        <v>89</v>
      </c>
      <c r="I194" s="18">
        <v>0</v>
      </c>
      <c r="J194" s="18">
        <v>0</v>
      </c>
      <c r="K194" s="18">
        <v>17</v>
      </c>
      <c r="L194" s="18">
        <v>0</v>
      </c>
      <c r="M194" s="18">
        <v>0</v>
      </c>
      <c r="N194" s="18">
        <v>33</v>
      </c>
      <c r="O194" s="18">
        <v>0</v>
      </c>
      <c r="P194" s="18">
        <v>0</v>
      </c>
      <c r="Q194" s="18">
        <v>39</v>
      </c>
      <c r="R194" s="18">
        <v>32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45"/>
      <c r="AY194" s="62"/>
      <c r="AZ194" s="51"/>
      <c r="BA194" s="51"/>
      <c r="BB194" s="54"/>
      <c r="BC194" s="56" t="s">
        <v>83</v>
      </c>
    </row>
    <row r="195" spans="1:58" ht="16.2" x14ac:dyDescent="0.25">
      <c r="A195" s="41" t="s">
        <v>77</v>
      </c>
      <c r="B195" s="42" t="s">
        <v>6918</v>
      </c>
      <c r="C195" s="41" t="s">
        <v>79</v>
      </c>
      <c r="D195" s="41" t="s">
        <v>165</v>
      </c>
      <c r="E195" s="41" t="s">
        <v>6882</v>
      </c>
      <c r="F195" s="41" t="s">
        <v>77</v>
      </c>
      <c r="G195" s="43">
        <v>44300</v>
      </c>
      <c r="H195" s="19" t="s">
        <v>96</v>
      </c>
      <c r="I195" s="19">
        <v>0</v>
      </c>
      <c r="J195" s="19">
        <v>0</v>
      </c>
      <c r="K195" s="19">
        <v>17</v>
      </c>
      <c r="L195" s="19">
        <v>0</v>
      </c>
      <c r="M195" s="19">
        <v>0</v>
      </c>
      <c r="N195" s="19">
        <v>33</v>
      </c>
      <c r="O195" s="19">
        <v>0</v>
      </c>
      <c r="P195" s="19">
        <v>0</v>
      </c>
      <c r="Q195" s="19">
        <v>39</v>
      </c>
      <c r="R195" s="19">
        <v>32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>
        <v>0</v>
      </c>
      <c r="AT195" s="19">
        <v>0</v>
      </c>
      <c r="AU195" s="19">
        <v>0</v>
      </c>
      <c r="AV195" s="19">
        <v>0</v>
      </c>
      <c r="AW195" s="19">
        <v>0</v>
      </c>
      <c r="AX195" s="46"/>
      <c r="AY195" s="62"/>
      <c r="AZ195" s="52"/>
      <c r="BA195" s="52"/>
      <c r="BB195" s="55"/>
      <c r="BC195" s="56" t="s">
        <v>83</v>
      </c>
    </row>
    <row r="196" spans="1:58" ht="16.2" x14ac:dyDescent="0.25">
      <c r="A196" s="41" t="s">
        <v>77</v>
      </c>
      <c r="B196" s="42" t="s">
        <v>6917</v>
      </c>
      <c r="C196" s="41" t="s">
        <v>79</v>
      </c>
      <c r="D196" s="41" t="s">
        <v>165</v>
      </c>
      <c r="E196" s="41" t="s">
        <v>6882</v>
      </c>
      <c r="F196" s="41" t="s">
        <v>77</v>
      </c>
      <c r="G196" s="43">
        <v>44300</v>
      </c>
      <c r="H196" s="17" t="s">
        <v>82</v>
      </c>
      <c r="I196" s="17">
        <v>0</v>
      </c>
      <c r="J196" s="17">
        <v>0</v>
      </c>
      <c r="K196" s="17">
        <v>5</v>
      </c>
      <c r="L196" s="17">
        <v>19</v>
      </c>
      <c r="M196" s="17">
        <v>0</v>
      </c>
      <c r="N196" s="17">
        <v>20</v>
      </c>
      <c r="O196" s="17">
        <v>18</v>
      </c>
      <c r="P196" s="17">
        <v>0</v>
      </c>
      <c r="Q196" s="17">
        <v>21</v>
      </c>
      <c r="R196" s="17">
        <v>16</v>
      </c>
      <c r="S196" s="17">
        <v>0</v>
      </c>
      <c r="T196" s="17">
        <v>0</v>
      </c>
      <c r="U196" s="17">
        <v>12</v>
      </c>
      <c r="V196" s="17">
        <v>6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44">
        <f t="shared" ref="AX196" si="254">SUM(I196:AW196)</f>
        <v>117</v>
      </c>
      <c r="AY196" s="62">
        <f t="shared" ref="AY196" si="255">SUM(I197:AW197)</f>
        <v>117</v>
      </c>
      <c r="AZ196" s="50">
        <f t="shared" ref="AZ196" si="256">SUM(I198:AW198)</f>
        <v>117</v>
      </c>
      <c r="BA196" s="50">
        <f t="shared" ref="BA196" si="257">AZ196-AX196</f>
        <v>0</v>
      </c>
      <c r="BB196" s="53">
        <v>0.71779999999999999</v>
      </c>
      <c r="BC196" s="56" t="s">
        <v>83</v>
      </c>
    </row>
    <row r="197" spans="1:58" ht="16.2" x14ac:dyDescent="0.25">
      <c r="A197" s="41" t="s">
        <v>77</v>
      </c>
      <c r="B197" s="42" t="s">
        <v>6917</v>
      </c>
      <c r="C197" s="41" t="s">
        <v>79</v>
      </c>
      <c r="D197" s="41" t="s">
        <v>165</v>
      </c>
      <c r="E197" s="41" t="s">
        <v>6882</v>
      </c>
      <c r="F197" s="41" t="s">
        <v>77</v>
      </c>
      <c r="G197" s="43">
        <v>44300</v>
      </c>
      <c r="H197" s="18" t="s">
        <v>89</v>
      </c>
      <c r="I197" s="18">
        <v>0</v>
      </c>
      <c r="J197" s="18">
        <v>0</v>
      </c>
      <c r="K197" s="18">
        <v>5</v>
      </c>
      <c r="L197" s="18">
        <v>19</v>
      </c>
      <c r="M197" s="18">
        <v>0</v>
      </c>
      <c r="N197" s="18">
        <v>20</v>
      </c>
      <c r="O197" s="18">
        <v>18</v>
      </c>
      <c r="P197" s="18">
        <v>0</v>
      </c>
      <c r="Q197" s="18">
        <v>21</v>
      </c>
      <c r="R197" s="18">
        <v>16</v>
      </c>
      <c r="S197" s="18">
        <v>0</v>
      </c>
      <c r="T197" s="18">
        <v>0</v>
      </c>
      <c r="U197" s="18">
        <v>12</v>
      </c>
      <c r="V197" s="18">
        <v>6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45"/>
      <c r="AY197" s="62"/>
      <c r="AZ197" s="51"/>
      <c r="BA197" s="51"/>
      <c r="BB197" s="54"/>
      <c r="BC197" s="56" t="s">
        <v>83</v>
      </c>
    </row>
    <row r="198" spans="1:58" ht="16.2" x14ac:dyDescent="0.25">
      <c r="A198" s="41" t="s">
        <v>77</v>
      </c>
      <c r="B198" s="42" t="s">
        <v>6917</v>
      </c>
      <c r="C198" s="41" t="s">
        <v>79</v>
      </c>
      <c r="D198" s="41" t="s">
        <v>165</v>
      </c>
      <c r="E198" s="41" t="s">
        <v>6882</v>
      </c>
      <c r="F198" s="41" t="s">
        <v>77</v>
      </c>
      <c r="G198" s="43">
        <v>44300</v>
      </c>
      <c r="H198" s="19" t="s">
        <v>96</v>
      </c>
      <c r="I198" s="19">
        <v>0</v>
      </c>
      <c r="J198" s="19">
        <v>0</v>
      </c>
      <c r="K198" s="19">
        <v>5</v>
      </c>
      <c r="L198" s="19">
        <v>19</v>
      </c>
      <c r="M198" s="19">
        <v>0</v>
      </c>
      <c r="N198" s="19">
        <v>20</v>
      </c>
      <c r="O198" s="19">
        <v>18</v>
      </c>
      <c r="P198" s="19">
        <v>0</v>
      </c>
      <c r="Q198" s="19">
        <v>21</v>
      </c>
      <c r="R198" s="19">
        <v>16</v>
      </c>
      <c r="S198" s="19">
        <v>0</v>
      </c>
      <c r="T198" s="19">
        <v>0</v>
      </c>
      <c r="U198" s="19">
        <v>12</v>
      </c>
      <c r="V198" s="19">
        <v>6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46"/>
      <c r="AY198" s="62"/>
      <c r="AZ198" s="52"/>
      <c r="BA198" s="52"/>
      <c r="BB198" s="55"/>
      <c r="BC198" s="56" t="s">
        <v>83</v>
      </c>
    </row>
    <row r="199" spans="1:58" ht="16.2" x14ac:dyDescent="0.25">
      <c r="A199" s="41" t="s">
        <v>77</v>
      </c>
      <c r="B199" s="42" t="s">
        <v>6916</v>
      </c>
      <c r="C199" s="41" t="s">
        <v>79</v>
      </c>
      <c r="D199" s="41" t="s">
        <v>165</v>
      </c>
      <c r="E199" s="41" t="s">
        <v>6882</v>
      </c>
      <c r="F199" s="41" t="s">
        <v>77</v>
      </c>
      <c r="G199" s="43">
        <v>44300</v>
      </c>
      <c r="H199" s="17" t="s">
        <v>82</v>
      </c>
      <c r="I199" s="17">
        <v>0</v>
      </c>
      <c r="J199" s="17">
        <v>0</v>
      </c>
      <c r="K199" s="17">
        <v>24</v>
      </c>
      <c r="L199" s="17">
        <v>6</v>
      </c>
      <c r="M199" s="17">
        <v>0</v>
      </c>
      <c r="N199" s="17">
        <v>24</v>
      </c>
      <c r="O199" s="17">
        <v>12</v>
      </c>
      <c r="P199" s="17">
        <v>0</v>
      </c>
      <c r="Q199" s="17">
        <v>30</v>
      </c>
      <c r="R199" s="17">
        <v>12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44">
        <f t="shared" ref="AX199" si="258">SUM(I199:AW199)</f>
        <v>108</v>
      </c>
      <c r="AY199" s="62">
        <f t="shared" ref="AY199" si="259">SUM(I200:AW200)</f>
        <v>108</v>
      </c>
      <c r="AZ199" s="50">
        <f t="shared" ref="AZ199" si="260">SUM(I201:AW201)</f>
        <v>108</v>
      </c>
      <c r="BA199" s="50">
        <f t="shared" ref="BA199" si="261">AZ199-AX199</f>
        <v>0</v>
      </c>
      <c r="BB199" s="53">
        <v>0.7641</v>
      </c>
      <c r="BC199" s="56" t="s">
        <v>83</v>
      </c>
    </row>
    <row r="200" spans="1:58" ht="16.2" x14ac:dyDescent="0.25">
      <c r="A200" s="41" t="s">
        <v>77</v>
      </c>
      <c r="B200" s="42" t="s">
        <v>6916</v>
      </c>
      <c r="C200" s="41" t="s">
        <v>79</v>
      </c>
      <c r="D200" s="41" t="s">
        <v>165</v>
      </c>
      <c r="E200" s="41" t="s">
        <v>6882</v>
      </c>
      <c r="F200" s="41" t="s">
        <v>77</v>
      </c>
      <c r="G200" s="43">
        <v>44300</v>
      </c>
      <c r="H200" s="18" t="s">
        <v>89</v>
      </c>
      <c r="I200" s="18">
        <v>0</v>
      </c>
      <c r="J200" s="18">
        <v>0</v>
      </c>
      <c r="K200" s="18">
        <v>24</v>
      </c>
      <c r="L200" s="18">
        <v>6</v>
      </c>
      <c r="M200" s="18">
        <v>0</v>
      </c>
      <c r="N200" s="18">
        <v>24</v>
      </c>
      <c r="O200" s="18">
        <v>12</v>
      </c>
      <c r="P200" s="18">
        <v>0</v>
      </c>
      <c r="Q200" s="18">
        <v>30</v>
      </c>
      <c r="R200" s="18">
        <v>12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45"/>
      <c r="AY200" s="62"/>
      <c r="AZ200" s="51"/>
      <c r="BA200" s="51"/>
      <c r="BB200" s="54"/>
      <c r="BC200" s="56" t="s">
        <v>83</v>
      </c>
    </row>
    <row r="201" spans="1:58" ht="16.2" x14ac:dyDescent="0.25">
      <c r="A201" s="41" t="s">
        <v>77</v>
      </c>
      <c r="B201" s="42" t="s">
        <v>6916</v>
      </c>
      <c r="C201" s="41" t="s">
        <v>79</v>
      </c>
      <c r="D201" s="41" t="s">
        <v>165</v>
      </c>
      <c r="E201" s="41" t="s">
        <v>6882</v>
      </c>
      <c r="F201" s="41" t="s">
        <v>77</v>
      </c>
      <c r="G201" s="43">
        <v>44300</v>
      </c>
      <c r="H201" s="19" t="s">
        <v>96</v>
      </c>
      <c r="I201" s="19">
        <v>0</v>
      </c>
      <c r="J201" s="19">
        <v>0</v>
      </c>
      <c r="K201" s="19">
        <v>24</v>
      </c>
      <c r="L201" s="19">
        <v>6</v>
      </c>
      <c r="M201" s="19">
        <v>0</v>
      </c>
      <c r="N201" s="19">
        <v>24</v>
      </c>
      <c r="O201" s="19">
        <v>12</v>
      </c>
      <c r="P201" s="19">
        <v>0</v>
      </c>
      <c r="Q201" s="19">
        <v>30</v>
      </c>
      <c r="R201" s="19">
        <v>12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0</v>
      </c>
      <c r="AN201" s="19">
        <v>0</v>
      </c>
      <c r="AO201" s="19">
        <v>0</v>
      </c>
      <c r="AP201" s="19">
        <v>0</v>
      </c>
      <c r="AQ201" s="19">
        <v>0</v>
      </c>
      <c r="AR201" s="19">
        <v>0</v>
      </c>
      <c r="AS201" s="19">
        <v>0</v>
      </c>
      <c r="AT201" s="19">
        <v>0</v>
      </c>
      <c r="AU201" s="19">
        <v>0</v>
      </c>
      <c r="AV201" s="19">
        <v>0</v>
      </c>
      <c r="AW201" s="19">
        <v>0</v>
      </c>
      <c r="AX201" s="46"/>
      <c r="AY201" s="62"/>
      <c r="AZ201" s="52"/>
      <c r="BA201" s="52"/>
      <c r="BB201" s="55"/>
      <c r="BC201" s="56" t="s">
        <v>83</v>
      </c>
    </row>
    <row r="202" spans="1:58" ht="16.2" x14ac:dyDescent="0.25">
      <c r="A202" s="41" t="s">
        <v>77</v>
      </c>
      <c r="B202" s="42" t="s">
        <v>6915</v>
      </c>
      <c r="C202" s="41" t="s">
        <v>79</v>
      </c>
      <c r="D202" s="41" t="s">
        <v>165</v>
      </c>
      <c r="E202" s="41" t="s">
        <v>6882</v>
      </c>
      <c r="F202" s="41" t="s">
        <v>77</v>
      </c>
      <c r="G202" s="43">
        <v>44300</v>
      </c>
      <c r="H202" s="17" t="s">
        <v>82</v>
      </c>
      <c r="I202" s="17">
        <v>0</v>
      </c>
      <c r="J202" s="17">
        <v>0</v>
      </c>
      <c r="K202" s="17">
        <v>0</v>
      </c>
      <c r="L202" s="17">
        <v>25</v>
      </c>
      <c r="M202" s="17">
        <v>0</v>
      </c>
      <c r="N202" s="17">
        <v>0</v>
      </c>
      <c r="O202" s="17">
        <v>27</v>
      </c>
      <c r="P202" s="17">
        <v>0</v>
      </c>
      <c r="Q202" s="17">
        <v>0</v>
      </c>
      <c r="R202" s="17">
        <v>28</v>
      </c>
      <c r="S202" s="17">
        <v>0</v>
      </c>
      <c r="T202" s="17">
        <v>0</v>
      </c>
      <c r="U202" s="17">
        <v>0</v>
      </c>
      <c r="V202" s="17">
        <v>22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44">
        <f t="shared" ref="AX202" si="262">SUM(I202:AW202)</f>
        <v>102</v>
      </c>
      <c r="AY202" s="62">
        <f t="shared" ref="AY202" si="263">SUM(I203:AW203)</f>
        <v>102</v>
      </c>
      <c r="AZ202" s="50">
        <f t="shared" ref="AZ202" si="264">SUM(I204:AW204)</f>
        <v>102</v>
      </c>
      <c r="BA202" s="50">
        <f t="shared" ref="BA202" si="265">AZ202-AX202</f>
        <v>0</v>
      </c>
      <c r="BB202" s="53">
        <v>0.81520000000000004</v>
      </c>
      <c r="BC202" s="56" t="s">
        <v>83</v>
      </c>
    </row>
    <row r="203" spans="1:58" ht="16.2" x14ac:dyDescent="0.25">
      <c r="A203" s="41" t="s">
        <v>77</v>
      </c>
      <c r="B203" s="42" t="s">
        <v>6915</v>
      </c>
      <c r="C203" s="41" t="s">
        <v>79</v>
      </c>
      <c r="D203" s="41" t="s">
        <v>165</v>
      </c>
      <c r="E203" s="41" t="s">
        <v>6882</v>
      </c>
      <c r="F203" s="41" t="s">
        <v>77</v>
      </c>
      <c r="G203" s="43">
        <v>44300</v>
      </c>
      <c r="H203" s="18" t="s">
        <v>89</v>
      </c>
      <c r="I203" s="18">
        <v>0</v>
      </c>
      <c r="J203" s="18">
        <v>0</v>
      </c>
      <c r="K203" s="18">
        <v>0</v>
      </c>
      <c r="L203" s="18">
        <v>25</v>
      </c>
      <c r="M203" s="18">
        <v>0</v>
      </c>
      <c r="N203" s="18">
        <v>0</v>
      </c>
      <c r="O203" s="18">
        <v>27</v>
      </c>
      <c r="P203" s="18">
        <v>0</v>
      </c>
      <c r="Q203" s="18">
        <v>0</v>
      </c>
      <c r="R203" s="18">
        <v>28</v>
      </c>
      <c r="S203" s="18">
        <v>0</v>
      </c>
      <c r="T203" s="18">
        <v>0</v>
      </c>
      <c r="U203" s="18">
        <v>0</v>
      </c>
      <c r="V203" s="18">
        <v>22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45"/>
      <c r="AY203" s="62"/>
      <c r="AZ203" s="51"/>
      <c r="BA203" s="51"/>
      <c r="BB203" s="54"/>
      <c r="BC203" s="56" t="s">
        <v>83</v>
      </c>
    </row>
    <row r="204" spans="1:58" ht="16.2" x14ac:dyDescent="0.25">
      <c r="A204" s="41" t="s">
        <v>77</v>
      </c>
      <c r="B204" s="42" t="s">
        <v>6915</v>
      </c>
      <c r="C204" s="41" t="s">
        <v>79</v>
      </c>
      <c r="D204" s="41" t="s">
        <v>165</v>
      </c>
      <c r="E204" s="41" t="s">
        <v>6882</v>
      </c>
      <c r="F204" s="41" t="s">
        <v>77</v>
      </c>
      <c r="G204" s="43">
        <v>44300</v>
      </c>
      <c r="H204" s="19" t="s">
        <v>96</v>
      </c>
      <c r="I204" s="19">
        <v>0</v>
      </c>
      <c r="J204" s="19">
        <v>0</v>
      </c>
      <c r="K204" s="19">
        <v>0</v>
      </c>
      <c r="L204" s="19">
        <v>25</v>
      </c>
      <c r="M204" s="19">
        <v>0</v>
      </c>
      <c r="N204" s="19">
        <v>0</v>
      </c>
      <c r="O204" s="19">
        <v>27</v>
      </c>
      <c r="P204" s="19">
        <v>0</v>
      </c>
      <c r="Q204" s="19">
        <v>0</v>
      </c>
      <c r="R204" s="19">
        <v>28</v>
      </c>
      <c r="S204" s="19">
        <v>0</v>
      </c>
      <c r="T204" s="19">
        <v>0</v>
      </c>
      <c r="U204" s="19">
        <v>0</v>
      </c>
      <c r="V204" s="19">
        <v>22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  <c r="AN204" s="19">
        <v>0</v>
      </c>
      <c r="AO204" s="19">
        <v>0</v>
      </c>
      <c r="AP204" s="19">
        <v>0</v>
      </c>
      <c r="AQ204" s="19">
        <v>0</v>
      </c>
      <c r="AR204" s="19">
        <v>0</v>
      </c>
      <c r="AS204" s="19">
        <v>0</v>
      </c>
      <c r="AT204" s="19">
        <v>0</v>
      </c>
      <c r="AU204" s="19">
        <v>0</v>
      </c>
      <c r="AV204" s="19">
        <v>0</v>
      </c>
      <c r="AW204" s="19">
        <v>0</v>
      </c>
      <c r="AX204" s="46"/>
      <c r="AY204" s="62"/>
      <c r="AZ204" s="52"/>
      <c r="BA204" s="52"/>
      <c r="BB204" s="55"/>
      <c r="BC204" s="56" t="s">
        <v>83</v>
      </c>
    </row>
    <row r="205" spans="1:58" ht="16.2" x14ac:dyDescent="0.25">
      <c r="A205" s="41" t="s">
        <v>77</v>
      </c>
      <c r="B205" s="42" t="s">
        <v>6291</v>
      </c>
      <c r="C205" s="41" t="s">
        <v>79</v>
      </c>
      <c r="D205" s="41" t="s">
        <v>121</v>
      </c>
      <c r="E205" s="41" t="s">
        <v>2085</v>
      </c>
      <c r="F205" s="41" t="s">
        <v>77</v>
      </c>
      <c r="G205" s="43">
        <v>44295</v>
      </c>
      <c r="H205" s="17" t="s">
        <v>82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1</v>
      </c>
      <c r="V205" s="17">
        <v>1</v>
      </c>
      <c r="W205" s="17">
        <v>0</v>
      </c>
      <c r="X205" s="17">
        <v>0</v>
      </c>
      <c r="Y205" s="17">
        <v>1</v>
      </c>
      <c r="Z205" s="17">
        <v>1</v>
      </c>
      <c r="AA205" s="17">
        <v>0</v>
      </c>
      <c r="AB205" s="17">
        <v>0</v>
      </c>
      <c r="AC205" s="17">
        <v>3</v>
      </c>
      <c r="AD205" s="17">
        <v>1</v>
      </c>
      <c r="AE205" s="17">
        <v>0</v>
      </c>
      <c r="AF205" s="17">
        <v>0</v>
      </c>
      <c r="AG205" s="17">
        <v>1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44">
        <f t="shared" ref="AX205" si="266">SUM(I205:AW205)</f>
        <v>9</v>
      </c>
      <c r="AY205" s="62">
        <f t="shared" ref="AY205" si="267">SUM(I206:AW206)</f>
        <v>0</v>
      </c>
      <c r="AZ205" s="50">
        <f t="shared" ref="AZ205" si="268">SUM(I207:AW207)</f>
        <v>0</v>
      </c>
      <c r="BA205" s="50">
        <f t="shared" ref="BA205" si="269">AZ205-AX205</f>
        <v>-9</v>
      </c>
      <c r="BB205" s="53">
        <v>0.70179999999999998</v>
      </c>
      <c r="BC205" s="56" t="s">
        <v>83</v>
      </c>
    </row>
    <row r="206" spans="1:58" ht="16.2" x14ac:dyDescent="0.25">
      <c r="A206" s="41" t="s">
        <v>77</v>
      </c>
      <c r="B206" s="42" t="s">
        <v>6291</v>
      </c>
      <c r="C206" s="41" t="s">
        <v>79</v>
      </c>
      <c r="D206" s="41" t="s">
        <v>121</v>
      </c>
      <c r="E206" s="41" t="s">
        <v>2085</v>
      </c>
      <c r="F206" s="41" t="s">
        <v>77</v>
      </c>
      <c r="G206" s="43">
        <v>44295</v>
      </c>
      <c r="H206" s="18" t="s">
        <v>89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45"/>
      <c r="AY206" s="62"/>
      <c r="AZ206" s="51"/>
      <c r="BA206" s="51"/>
      <c r="BB206" s="54"/>
      <c r="BC206" s="56" t="s">
        <v>83</v>
      </c>
    </row>
    <row r="207" spans="1:58" ht="16.2" x14ac:dyDescent="0.25">
      <c r="A207" s="41" t="s">
        <v>77</v>
      </c>
      <c r="B207" s="42" t="s">
        <v>6291</v>
      </c>
      <c r="C207" s="41" t="s">
        <v>79</v>
      </c>
      <c r="D207" s="41" t="s">
        <v>121</v>
      </c>
      <c r="E207" s="41" t="s">
        <v>2085</v>
      </c>
      <c r="F207" s="41" t="s">
        <v>77</v>
      </c>
      <c r="G207" s="43">
        <v>44295</v>
      </c>
      <c r="H207" s="19" t="s">
        <v>96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19">
        <v>0</v>
      </c>
      <c r="AR207" s="19">
        <v>0</v>
      </c>
      <c r="AS207" s="19">
        <v>0</v>
      </c>
      <c r="AT207" s="19">
        <v>0</v>
      </c>
      <c r="AU207" s="19">
        <v>0</v>
      </c>
      <c r="AV207" s="19">
        <v>0</v>
      </c>
      <c r="AW207" s="19">
        <v>0</v>
      </c>
      <c r="AX207" s="46"/>
      <c r="AY207" s="62"/>
      <c r="AZ207" s="52"/>
      <c r="BA207" s="52"/>
      <c r="BB207" s="55"/>
      <c r="BC207" s="56" t="s">
        <v>83</v>
      </c>
    </row>
    <row r="208" spans="1:58" ht="16.2" x14ac:dyDescent="0.25">
      <c r="A208" s="41" t="s">
        <v>77</v>
      </c>
      <c r="B208" s="42" t="s">
        <v>6914</v>
      </c>
      <c r="C208" s="41" t="s">
        <v>79</v>
      </c>
      <c r="D208" s="41" t="s">
        <v>165</v>
      </c>
      <c r="E208" s="41" t="s">
        <v>6882</v>
      </c>
      <c r="F208" s="41" t="s">
        <v>77</v>
      </c>
      <c r="G208" s="43">
        <v>44315</v>
      </c>
      <c r="H208" s="17" t="s">
        <v>82</v>
      </c>
      <c r="I208" s="17">
        <v>0</v>
      </c>
      <c r="J208" s="17">
        <v>0</v>
      </c>
      <c r="K208" s="17">
        <v>0</v>
      </c>
      <c r="L208" s="17">
        <v>200</v>
      </c>
      <c r="M208" s="17">
        <v>0</v>
      </c>
      <c r="N208" s="17">
        <v>160</v>
      </c>
      <c r="O208" s="17">
        <v>360</v>
      </c>
      <c r="P208" s="17">
        <v>0</v>
      </c>
      <c r="Q208" s="17">
        <v>320</v>
      </c>
      <c r="R208" s="17">
        <v>400</v>
      </c>
      <c r="S208" s="17">
        <v>0</v>
      </c>
      <c r="T208" s="17">
        <v>0</v>
      </c>
      <c r="U208" s="17">
        <v>320</v>
      </c>
      <c r="V208" s="17">
        <v>640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44">
        <f t="shared" ref="AX208" si="270">SUM(I208:AW208)</f>
        <v>2400</v>
      </c>
      <c r="AY208" s="62">
        <f t="shared" ref="AY208" si="271">SUM(I209:AW209)</f>
        <v>2320</v>
      </c>
      <c r="AZ208" s="50">
        <f t="shared" ref="AZ208" si="272">SUM(I210:AW210)</f>
        <v>1760</v>
      </c>
      <c r="BA208" s="50">
        <f t="shared" ref="BA208" si="273">AZ208-AX208</f>
        <v>-640</v>
      </c>
      <c r="BB208" s="53">
        <v>0.72020000000000006</v>
      </c>
      <c r="BC208" s="56" t="s">
        <v>83</v>
      </c>
      <c r="BD208" s="20"/>
      <c r="BE208" s="20"/>
      <c r="BF208" s="20"/>
    </row>
    <row r="209" spans="1:55" ht="16.2" x14ac:dyDescent="0.25">
      <c r="A209" s="41" t="s">
        <v>77</v>
      </c>
      <c r="B209" s="42" t="s">
        <v>6914</v>
      </c>
      <c r="C209" s="41" t="s">
        <v>79</v>
      </c>
      <c r="D209" s="41" t="s">
        <v>165</v>
      </c>
      <c r="E209" s="41" t="s">
        <v>6882</v>
      </c>
      <c r="F209" s="41" t="s">
        <v>77</v>
      </c>
      <c r="G209" s="43">
        <v>44315</v>
      </c>
      <c r="H209" s="18" t="s">
        <v>89</v>
      </c>
      <c r="I209" s="18">
        <v>0</v>
      </c>
      <c r="J209" s="18">
        <v>0</v>
      </c>
      <c r="K209" s="18">
        <v>0</v>
      </c>
      <c r="L209" s="18">
        <v>200</v>
      </c>
      <c r="M209" s="18">
        <v>0</v>
      </c>
      <c r="N209" s="18">
        <v>160</v>
      </c>
      <c r="O209" s="18">
        <v>360</v>
      </c>
      <c r="P209" s="18">
        <v>0</v>
      </c>
      <c r="Q209" s="18">
        <v>320</v>
      </c>
      <c r="R209" s="18">
        <v>400</v>
      </c>
      <c r="S209" s="18">
        <v>0</v>
      </c>
      <c r="T209" s="18">
        <v>0</v>
      </c>
      <c r="U209" s="18">
        <v>320</v>
      </c>
      <c r="V209" s="18">
        <v>560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45"/>
      <c r="AY209" s="62"/>
      <c r="AZ209" s="51"/>
      <c r="BA209" s="51"/>
      <c r="BB209" s="54"/>
      <c r="BC209" s="56" t="s">
        <v>83</v>
      </c>
    </row>
    <row r="210" spans="1:55" ht="16.2" x14ac:dyDescent="0.25">
      <c r="A210" s="41" t="s">
        <v>77</v>
      </c>
      <c r="B210" s="42" t="s">
        <v>6914</v>
      </c>
      <c r="C210" s="41" t="s">
        <v>79</v>
      </c>
      <c r="D210" s="41" t="s">
        <v>165</v>
      </c>
      <c r="E210" s="41" t="s">
        <v>6882</v>
      </c>
      <c r="F210" s="41" t="s">
        <v>77</v>
      </c>
      <c r="G210" s="43">
        <v>44315</v>
      </c>
      <c r="H210" s="19" t="s">
        <v>96</v>
      </c>
      <c r="I210" s="19">
        <v>0</v>
      </c>
      <c r="J210" s="19">
        <v>0</v>
      </c>
      <c r="K210" s="19">
        <v>0</v>
      </c>
      <c r="L210" s="19">
        <v>200</v>
      </c>
      <c r="M210" s="19">
        <v>0</v>
      </c>
      <c r="N210" s="19">
        <v>160</v>
      </c>
      <c r="O210" s="19">
        <v>360</v>
      </c>
      <c r="P210" s="19">
        <v>0</v>
      </c>
      <c r="Q210" s="19">
        <v>320</v>
      </c>
      <c r="R210" s="19">
        <v>400</v>
      </c>
      <c r="S210" s="19">
        <v>0</v>
      </c>
      <c r="T210" s="19">
        <v>0</v>
      </c>
      <c r="U210" s="19">
        <v>320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</v>
      </c>
      <c r="AR210" s="19">
        <v>0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46"/>
      <c r="AY210" s="62"/>
      <c r="AZ210" s="52"/>
      <c r="BA210" s="52"/>
      <c r="BB210" s="55"/>
      <c r="BC210" s="56" t="s">
        <v>83</v>
      </c>
    </row>
    <row r="211" spans="1:55" ht="16.2" x14ac:dyDescent="0.25">
      <c r="A211" s="41" t="s">
        <v>77</v>
      </c>
      <c r="B211" s="42" t="s">
        <v>99</v>
      </c>
      <c r="C211" s="41" t="s">
        <v>79</v>
      </c>
      <c r="D211" s="41" t="s">
        <v>101</v>
      </c>
      <c r="E211" s="41" t="s">
        <v>102</v>
      </c>
      <c r="F211" s="41" t="s">
        <v>77</v>
      </c>
      <c r="G211" s="43">
        <v>44289</v>
      </c>
      <c r="H211" s="17" t="s">
        <v>82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10</v>
      </c>
      <c r="Z211" s="17">
        <v>130</v>
      </c>
      <c r="AA211" s="17">
        <v>0</v>
      </c>
      <c r="AB211" s="17">
        <v>0</v>
      </c>
      <c r="AC211" s="17">
        <v>180</v>
      </c>
      <c r="AD211" s="17">
        <v>260</v>
      </c>
      <c r="AE211" s="17">
        <v>0</v>
      </c>
      <c r="AF211" s="17">
        <v>0</v>
      </c>
      <c r="AG211" s="17">
        <v>270</v>
      </c>
      <c r="AH211" s="17">
        <v>330</v>
      </c>
      <c r="AI211" s="17">
        <v>0</v>
      </c>
      <c r="AJ211" s="17">
        <v>0</v>
      </c>
      <c r="AK211" s="17">
        <v>320</v>
      </c>
      <c r="AL211" s="17">
        <v>300</v>
      </c>
      <c r="AM211" s="17">
        <v>0</v>
      </c>
      <c r="AN211" s="17">
        <v>0</v>
      </c>
      <c r="AO211" s="17">
        <v>180</v>
      </c>
      <c r="AP211" s="17">
        <v>240</v>
      </c>
      <c r="AQ211" s="17">
        <v>0</v>
      </c>
      <c r="AR211" s="17">
        <v>0</v>
      </c>
      <c r="AS211" s="17">
        <v>170</v>
      </c>
      <c r="AT211" s="17">
        <v>0</v>
      </c>
      <c r="AU211" s="17">
        <v>0</v>
      </c>
      <c r="AV211" s="17">
        <v>10</v>
      </c>
      <c r="AW211" s="17">
        <v>0</v>
      </c>
      <c r="AX211" s="44">
        <f t="shared" ref="AX211" si="274">SUM(I211:AW211)</f>
        <v>2400</v>
      </c>
      <c r="AY211" s="62">
        <f t="shared" ref="AY211" si="275">SUM(I212:AW212)</f>
        <v>2400</v>
      </c>
      <c r="AZ211" s="50">
        <f t="shared" ref="AZ211" si="276">SUM(I213:AW213)</f>
        <v>2400</v>
      </c>
      <c r="BA211" s="50">
        <f t="shared" ref="BA211" si="277">AZ211-AX211</f>
        <v>0</v>
      </c>
      <c r="BB211" s="53">
        <v>0.79710000000000003</v>
      </c>
      <c r="BC211" s="56" t="s">
        <v>83</v>
      </c>
    </row>
    <row r="212" spans="1:55" ht="16.2" x14ac:dyDescent="0.25">
      <c r="A212" s="41" t="s">
        <v>77</v>
      </c>
      <c r="B212" s="42" t="s">
        <v>99</v>
      </c>
      <c r="C212" s="41" t="s">
        <v>79</v>
      </c>
      <c r="D212" s="41" t="s">
        <v>101</v>
      </c>
      <c r="E212" s="41" t="s">
        <v>102</v>
      </c>
      <c r="F212" s="41" t="s">
        <v>77</v>
      </c>
      <c r="G212" s="43">
        <v>44289</v>
      </c>
      <c r="H212" s="18" t="s">
        <v>89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10</v>
      </c>
      <c r="Z212" s="18">
        <v>130</v>
      </c>
      <c r="AA212" s="18">
        <v>0</v>
      </c>
      <c r="AB212" s="18">
        <v>0</v>
      </c>
      <c r="AC212" s="18">
        <v>180</v>
      </c>
      <c r="AD212" s="18">
        <v>260</v>
      </c>
      <c r="AE212" s="18">
        <v>0</v>
      </c>
      <c r="AF212" s="18">
        <v>0</v>
      </c>
      <c r="AG212" s="18">
        <v>270</v>
      </c>
      <c r="AH212" s="18">
        <v>330</v>
      </c>
      <c r="AI212" s="18">
        <v>0</v>
      </c>
      <c r="AJ212" s="18">
        <v>0</v>
      </c>
      <c r="AK212" s="18">
        <v>320</v>
      </c>
      <c r="AL212" s="18">
        <v>300</v>
      </c>
      <c r="AM212" s="18">
        <v>0</v>
      </c>
      <c r="AN212" s="18">
        <v>0</v>
      </c>
      <c r="AO212" s="18">
        <v>180</v>
      </c>
      <c r="AP212" s="18">
        <v>240</v>
      </c>
      <c r="AQ212" s="18">
        <v>0</v>
      </c>
      <c r="AR212" s="18">
        <v>0</v>
      </c>
      <c r="AS212" s="18">
        <v>170</v>
      </c>
      <c r="AT212" s="18">
        <v>0</v>
      </c>
      <c r="AU212" s="18">
        <v>0</v>
      </c>
      <c r="AV212" s="18">
        <v>10</v>
      </c>
      <c r="AW212" s="18">
        <v>0</v>
      </c>
      <c r="AX212" s="45"/>
      <c r="AY212" s="62"/>
      <c r="AZ212" s="51"/>
      <c r="BA212" s="51"/>
      <c r="BB212" s="54"/>
      <c r="BC212" s="56" t="s">
        <v>83</v>
      </c>
    </row>
    <row r="213" spans="1:55" ht="16.2" x14ac:dyDescent="0.25">
      <c r="A213" s="41" t="s">
        <v>77</v>
      </c>
      <c r="B213" s="42" t="s">
        <v>99</v>
      </c>
      <c r="C213" s="41" t="s">
        <v>79</v>
      </c>
      <c r="D213" s="41" t="s">
        <v>101</v>
      </c>
      <c r="E213" s="41" t="s">
        <v>102</v>
      </c>
      <c r="F213" s="41" t="s">
        <v>77</v>
      </c>
      <c r="G213" s="43">
        <v>44289</v>
      </c>
      <c r="H213" s="19" t="s">
        <v>96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10</v>
      </c>
      <c r="Z213" s="19">
        <v>130</v>
      </c>
      <c r="AA213" s="19">
        <v>0</v>
      </c>
      <c r="AB213" s="19">
        <v>0</v>
      </c>
      <c r="AC213" s="19">
        <v>180</v>
      </c>
      <c r="AD213" s="19">
        <v>260</v>
      </c>
      <c r="AE213" s="19">
        <v>0</v>
      </c>
      <c r="AF213" s="19">
        <v>0</v>
      </c>
      <c r="AG213" s="19">
        <v>270</v>
      </c>
      <c r="AH213" s="19">
        <v>330</v>
      </c>
      <c r="AI213" s="19">
        <v>0</v>
      </c>
      <c r="AJ213" s="19">
        <v>0</v>
      </c>
      <c r="AK213" s="19">
        <v>320</v>
      </c>
      <c r="AL213" s="19">
        <v>300</v>
      </c>
      <c r="AM213" s="19">
        <v>0</v>
      </c>
      <c r="AN213" s="19">
        <v>0</v>
      </c>
      <c r="AO213" s="19">
        <v>180</v>
      </c>
      <c r="AP213" s="19">
        <v>240</v>
      </c>
      <c r="AQ213" s="19">
        <v>0</v>
      </c>
      <c r="AR213" s="19">
        <v>0</v>
      </c>
      <c r="AS213" s="19">
        <v>170</v>
      </c>
      <c r="AT213" s="19">
        <v>0</v>
      </c>
      <c r="AU213" s="19">
        <v>0</v>
      </c>
      <c r="AV213" s="19">
        <v>10</v>
      </c>
      <c r="AW213" s="19">
        <v>0</v>
      </c>
      <c r="AX213" s="46"/>
      <c r="AY213" s="62"/>
      <c r="AZ213" s="52"/>
      <c r="BA213" s="52"/>
      <c r="BB213" s="55"/>
      <c r="BC213" s="56" t="s">
        <v>83</v>
      </c>
    </row>
    <row r="214" spans="1:55" ht="16.2" x14ac:dyDescent="0.25">
      <c r="A214" s="41" t="s">
        <v>77</v>
      </c>
      <c r="B214" s="42" t="s">
        <v>6904</v>
      </c>
      <c r="C214" s="41">
        <v>-1</v>
      </c>
      <c r="D214" s="41" t="s">
        <v>165</v>
      </c>
      <c r="E214" s="41" t="s">
        <v>6882</v>
      </c>
      <c r="F214" s="41" t="s">
        <v>77</v>
      </c>
      <c r="G214" s="43">
        <v>44302</v>
      </c>
      <c r="H214" s="17" t="s">
        <v>82</v>
      </c>
      <c r="I214" s="17">
        <v>0</v>
      </c>
      <c r="J214" s="17">
        <v>0</v>
      </c>
      <c r="K214" s="17">
        <v>80</v>
      </c>
      <c r="L214" s="17">
        <v>170</v>
      </c>
      <c r="M214" s="17">
        <v>0</v>
      </c>
      <c r="N214" s="17">
        <v>170</v>
      </c>
      <c r="O214" s="17">
        <v>230</v>
      </c>
      <c r="P214" s="17">
        <v>0</v>
      </c>
      <c r="Q214" s="17">
        <v>170</v>
      </c>
      <c r="R214" s="17">
        <v>330</v>
      </c>
      <c r="S214" s="17">
        <v>0</v>
      </c>
      <c r="T214" s="17">
        <v>0</v>
      </c>
      <c r="U214" s="17">
        <v>250</v>
      </c>
      <c r="V214" s="17">
        <v>520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44">
        <f t="shared" ref="AX214" si="278">SUM(I214:AW214)</f>
        <v>1920</v>
      </c>
      <c r="AY214" s="62">
        <f t="shared" ref="AY214" si="279">SUM(I215:AW215)</f>
        <v>1920</v>
      </c>
      <c r="AZ214" s="50">
        <f t="shared" ref="AZ214" si="280">SUM(I216:AW216)</f>
        <v>1920</v>
      </c>
      <c r="BA214" s="50">
        <f t="shared" ref="BA214" si="281">AZ214-AX214</f>
        <v>0</v>
      </c>
      <c r="BB214" s="53">
        <v>0.75140000000000007</v>
      </c>
      <c r="BC214" s="56" t="s">
        <v>83</v>
      </c>
    </row>
    <row r="215" spans="1:55" ht="16.2" x14ac:dyDescent="0.25">
      <c r="A215" s="41" t="s">
        <v>77</v>
      </c>
      <c r="B215" s="42" t="s">
        <v>6904</v>
      </c>
      <c r="C215" s="41">
        <v>-1</v>
      </c>
      <c r="D215" s="41" t="s">
        <v>165</v>
      </c>
      <c r="E215" s="41" t="s">
        <v>6882</v>
      </c>
      <c r="F215" s="41" t="s">
        <v>77</v>
      </c>
      <c r="G215" s="43">
        <v>44302</v>
      </c>
      <c r="H215" s="18" t="s">
        <v>89</v>
      </c>
      <c r="I215" s="18">
        <v>0</v>
      </c>
      <c r="J215" s="18">
        <v>0</v>
      </c>
      <c r="K215" s="18">
        <v>80</v>
      </c>
      <c r="L215" s="18">
        <v>170</v>
      </c>
      <c r="M215" s="18">
        <v>0</v>
      </c>
      <c r="N215" s="18">
        <v>170</v>
      </c>
      <c r="O215" s="18">
        <v>230</v>
      </c>
      <c r="P215" s="18">
        <v>0</v>
      </c>
      <c r="Q215" s="18">
        <v>170</v>
      </c>
      <c r="R215" s="18">
        <v>330</v>
      </c>
      <c r="S215" s="18">
        <v>0</v>
      </c>
      <c r="T215" s="18">
        <v>0</v>
      </c>
      <c r="U215" s="18">
        <v>250</v>
      </c>
      <c r="V215" s="18">
        <v>520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45"/>
      <c r="AY215" s="62"/>
      <c r="AZ215" s="51"/>
      <c r="BA215" s="51"/>
      <c r="BB215" s="54"/>
      <c r="BC215" s="56" t="s">
        <v>83</v>
      </c>
    </row>
    <row r="216" spans="1:55" ht="16.2" x14ac:dyDescent="0.25">
      <c r="A216" s="41" t="s">
        <v>77</v>
      </c>
      <c r="B216" s="42" t="s">
        <v>6904</v>
      </c>
      <c r="C216" s="41">
        <v>-1</v>
      </c>
      <c r="D216" s="41" t="s">
        <v>165</v>
      </c>
      <c r="E216" s="41" t="s">
        <v>6882</v>
      </c>
      <c r="F216" s="41" t="s">
        <v>77</v>
      </c>
      <c r="G216" s="43">
        <v>44302</v>
      </c>
      <c r="H216" s="19" t="s">
        <v>96</v>
      </c>
      <c r="I216" s="19">
        <v>0</v>
      </c>
      <c r="J216" s="19">
        <v>0</v>
      </c>
      <c r="K216" s="19">
        <v>80</v>
      </c>
      <c r="L216" s="19">
        <v>170</v>
      </c>
      <c r="M216" s="19">
        <v>0</v>
      </c>
      <c r="N216" s="19">
        <v>170</v>
      </c>
      <c r="O216" s="19">
        <v>230</v>
      </c>
      <c r="P216" s="19">
        <v>0</v>
      </c>
      <c r="Q216" s="19">
        <v>170</v>
      </c>
      <c r="R216" s="19">
        <v>330</v>
      </c>
      <c r="S216" s="19">
        <v>0</v>
      </c>
      <c r="T216" s="19">
        <v>0</v>
      </c>
      <c r="U216" s="19">
        <v>250</v>
      </c>
      <c r="V216" s="19">
        <v>520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</v>
      </c>
      <c r="AR216" s="19">
        <v>0</v>
      </c>
      <c r="AS216" s="19">
        <v>0</v>
      </c>
      <c r="AT216" s="19">
        <v>0</v>
      </c>
      <c r="AU216" s="19">
        <v>0</v>
      </c>
      <c r="AV216" s="19">
        <v>0</v>
      </c>
      <c r="AW216" s="19">
        <v>0</v>
      </c>
      <c r="AX216" s="46"/>
      <c r="AY216" s="62"/>
      <c r="AZ216" s="52"/>
      <c r="BA216" s="52"/>
      <c r="BB216" s="55"/>
      <c r="BC216" s="56" t="s">
        <v>83</v>
      </c>
    </row>
    <row r="217" spans="1:55" ht="16.2" x14ac:dyDescent="0.25">
      <c r="A217" s="41" t="s">
        <v>77</v>
      </c>
      <c r="B217" s="42" t="s">
        <v>6904</v>
      </c>
      <c r="C217" s="41">
        <v>-2</v>
      </c>
      <c r="D217" s="41" t="s">
        <v>165</v>
      </c>
      <c r="E217" s="41" t="s">
        <v>6882</v>
      </c>
      <c r="F217" s="41" t="s">
        <v>77</v>
      </c>
      <c r="G217" s="43">
        <v>44305</v>
      </c>
      <c r="H217" s="17" t="s">
        <v>82</v>
      </c>
      <c r="I217" s="17">
        <v>0</v>
      </c>
      <c r="J217" s="17">
        <v>0</v>
      </c>
      <c r="K217" s="17">
        <v>80</v>
      </c>
      <c r="L217" s="17">
        <v>170</v>
      </c>
      <c r="M217" s="17">
        <v>0</v>
      </c>
      <c r="N217" s="17">
        <v>170</v>
      </c>
      <c r="O217" s="17">
        <v>230</v>
      </c>
      <c r="P217" s="17">
        <v>0</v>
      </c>
      <c r="Q217" s="17">
        <v>170</v>
      </c>
      <c r="R217" s="17">
        <v>330</v>
      </c>
      <c r="S217" s="17">
        <v>0</v>
      </c>
      <c r="T217" s="17">
        <v>0</v>
      </c>
      <c r="U217" s="17">
        <v>250</v>
      </c>
      <c r="V217" s="17">
        <v>520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44">
        <f t="shared" ref="AX217" si="282">SUM(I217:AW217)</f>
        <v>1920</v>
      </c>
      <c r="AY217" s="62">
        <f t="shared" ref="AY217" si="283">SUM(I218:AW218)</f>
        <v>1920</v>
      </c>
      <c r="AZ217" s="50">
        <f t="shared" ref="AZ217" si="284">SUM(I219:AW219)</f>
        <v>1920</v>
      </c>
      <c r="BA217" s="50">
        <f t="shared" ref="BA217" si="285">AZ217-AX217</f>
        <v>0</v>
      </c>
      <c r="BB217" s="53">
        <v>0.75090000000000001</v>
      </c>
      <c r="BC217" s="56" t="s">
        <v>83</v>
      </c>
    </row>
    <row r="218" spans="1:55" ht="16.2" x14ac:dyDescent="0.25">
      <c r="A218" s="41" t="s">
        <v>77</v>
      </c>
      <c r="B218" s="42" t="s">
        <v>6904</v>
      </c>
      <c r="C218" s="41">
        <v>-2</v>
      </c>
      <c r="D218" s="41" t="s">
        <v>165</v>
      </c>
      <c r="E218" s="41" t="s">
        <v>6882</v>
      </c>
      <c r="F218" s="41" t="s">
        <v>77</v>
      </c>
      <c r="G218" s="43">
        <v>44305</v>
      </c>
      <c r="H218" s="18" t="s">
        <v>89</v>
      </c>
      <c r="I218" s="18">
        <v>0</v>
      </c>
      <c r="J218" s="18">
        <v>0</v>
      </c>
      <c r="K218" s="18">
        <v>80</v>
      </c>
      <c r="L218" s="18">
        <v>170</v>
      </c>
      <c r="M218" s="18">
        <v>0</v>
      </c>
      <c r="N218" s="18">
        <v>170</v>
      </c>
      <c r="O218" s="18">
        <v>230</v>
      </c>
      <c r="P218" s="18">
        <v>0</v>
      </c>
      <c r="Q218" s="18">
        <v>170</v>
      </c>
      <c r="R218" s="18">
        <v>330</v>
      </c>
      <c r="S218" s="18">
        <v>0</v>
      </c>
      <c r="T218" s="18">
        <v>0</v>
      </c>
      <c r="U218" s="18">
        <v>250</v>
      </c>
      <c r="V218" s="18">
        <v>520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45"/>
      <c r="AY218" s="62"/>
      <c r="AZ218" s="51"/>
      <c r="BA218" s="51"/>
      <c r="BB218" s="54"/>
      <c r="BC218" s="56" t="s">
        <v>83</v>
      </c>
    </row>
    <row r="219" spans="1:55" ht="16.2" x14ac:dyDescent="0.25">
      <c r="A219" s="41" t="s">
        <v>77</v>
      </c>
      <c r="B219" s="42" t="s">
        <v>6904</v>
      </c>
      <c r="C219" s="41">
        <v>-2</v>
      </c>
      <c r="D219" s="41" t="s">
        <v>165</v>
      </c>
      <c r="E219" s="41" t="s">
        <v>6882</v>
      </c>
      <c r="F219" s="41" t="s">
        <v>77</v>
      </c>
      <c r="G219" s="43">
        <v>44305</v>
      </c>
      <c r="H219" s="19" t="s">
        <v>96</v>
      </c>
      <c r="I219" s="19">
        <v>0</v>
      </c>
      <c r="J219" s="19">
        <v>0</v>
      </c>
      <c r="K219" s="19">
        <v>80</v>
      </c>
      <c r="L219" s="19">
        <v>170</v>
      </c>
      <c r="M219" s="19">
        <v>0</v>
      </c>
      <c r="N219" s="19">
        <v>170</v>
      </c>
      <c r="O219" s="19">
        <v>230</v>
      </c>
      <c r="P219" s="19">
        <v>0</v>
      </c>
      <c r="Q219" s="19">
        <v>170</v>
      </c>
      <c r="R219" s="19">
        <v>330</v>
      </c>
      <c r="S219" s="19">
        <v>0</v>
      </c>
      <c r="T219" s="19">
        <v>0</v>
      </c>
      <c r="U219" s="19">
        <v>250</v>
      </c>
      <c r="V219" s="19">
        <v>520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>
        <v>0</v>
      </c>
      <c r="AX219" s="46"/>
      <c r="AY219" s="62"/>
      <c r="AZ219" s="52"/>
      <c r="BA219" s="52"/>
      <c r="BB219" s="55"/>
      <c r="BC219" s="56" t="s">
        <v>83</v>
      </c>
    </row>
    <row r="220" spans="1:55" ht="16.2" x14ac:dyDescent="0.25">
      <c r="A220" s="41" t="s">
        <v>77</v>
      </c>
      <c r="B220" s="42" t="s">
        <v>6913</v>
      </c>
      <c r="C220" s="41">
        <v>-1</v>
      </c>
      <c r="D220" s="41" t="s">
        <v>6911</v>
      </c>
      <c r="E220" s="41" t="s">
        <v>6910</v>
      </c>
      <c r="F220" s="41" t="s">
        <v>77</v>
      </c>
      <c r="G220" s="43">
        <v>44295</v>
      </c>
      <c r="H220" s="17" t="s">
        <v>82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310</v>
      </c>
      <c r="W220" s="17">
        <v>0</v>
      </c>
      <c r="X220" s="17">
        <v>0</v>
      </c>
      <c r="Y220" s="17">
        <v>230</v>
      </c>
      <c r="Z220" s="17">
        <v>400</v>
      </c>
      <c r="AA220" s="17">
        <v>0</v>
      </c>
      <c r="AB220" s="17">
        <v>0</v>
      </c>
      <c r="AC220" s="17">
        <v>400</v>
      </c>
      <c r="AD220" s="17">
        <v>200</v>
      </c>
      <c r="AE220" s="17">
        <v>0</v>
      </c>
      <c r="AF220" s="17">
        <v>0</v>
      </c>
      <c r="AG220" s="17">
        <v>200</v>
      </c>
      <c r="AH220" s="17">
        <v>100</v>
      </c>
      <c r="AI220" s="17">
        <v>0</v>
      </c>
      <c r="AJ220" s="17">
        <v>0</v>
      </c>
      <c r="AK220" s="17">
        <v>40</v>
      </c>
      <c r="AL220" s="17">
        <v>40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44">
        <f t="shared" ref="AX220" si="286">SUM(I220:AW220)</f>
        <v>1920</v>
      </c>
      <c r="AY220" s="62">
        <f t="shared" ref="AY220" si="287">SUM(I221:AW221)</f>
        <v>1920</v>
      </c>
      <c r="AZ220" s="50">
        <f t="shared" ref="AZ220" si="288">SUM(I222:AW222)</f>
        <v>1920</v>
      </c>
      <c r="BA220" s="50">
        <f t="shared" ref="BA220" si="289">AZ220-AX220</f>
        <v>0</v>
      </c>
      <c r="BB220" s="53">
        <v>0.8327</v>
      </c>
      <c r="BC220" s="56" t="s">
        <v>83</v>
      </c>
    </row>
    <row r="221" spans="1:55" ht="16.2" x14ac:dyDescent="0.25">
      <c r="A221" s="41" t="s">
        <v>77</v>
      </c>
      <c r="B221" s="42" t="s">
        <v>6913</v>
      </c>
      <c r="C221" s="41">
        <v>-1</v>
      </c>
      <c r="D221" s="41" t="s">
        <v>6911</v>
      </c>
      <c r="E221" s="41" t="s">
        <v>6910</v>
      </c>
      <c r="F221" s="41" t="s">
        <v>77</v>
      </c>
      <c r="G221" s="43">
        <v>44295</v>
      </c>
      <c r="H221" s="18" t="s">
        <v>89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310</v>
      </c>
      <c r="W221" s="18">
        <v>0</v>
      </c>
      <c r="X221" s="18">
        <v>0</v>
      </c>
      <c r="Y221" s="18">
        <v>230</v>
      </c>
      <c r="Z221" s="18">
        <v>400</v>
      </c>
      <c r="AA221" s="18">
        <v>0</v>
      </c>
      <c r="AB221" s="18">
        <v>0</v>
      </c>
      <c r="AC221" s="18">
        <v>400</v>
      </c>
      <c r="AD221" s="18">
        <v>200</v>
      </c>
      <c r="AE221" s="18">
        <v>0</v>
      </c>
      <c r="AF221" s="18">
        <v>0</v>
      </c>
      <c r="AG221" s="18">
        <v>200</v>
      </c>
      <c r="AH221" s="18">
        <v>100</v>
      </c>
      <c r="AI221" s="18">
        <v>0</v>
      </c>
      <c r="AJ221" s="18">
        <v>0</v>
      </c>
      <c r="AK221" s="18">
        <v>40</v>
      </c>
      <c r="AL221" s="18">
        <v>40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45"/>
      <c r="AY221" s="62"/>
      <c r="AZ221" s="51"/>
      <c r="BA221" s="51"/>
      <c r="BB221" s="54"/>
      <c r="BC221" s="56" t="s">
        <v>83</v>
      </c>
    </row>
    <row r="222" spans="1:55" ht="16.2" x14ac:dyDescent="0.25">
      <c r="A222" s="41" t="s">
        <v>77</v>
      </c>
      <c r="B222" s="42" t="s">
        <v>6913</v>
      </c>
      <c r="C222" s="41">
        <v>-1</v>
      </c>
      <c r="D222" s="41" t="s">
        <v>6911</v>
      </c>
      <c r="E222" s="41" t="s">
        <v>6910</v>
      </c>
      <c r="F222" s="41" t="s">
        <v>77</v>
      </c>
      <c r="G222" s="43">
        <v>44295</v>
      </c>
      <c r="H222" s="19" t="s">
        <v>96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310</v>
      </c>
      <c r="W222" s="19">
        <v>0</v>
      </c>
      <c r="X222" s="19">
        <v>0</v>
      </c>
      <c r="Y222" s="19">
        <v>230</v>
      </c>
      <c r="Z222" s="19">
        <v>400</v>
      </c>
      <c r="AA222" s="19">
        <v>0</v>
      </c>
      <c r="AB222" s="19">
        <v>0</v>
      </c>
      <c r="AC222" s="19">
        <v>400</v>
      </c>
      <c r="AD222" s="19">
        <v>200</v>
      </c>
      <c r="AE222" s="19">
        <v>0</v>
      </c>
      <c r="AF222" s="19">
        <v>0</v>
      </c>
      <c r="AG222" s="19">
        <v>200</v>
      </c>
      <c r="AH222" s="19">
        <v>100</v>
      </c>
      <c r="AI222" s="19">
        <v>0</v>
      </c>
      <c r="AJ222" s="19">
        <v>0</v>
      </c>
      <c r="AK222" s="19">
        <v>40</v>
      </c>
      <c r="AL222" s="19">
        <v>40</v>
      </c>
      <c r="AM222" s="19">
        <v>0</v>
      </c>
      <c r="AN222" s="19">
        <v>0</v>
      </c>
      <c r="AO222" s="19">
        <v>0</v>
      </c>
      <c r="AP222" s="19">
        <v>0</v>
      </c>
      <c r="AQ222" s="19">
        <v>0</v>
      </c>
      <c r="AR222" s="19">
        <v>0</v>
      </c>
      <c r="AS222" s="19">
        <v>0</v>
      </c>
      <c r="AT222" s="19">
        <v>0</v>
      </c>
      <c r="AU222" s="19">
        <v>0</v>
      </c>
      <c r="AV222" s="19">
        <v>0</v>
      </c>
      <c r="AW222" s="19">
        <v>0</v>
      </c>
      <c r="AX222" s="46"/>
      <c r="AY222" s="62"/>
      <c r="AZ222" s="52"/>
      <c r="BA222" s="52"/>
      <c r="BB222" s="55"/>
      <c r="BC222" s="56" t="s">
        <v>83</v>
      </c>
    </row>
    <row r="223" spans="1:55" ht="16.2" x14ac:dyDescent="0.25">
      <c r="A223" s="41" t="s">
        <v>77</v>
      </c>
      <c r="B223" s="42" t="s">
        <v>6912</v>
      </c>
      <c r="C223" s="41">
        <v>-1</v>
      </c>
      <c r="D223" s="41" t="s">
        <v>6911</v>
      </c>
      <c r="E223" s="41" t="s">
        <v>6910</v>
      </c>
      <c r="F223" s="41" t="s">
        <v>77</v>
      </c>
      <c r="G223" s="43">
        <v>44298</v>
      </c>
      <c r="H223" s="17" t="s">
        <v>82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310</v>
      </c>
      <c r="W223" s="17">
        <v>0</v>
      </c>
      <c r="X223" s="17">
        <v>0</v>
      </c>
      <c r="Y223" s="17">
        <v>230</v>
      </c>
      <c r="Z223" s="17">
        <v>400</v>
      </c>
      <c r="AA223" s="17">
        <v>0</v>
      </c>
      <c r="AB223" s="17">
        <v>0</v>
      </c>
      <c r="AC223" s="17">
        <v>400</v>
      </c>
      <c r="AD223" s="17">
        <v>200</v>
      </c>
      <c r="AE223" s="17">
        <v>0</v>
      </c>
      <c r="AF223" s="17">
        <v>0</v>
      </c>
      <c r="AG223" s="17">
        <v>200</v>
      </c>
      <c r="AH223" s="17">
        <v>100</v>
      </c>
      <c r="AI223" s="17">
        <v>0</v>
      </c>
      <c r="AJ223" s="17">
        <v>0</v>
      </c>
      <c r="AK223" s="17">
        <v>40</v>
      </c>
      <c r="AL223" s="17">
        <v>40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44">
        <f t="shared" ref="AX223" si="290">SUM(I223:AW223)</f>
        <v>1920</v>
      </c>
      <c r="AY223" s="62">
        <f t="shared" ref="AY223" si="291">SUM(I224:AW224)</f>
        <v>1920</v>
      </c>
      <c r="AZ223" s="50">
        <f t="shared" ref="AZ223" si="292">SUM(I225:AW225)</f>
        <v>1920</v>
      </c>
      <c r="BA223" s="50">
        <f t="shared" ref="BA223" si="293">AZ223-AX223</f>
        <v>0</v>
      </c>
      <c r="BB223" s="53">
        <v>0.84960000000000002</v>
      </c>
      <c r="BC223" s="56" t="s">
        <v>83</v>
      </c>
    </row>
    <row r="224" spans="1:55" ht="16.2" x14ac:dyDescent="0.25">
      <c r="A224" s="41" t="s">
        <v>77</v>
      </c>
      <c r="B224" s="42" t="s">
        <v>6912</v>
      </c>
      <c r="C224" s="41">
        <v>-1</v>
      </c>
      <c r="D224" s="41" t="s">
        <v>6911</v>
      </c>
      <c r="E224" s="41" t="s">
        <v>6910</v>
      </c>
      <c r="F224" s="41" t="s">
        <v>77</v>
      </c>
      <c r="G224" s="43">
        <v>44298</v>
      </c>
      <c r="H224" s="18" t="s">
        <v>89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310</v>
      </c>
      <c r="W224" s="18">
        <v>0</v>
      </c>
      <c r="X224" s="18">
        <v>0</v>
      </c>
      <c r="Y224" s="18">
        <v>230</v>
      </c>
      <c r="Z224" s="18">
        <v>400</v>
      </c>
      <c r="AA224" s="18">
        <v>0</v>
      </c>
      <c r="AB224" s="18">
        <v>0</v>
      </c>
      <c r="AC224" s="18">
        <v>400</v>
      </c>
      <c r="AD224" s="18">
        <v>200</v>
      </c>
      <c r="AE224" s="18">
        <v>0</v>
      </c>
      <c r="AF224" s="18">
        <v>0</v>
      </c>
      <c r="AG224" s="18">
        <v>200</v>
      </c>
      <c r="AH224" s="18">
        <v>100</v>
      </c>
      <c r="AI224" s="18">
        <v>0</v>
      </c>
      <c r="AJ224" s="18">
        <v>0</v>
      </c>
      <c r="AK224" s="18">
        <v>40</v>
      </c>
      <c r="AL224" s="18">
        <v>40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45"/>
      <c r="AY224" s="62"/>
      <c r="AZ224" s="51"/>
      <c r="BA224" s="51"/>
      <c r="BB224" s="54"/>
      <c r="BC224" s="56" t="s">
        <v>83</v>
      </c>
    </row>
    <row r="225" spans="1:55" ht="16.2" x14ac:dyDescent="0.25">
      <c r="A225" s="41" t="s">
        <v>77</v>
      </c>
      <c r="B225" s="42" t="s">
        <v>6912</v>
      </c>
      <c r="C225" s="41">
        <v>-1</v>
      </c>
      <c r="D225" s="41" t="s">
        <v>6911</v>
      </c>
      <c r="E225" s="41" t="s">
        <v>6910</v>
      </c>
      <c r="F225" s="41" t="s">
        <v>77</v>
      </c>
      <c r="G225" s="43">
        <v>44298</v>
      </c>
      <c r="H225" s="19" t="s">
        <v>96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310</v>
      </c>
      <c r="W225" s="19">
        <v>0</v>
      </c>
      <c r="X225" s="19">
        <v>0</v>
      </c>
      <c r="Y225" s="19">
        <v>230</v>
      </c>
      <c r="Z225" s="19">
        <v>400</v>
      </c>
      <c r="AA225" s="19">
        <v>0</v>
      </c>
      <c r="AB225" s="19">
        <v>0</v>
      </c>
      <c r="AC225" s="19">
        <v>400</v>
      </c>
      <c r="AD225" s="19">
        <v>200</v>
      </c>
      <c r="AE225" s="19">
        <v>0</v>
      </c>
      <c r="AF225" s="19">
        <v>0</v>
      </c>
      <c r="AG225" s="19">
        <v>200</v>
      </c>
      <c r="AH225" s="19">
        <v>100</v>
      </c>
      <c r="AI225" s="19">
        <v>0</v>
      </c>
      <c r="AJ225" s="19">
        <v>0</v>
      </c>
      <c r="AK225" s="19">
        <v>40</v>
      </c>
      <c r="AL225" s="19">
        <v>40</v>
      </c>
      <c r="AM225" s="19">
        <v>0</v>
      </c>
      <c r="AN225" s="19">
        <v>0</v>
      </c>
      <c r="AO225" s="19">
        <v>0</v>
      </c>
      <c r="AP225" s="19">
        <v>0</v>
      </c>
      <c r="AQ225" s="19">
        <v>0</v>
      </c>
      <c r="AR225" s="19">
        <v>0</v>
      </c>
      <c r="AS225" s="19">
        <v>0</v>
      </c>
      <c r="AT225" s="19">
        <v>0</v>
      </c>
      <c r="AU225" s="19">
        <v>0</v>
      </c>
      <c r="AV225" s="19">
        <v>0</v>
      </c>
      <c r="AW225" s="19">
        <v>0</v>
      </c>
      <c r="AX225" s="46"/>
      <c r="AY225" s="62"/>
      <c r="AZ225" s="52"/>
      <c r="BA225" s="52"/>
      <c r="BB225" s="55"/>
      <c r="BC225" s="56" t="s">
        <v>83</v>
      </c>
    </row>
    <row r="226" spans="1:55" ht="16.2" x14ac:dyDescent="0.25">
      <c r="A226" s="41" t="s">
        <v>77</v>
      </c>
      <c r="B226" s="42" t="s">
        <v>6909</v>
      </c>
      <c r="C226" s="41" t="s">
        <v>79</v>
      </c>
      <c r="D226" s="41" t="s">
        <v>165</v>
      </c>
      <c r="E226" s="41" t="s">
        <v>6907</v>
      </c>
      <c r="F226" s="41" t="s">
        <v>77</v>
      </c>
      <c r="G226" s="43">
        <v>44310</v>
      </c>
      <c r="H226" s="17" t="s">
        <v>82</v>
      </c>
      <c r="I226" s="17">
        <v>0</v>
      </c>
      <c r="J226" s="17">
        <v>0</v>
      </c>
      <c r="K226" s="17">
        <v>130</v>
      </c>
      <c r="L226" s="17">
        <v>130</v>
      </c>
      <c r="M226" s="17">
        <v>0</v>
      </c>
      <c r="N226" s="17">
        <v>130</v>
      </c>
      <c r="O226" s="17">
        <v>130</v>
      </c>
      <c r="P226" s="17">
        <v>0</v>
      </c>
      <c r="Q226" s="17">
        <v>130</v>
      </c>
      <c r="R226" s="17">
        <v>260</v>
      </c>
      <c r="S226" s="17">
        <v>0</v>
      </c>
      <c r="T226" s="17">
        <v>0</v>
      </c>
      <c r="U226" s="17">
        <v>260</v>
      </c>
      <c r="V226" s="17">
        <v>390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44">
        <f t="shared" ref="AX226" si="294">SUM(I226:AW226)</f>
        <v>1560</v>
      </c>
      <c r="AY226" s="62">
        <f t="shared" ref="AY226" si="295">SUM(I227:AW227)</f>
        <v>1560</v>
      </c>
      <c r="AZ226" s="50">
        <f t="shared" ref="AZ226" si="296">SUM(I228:AW228)</f>
        <v>1560</v>
      </c>
      <c r="BA226" s="50">
        <f t="shared" ref="BA226" si="297">AZ226-AX226</f>
        <v>0</v>
      </c>
      <c r="BB226" s="53">
        <v>0.79760000000000009</v>
      </c>
      <c r="BC226" s="56" t="s">
        <v>83</v>
      </c>
    </row>
    <row r="227" spans="1:55" ht="16.2" x14ac:dyDescent="0.25">
      <c r="A227" s="41" t="s">
        <v>77</v>
      </c>
      <c r="B227" s="42" t="s">
        <v>6909</v>
      </c>
      <c r="C227" s="41" t="s">
        <v>79</v>
      </c>
      <c r="D227" s="41" t="s">
        <v>165</v>
      </c>
      <c r="E227" s="41" t="s">
        <v>6907</v>
      </c>
      <c r="F227" s="41" t="s">
        <v>77</v>
      </c>
      <c r="G227" s="43">
        <v>44310</v>
      </c>
      <c r="H227" s="18" t="s">
        <v>89</v>
      </c>
      <c r="I227" s="18">
        <v>0</v>
      </c>
      <c r="J227" s="18">
        <v>0</v>
      </c>
      <c r="K227" s="18">
        <v>130</v>
      </c>
      <c r="L227" s="18">
        <v>130</v>
      </c>
      <c r="M227" s="18">
        <v>0</v>
      </c>
      <c r="N227" s="18">
        <v>130</v>
      </c>
      <c r="O227" s="18">
        <v>130</v>
      </c>
      <c r="P227" s="18">
        <v>0</v>
      </c>
      <c r="Q227" s="18">
        <v>130</v>
      </c>
      <c r="R227" s="18">
        <v>260</v>
      </c>
      <c r="S227" s="18">
        <v>0</v>
      </c>
      <c r="T227" s="18">
        <v>0</v>
      </c>
      <c r="U227" s="18">
        <v>260</v>
      </c>
      <c r="V227" s="18">
        <v>390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45"/>
      <c r="AY227" s="62"/>
      <c r="AZ227" s="51"/>
      <c r="BA227" s="51"/>
      <c r="BB227" s="54"/>
      <c r="BC227" s="56" t="s">
        <v>83</v>
      </c>
    </row>
    <row r="228" spans="1:55" ht="16.2" x14ac:dyDescent="0.25">
      <c r="A228" s="41" t="s">
        <v>77</v>
      </c>
      <c r="B228" s="42" t="s">
        <v>6909</v>
      </c>
      <c r="C228" s="41" t="s">
        <v>79</v>
      </c>
      <c r="D228" s="41" t="s">
        <v>165</v>
      </c>
      <c r="E228" s="41" t="s">
        <v>6907</v>
      </c>
      <c r="F228" s="41" t="s">
        <v>77</v>
      </c>
      <c r="G228" s="43">
        <v>44310</v>
      </c>
      <c r="H228" s="19" t="s">
        <v>96</v>
      </c>
      <c r="I228" s="19">
        <v>0</v>
      </c>
      <c r="J228" s="19">
        <v>0</v>
      </c>
      <c r="K228" s="19">
        <v>130</v>
      </c>
      <c r="L228" s="19">
        <v>130</v>
      </c>
      <c r="M228" s="19">
        <v>0</v>
      </c>
      <c r="N228" s="19">
        <v>130</v>
      </c>
      <c r="O228" s="19">
        <v>130</v>
      </c>
      <c r="P228" s="19">
        <v>0</v>
      </c>
      <c r="Q228" s="19">
        <v>130</v>
      </c>
      <c r="R228" s="19">
        <v>260</v>
      </c>
      <c r="S228" s="19">
        <v>0</v>
      </c>
      <c r="T228" s="19">
        <v>0</v>
      </c>
      <c r="U228" s="19">
        <v>260</v>
      </c>
      <c r="V228" s="19">
        <v>390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19">
        <v>0</v>
      </c>
      <c r="AO228" s="19">
        <v>0</v>
      </c>
      <c r="AP228" s="19">
        <v>0</v>
      </c>
      <c r="AQ228" s="19">
        <v>0</v>
      </c>
      <c r="AR228" s="19">
        <v>0</v>
      </c>
      <c r="AS228" s="19">
        <v>0</v>
      </c>
      <c r="AT228" s="19">
        <v>0</v>
      </c>
      <c r="AU228" s="19">
        <v>0</v>
      </c>
      <c r="AV228" s="19">
        <v>0</v>
      </c>
      <c r="AW228" s="19">
        <v>0</v>
      </c>
      <c r="AX228" s="46"/>
      <c r="AY228" s="62"/>
      <c r="AZ228" s="52"/>
      <c r="BA228" s="52"/>
      <c r="BB228" s="55"/>
      <c r="BC228" s="56" t="s">
        <v>83</v>
      </c>
    </row>
    <row r="229" spans="1:55" ht="16.2" x14ac:dyDescent="0.25">
      <c r="A229" s="41" t="s">
        <v>77</v>
      </c>
      <c r="B229" s="42" t="s">
        <v>6908</v>
      </c>
      <c r="C229" s="41" t="s">
        <v>79</v>
      </c>
      <c r="D229" s="41" t="s">
        <v>165</v>
      </c>
      <c r="E229" s="41" t="s">
        <v>6907</v>
      </c>
      <c r="F229" s="41" t="s">
        <v>77</v>
      </c>
      <c r="G229" s="43">
        <v>44309</v>
      </c>
      <c r="H229" s="17" t="s">
        <v>82</v>
      </c>
      <c r="I229" s="17">
        <v>0</v>
      </c>
      <c r="J229" s="17">
        <v>0</v>
      </c>
      <c r="K229" s="17">
        <v>0</v>
      </c>
      <c r="L229" s="17">
        <v>129</v>
      </c>
      <c r="M229" s="17">
        <v>0</v>
      </c>
      <c r="N229" s="17">
        <v>129</v>
      </c>
      <c r="O229" s="17">
        <v>258</v>
      </c>
      <c r="P229" s="17">
        <v>0</v>
      </c>
      <c r="Q229" s="17">
        <v>129</v>
      </c>
      <c r="R229" s="17">
        <v>258</v>
      </c>
      <c r="S229" s="17">
        <v>0</v>
      </c>
      <c r="T229" s="17">
        <v>0</v>
      </c>
      <c r="U229" s="17">
        <v>258</v>
      </c>
      <c r="V229" s="17">
        <v>387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44">
        <f t="shared" ref="AX229" si="298">SUM(I229:AW229)</f>
        <v>1548</v>
      </c>
      <c r="AY229" s="62">
        <f t="shared" ref="AY229" si="299">SUM(I230:AW230)</f>
        <v>1548</v>
      </c>
      <c r="AZ229" s="50">
        <f t="shared" ref="AZ229" si="300">SUM(I231:AW231)</f>
        <v>1548</v>
      </c>
      <c r="BA229" s="50">
        <f t="shared" ref="BA229" si="301">AZ229-AX229</f>
        <v>0</v>
      </c>
      <c r="BB229" s="53">
        <v>0.84970000000000001</v>
      </c>
      <c r="BC229" s="56" t="s">
        <v>83</v>
      </c>
    </row>
    <row r="230" spans="1:55" ht="16.2" x14ac:dyDescent="0.25">
      <c r="A230" s="41" t="s">
        <v>77</v>
      </c>
      <c r="B230" s="42" t="s">
        <v>6908</v>
      </c>
      <c r="C230" s="41" t="s">
        <v>79</v>
      </c>
      <c r="D230" s="41" t="s">
        <v>165</v>
      </c>
      <c r="E230" s="41" t="s">
        <v>6907</v>
      </c>
      <c r="F230" s="41" t="s">
        <v>77</v>
      </c>
      <c r="G230" s="43">
        <v>44309</v>
      </c>
      <c r="H230" s="18" t="s">
        <v>89</v>
      </c>
      <c r="I230" s="18">
        <v>0</v>
      </c>
      <c r="J230" s="18">
        <v>0</v>
      </c>
      <c r="K230" s="18">
        <v>0</v>
      </c>
      <c r="L230" s="18">
        <v>129</v>
      </c>
      <c r="M230" s="18">
        <v>0</v>
      </c>
      <c r="N230" s="18">
        <v>129</v>
      </c>
      <c r="O230" s="18">
        <v>258</v>
      </c>
      <c r="P230" s="18">
        <v>0</v>
      </c>
      <c r="Q230" s="18">
        <v>129</v>
      </c>
      <c r="R230" s="18">
        <v>258</v>
      </c>
      <c r="S230" s="18">
        <v>0</v>
      </c>
      <c r="T230" s="18">
        <v>0</v>
      </c>
      <c r="U230" s="18">
        <v>258</v>
      </c>
      <c r="V230" s="18">
        <v>387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45"/>
      <c r="AY230" s="62"/>
      <c r="AZ230" s="51"/>
      <c r="BA230" s="51"/>
      <c r="BB230" s="54"/>
      <c r="BC230" s="56" t="s">
        <v>83</v>
      </c>
    </row>
    <row r="231" spans="1:55" ht="16.2" x14ac:dyDescent="0.25">
      <c r="A231" s="41" t="s">
        <v>77</v>
      </c>
      <c r="B231" s="42" t="s">
        <v>6908</v>
      </c>
      <c r="C231" s="41" t="s">
        <v>79</v>
      </c>
      <c r="D231" s="41" t="s">
        <v>165</v>
      </c>
      <c r="E231" s="41" t="s">
        <v>6907</v>
      </c>
      <c r="F231" s="41" t="s">
        <v>77</v>
      </c>
      <c r="G231" s="43">
        <v>44309</v>
      </c>
      <c r="H231" s="19" t="s">
        <v>96</v>
      </c>
      <c r="I231" s="19">
        <v>0</v>
      </c>
      <c r="J231" s="19">
        <v>0</v>
      </c>
      <c r="K231" s="19">
        <v>0</v>
      </c>
      <c r="L231" s="19">
        <v>129</v>
      </c>
      <c r="M231" s="19">
        <v>0</v>
      </c>
      <c r="N231" s="19">
        <v>129</v>
      </c>
      <c r="O231" s="19">
        <v>258</v>
      </c>
      <c r="P231" s="19">
        <v>0</v>
      </c>
      <c r="Q231" s="19">
        <v>129</v>
      </c>
      <c r="R231" s="19">
        <v>258</v>
      </c>
      <c r="S231" s="19">
        <v>0</v>
      </c>
      <c r="T231" s="19">
        <v>0</v>
      </c>
      <c r="U231" s="19">
        <v>258</v>
      </c>
      <c r="V231" s="19">
        <v>387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46"/>
      <c r="AY231" s="62"/>
      <c r="AZ231" s="52"/>
      <c r="BA231" s="52"/>
      <c r="BB231" s="55"/>
      <c r="BC231" s="56" t="s">
        <v>83</v>
      </c>
    </row>
    <row r="232" spans="1:55" ht="16.2" x14ac:dyDescent="0.25">
      <c r="A232" s="41" t="s">
        <v>77</v>
      </c>
      <c r="B232" s="42" t="s">
        <v>6906</v>
      </c>
      <c r="C232" s="41" t="s">
        <v>79</v>
      </c>
      <c r="D232" s="41" t="s">
        <v>1055</v>
      </c>
      <c r="E232" s="41" t="s">
        <v>6895</v>
      </c>
      <c r="F232" s="41" t="s">
        <v>77</v>
      </c>
      <c r="G232" s="43">
        <v>44309</v>
      </c>
      <c r="H232" s="17" t="s">
        <v>82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225</v>
      </c>
      <c r="Q232" s="17">
        <v>0</v>
      </c>
      <c r="R232" s="17">
        <v>0</v>
      </c>
      <c r="S232" s="17">
        <v>0</v>
      </c>
      <c r="T232" s="17">
        <v>225</v>
      </c>
      <c r="U232" s="17">
        <v>0</v>
      </c>
      <c r="V232" s="17">
        <v>0</v>
      </c>
      <c r="W232" s="17">
        <v>0</v>
      </c>
      <c r="X232" s="17">
        <v>225</v>
      </c>
      <c r="Y232" s="17">
        <v>0</v>
      </c>
      <c r="Z232" s="17">
        <v>0</v>
      </c>
      <c r="AA232" s="17">
        <v>0</v>
      </c>
      <c r="AB232" s="17">
        <v>225</v>
      </c>
      <c r="AC232" s="17">
        <v>0</v>
      </c>
      <c r="AD232" s="17">
        <v>0</v>
      </c>
      <c r="AE232" s="17">
        <v>0</v>
      </c>
      <c r="AF232" s="17">
        <v>225</v>
      </c>
      <c r="AG232" s="17">
        <v>0</v>
      </c>
      <c r="AH232" s="17">
        <v>0</v>
      </c>
      <c r="AI232" s="17">
        <v>0</v>
      </c>
      <c r="AJ232" s="17">
        <v>225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44">
        <f t="shared" ref="AX232" si="302">SUM(I232:AW232)</f>
        <v>1350</v>
      </c>
      <c r="AY232" s="62">
        <f t="shared" ref="AY232" si="303">SUM(I233:AW233)</f>
        <v>1350</v>
      </c>
      <c r="AZ232" s="50">
        <f t="shared" ref="AZ232" si="304">SUM(I234:AW234)</f>
        <v>1350</v>
      </c>
      <c r="BA232" s="50">
        <f t="shared" ref="BA232" si="305">AZ232-AX232</f>
        <v>0</v>
      </c>
      <c r="BB232" s="53">
        <v>0.76740000000000008</v>
      </c>
      <c r="BC232" s="56" t="s">
        <v>83</v>
      </c>
    </row>
    <row r="233" spans="1:55" ht="16.2" x14ac:dyDescent="0.25">
      <c r="A233" s="41" t="s">
        <v>77</v>
      </c>
      <c r="B233" s="42" t="s">
        <v>6906</v>
      </c>
      <c r="C233" s="41" t="s">
        <v>79</v>
      </c>
      <c r="D233" s="41" t="s">
        <v>1055</v>
      </c>
      <c r="E233" s="41" t="s">
        <v>6895</v>
      </c>
      <c r="F233" s="41" t="s">
        <v>77</v>
      </c>
      <c r="G233" s="43">
        <v>44309</v>
      </c>
      <c r="H233" s="18" t="s">
        <v>89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225</v>
      </c>
      <c r="Q233" s="18">
        <v>0</v>
      </c>
      <c r="R233" s="18">
        <v>0</v>
      </c>
      <c r="S233" s="18">
        <v>0</v>
      </c>
      <c r="T233" s="18">
        <v>225</v>
      </c>
      <c r="U233" s="18">
        <v>0</v>
      </c>
      <c r="V233" s="18">
        <v>0</v>
      </c>
      <c r="W233" s="18">
        <v>0</v>
      </c>
      <c r="X233" s="18">
        <v>225</v>
      </c>
      <c r="Y233" s="18">
        <v>0</v>
      </c>
      <c r="Z233" s="18">
        <v>0</v>
      </c>
      <c r="AA233" s="18">
        <v>0</v>
      </c>
      <c r="AB233" s="18">
        <v>225</v>
      </c>
      <c r="AC233" s="18">
        <v>0</v>
      </c>
      <c r="AD233" s="18">
        <v>0</v>
      </c>
      <c r="AE233" s="18">
        <v>0</v>
      </c>
      <c r="AF233" s="18">
        <v>225</v>
      </c>
      <c r="AG233" s="18">
        <v>0</v>
      </c>
      <c r="AH233" s="18">
        <v>0</v>
      </c>
      <c r="AI233" s="18">
        <v>0</v>
      </c>
      <c r="AJ233" s="18">
        <v>225</v>
      </c>
      <c r="AK233" s="18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45"/>
      <c r="AY233" s="62"/>
      <c r="AZ233" s="51"/>
      <c r="BA233" s="51"/>
      <c r="BB233" s="54"/>
      <c r="BC233" s="56" t="s">
        <v>83</v>
      </c>
    </row>
    <row r="234" spans="1:55" ht="16.2" x14ac:dyDescent="0.25">
      <c r="A234" s="41" t="s">
        <v>77</v>
      </c>
      <c r="B234" s="42" t="s">
        <v>6906</v>
      </c>
      <c r="C234" s="41" t="s">
        <v>79</v>
      </c>
      <c r="D234" s="41" t="s">
        <v>1055</v>
      </c>
      <c r="E234" s="41" t="s">
        <v>6895</v>
      </c>
      <c r="F234" s="41" t="s">
        <v>77</v>
      </c>
      <c r="G234" s="43">
        <v>44309</v>
      </c>
      <c r="H234" s="19" t="s">
        <v>96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225</v>
      </c>
      <c r="Q234" s="19">
        <v>0</v>
      </c>
      <c r="R234" s="19">
        <v>0</v>
      </c>
      <c r="S234" s="19">
        <v>0</v>
      </c>
      <c r="T234" s="19">
        <v>225</v>
      </c>
      <c r="U234" s="19">
        <v>0</v>
      </c>
      <c r="V234" s="19">
        <v>0</v>
      </c>
      <c r="W234" s="19">
        <v>0</v>
      </c>
      <c r="X234" s="19">
        <v>225</v>
      </c>
      <c r="Y234" s="19">
        <v>0</v>
      </c>
      <c r="Z234" s="19">
        <v>0</v>
      </c>
      <c r="AA234" s="19">
        <v>0</v>
      </c>
      <c r="AB234" s="19">
        <v>225</v>
      </c>
      <c r="AC234" s="19">
        <v>0</v>
      </c>
      <c r="AD234" s="19">
        <v>0</v>
      </c>
      <c r="AE234" s="19">
        <v>0</v>
      </c>
      <c r="AF234" s="19">
        <v>225</v>
      </c>
      <c r="AG234" s="19">
        <v>0</v>
      </c>
      <c r="AH234" s="19">
        <v>0</v>
      </c>
      <c r="AI234" s="19">
        <v>0</v>
      </c>
      <c r="AJ234" s="19">
        <v>225</v>
      </c>
      <c r="AK234" s="19">
        <v>0</v>
      </c>
      <c r="AL234" s="19">
        <v>0</v>
      </c>
      <c r="AM234" s="19">
        <v>0</v>
      </c>
      <c r="AN234" s="19">
        <v>0</v>
      </c>
      <c r="AO234" s="19">
        <v>0</v>
      </c>
      <c r="AP234" s="19">
        <v>0</v>
      </c>
      <c r="AQ234" s="19">
        <v>0</v>
      </c>
      <c r="AR234" s="19">
        <v>0</v>
      </c>
      <c r="AS234" s="19">
        <v>0</v>
      </c>
      <c r="AT234" s="19">
        <v>0</v>
      </c>
      <c r="AU234" s="19">
        <v>0</v>
      </c>
      <c r="AV234" s="19">
        <v>0</v>
      </c>
      <c r="AW234" s="19">
        <v>0</v>
      </c>
      <c r="AX234" s="46"/>
      <c r="AY234" s="62"/>
      <c r="AZ234" s="52"/>
      <c r="BA234" s="52"/>
      <c r="BB234" s="55"/>
      <c r="BC234" s="56" t="s">
        <v>83</v>
      </c>
    </row>
    <row r="235" spans="1:55" ht="16.2" x14ac:dyDescent="0.25">
      <c r="A235" s="41" t="s">
        <v>77</v>
      </c>
      <c r="B235" s="42" t="s">
        <v>6905</v>
      </c>
      <c r="C235" s="41" t="s">
        <v>79</v>
      </c>
      <c r="D235" s="41" t="s">
        <v>165</v>
      </c>
      <c r="E235" s="41" t="s">
        <v>6882</v>
      </c>
      <c r="F235" s="41" t="s">
        <v>77</v>
      </c>
      <c r="G235" s="43">
        <v>44310</v>
      </c>
      <c r="H235" s="17" t="s">
        <v>82</v>
      </c>
      <c r="I235" s="17">
        <v>0</v>
      </c>
      <c r="J235" s="17">
        <v>0</v>
      </c>
      <c r="K235" s="17">
        <v>91</v>
      </c>
      <c r="L235" s="17">
        <v>141</v>
      </c>
      <c r="M235" s="17">
        <v>0</v>
      </c>
      <c r="N235" s="17">
        <v>131</v>
      </c>
      <c r="O235" s="17">
        <v>178</v>
      </c>
      <c r="P235" s="17">
        <v>0</v>
      </c>
      <c r="Q235" s="17">
        <v>179</v>
      </c>
      <c r="R235" s="17">
        <v>220</v>
      </c>
      <c r="S235" s="17">
        <v>0</v>
      </c>
      <c r="T235" s="17">
        <v>0</v>
      </c>
      <c r="U235" s="17">
        <v>108</v>
      </c>
      <c r="V235" s="17">
        <v>141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44">
        <f t="shared" ref="AX235" si="306">SUM(I235:AW235)</f>
        <v>1189</v>
      </c>
      <c r="AY235" s="62">
        <f t="shared" ref="AY235" si="307">SUM(I236:AW236)</f>
        <v>1098</v>
      </c>
      <c r="AZ235" s="50">
        <f t="shared" ref="AZ235" si="308">SUM(I237:AW237)</f>
        <v>1098</v>
      </c>
      <c r="BA235" s="50">
        <f t="shared" ref="BA235" si="309">AZ235-AX235</f>
        <v>-91</v>
      </c>
      <c r="BB235" s="53">
        <v>0.76230000000000009</v>
      </c>
      <c r="BC235" s="56" t="s">
        <v>83</v>
      </c>
    </row>
    <row r="236" spans="1:55" ht="16.2" x14ac:dyDescent="0.25">
      <c r="A236" s="41" t="s">
        <v>77</v>
      </c>
      <c r="B236" s="42" t="s">
        <v>6905</v>
      </c>
      <c r="C236" s="41" t="s">
        <v>79</v>
      </c>
      <c r="D236" s="41" t="s">
        <v>165</v>
      </c>
      <c r="E236" s="41" t="s">
        <v>6882</v>
      </c>
      <c r="F236" s="41" t="s">
        <v>77</v>
      </c>
      <c r="G236" s="43">
        <v>44310</v>
      </c>
      <c r="H236" s="18" t="s">
        <v>89</v>
      </c>
      <c r="I236" s="18">
        <v>0</v>
      </c>
      <c r="J236" s="18">
        <v>0</v>
      </c>
      <c r="K236" s="18">
        <v>0</v>
      </c>
      <c r="L236" s="18">
        <v>141</v>
      </c>
      <c r="M236" s="18">
        <v>0</v>
      </c>
      <c r="N236" s="18">
        <v>131</v>
      </c>
      <c r="O236" s="18">
        <v>178</v>
      </c>
      <c r="P236" s="18">
        <v>0</v>
      </c>
      <c r="Q236" s="18">
        <v>179</v>
      </c>
      <c r="R236" s="18">
        <v>220</v>
      </c>
      <c r="S236" s="18">
        <v>0</v>
      </c>
      <c r="T236" s="18">
        <v>0</v>
      </c>
      <c r="U236" s="18">
        <v>108</v>
      </c>
      <c r="V236" s="18">
        <v>141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45"/>
      <c r="AY236" s="62"/>
      <c r="AZ236" s="51"/>
      <c r="BA236" s="51"/>
      <c r="BB236" s="54"/>
      <c r="BC236" s="56" t="s">
        <v>83</v>
      </c>
    </row>
    <row r="237" spans="1:55" ht="16.2" x14ac:dyDescent="0.25">
      <c r="A237" s="41" t="s">
        <v>77</v>
      </c>
      <c r="B237" s="42" t="s">
        <v>6905</v>
      </c>
      <c r="C237" s="41" t="s">
        <v>79</v>
      </c>
      <c r="D237" s="41" t="s">
        <v>165</v>
      </c>
      <c r="E237" s="41" t="s">
        <v>6882</v>
      </c>
      <c r="F237" s="41" t="s">
        <v>77</v>
      </c>
      <c r="G237" s="43">
        <v>44310</v>
      </c>
      <c r="H237" s="19" t="s">
        <v>96</v>
      </c>
      <c r="I237" s="19">
        <v>0</v>
      </c>
      <c r="J237" s="19">
        <v>0</v>
      </c>
      <c r="K237" s="19">
        <v>0</v>
      </c>
      <c r="L237" s="19">
        <v>141</v>
      </c>
      <c r="M237" s="19">
        <v>0</v>
      </c>
      <c r="N237" s="19">
        <v>131</v>
      </c>
      <c r="O237" s="19">
        <v>178</v>
      </c>
      <c r="P237" s="19">
        <v>0</v>
      </c>
      <c r="Q237" s="19">
        <v>179</v>
      </c>
      <c r="R237" s="19">
        <v>220</v>
      </c>
      <c r="S237" s="19">
        <v>0</v>
      </c>
      <c r="T237" s="19">
        <v>0</v>
      </c>
      <c r="U237" s="19">
        <v>108</v>
      </c>
      <c r="V237" s="19">
        <v>141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  <c r="AN237" s="19">
        <v>0</v>
      </c>
      <c r="AO237" s="19">
        <v>0</v>
      </c>
      <c r="AP237" s="19">
        <v>0</v>
      </c>
      <c r="AQ237" s="19">
        <v>0</v>
      </c>
      <c r="AR237" s="19">
        <v>0</v>
      </c>
      <c r="AS237" s="19">
        <v>0</v>
      </c>
      <c r="AT237" s="19">
        <v>0</v>
      </c>
      <c r="AU237" s="19">
        <v>0</v>
      </c>
      <c r="AV237" s="19">
        <v>0</v>
      </c>
      <c r="AW237" s="19">
        <v>0</v>
      </c>
      <c r="AX237" s="46"/>
      <c r="AY237" s="62"/>
      <c r="AZ237" s="52"/>
      <c r="BA237" s="52"/>
      <c r="BB237" s="55"/>
      <c r="BC237" s="56" t="s">
        <v>83</v>
      </c>
    </row>
    <row r="238" spans="1:55" ht="16.2" x14ac:dyDescent="0.25">
      <c r="A238" s="41" t="s">
        <v>77</v>
      </c>
      <c r="B238" s="42" t="s">
        <v>6904</v>
      </c>
      <c r="C238" s="41">
        <v>-3</v>
      </c>
      <c r="D238" s="41" t="s">
        <v>165</v>
      </c>
      <c r="E238" s="41" t="s">
        <v>6882</v>
      </c>
      <c r="F238" s="41" t="s">
        <v>77</v>
      </c>
      <c r="G238" s="43">
        <v>44308</v>
      </c>
      <c r="H238" s="17" t="s">
        <v>82</v>
      </c>
      <c r="I238" s="17">
        <v>0</v>
      </c>
      <c r="J238" s="17">
        <v>0</v>
      </c>
      <c r="K238" s="17">
        <v>46</v>
      </c>
      <c r="L238" s="17">
        <v>100</v>
      </c>
      <c r="M238" s="17">
        <v>0</v>
      </c>
      <c r="N238" s="17">
        <v>100</v>
      </c>
      <c r="O238" s="17">
        <v>123</v>
      </c>
      <c r="P238" s="17">
        <v>0</v>
      </c>
      <c r="Q238" s="17">
        <v>100</v>
      </c>
      <c r="R238" s="17">
        <v>219</v>
      </c>
      <c r="S238" s="17">
        <v>0</v>
      </c>
      <c r="T238" s="17">
        <v>0</v>
      </c>
      <c r="U238" s="17">
        <v>146</v>
      </c>
      <c r="V238" s="17">
        <v>326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44">
        <f t="shared" ref="AX238" si="310">SUM(I238:AW238)</f>
        <v>1160</v>
      </c>
      <c r="AY238" s="62">
        <f t="shared" ref="AY238" si="311">SUM(I239:AW239)</f>
        <v>1160</v>
      </c>
      <c r="AZ238" s="50">
        <f t="shared" ref="AZ238" si="312">SUM(I240:AW240)</f>
        <v>1160</v>
      </c>
      <c r="BA238" s="50">
        <f t="shared" ref="BA238" si="313">AZ238-AX238</f>
        <v>0</v>
      </c>
      <c r="BB238" s="53">
        <v>0.83810000000000007</v>
      </c>
      <c r="BC238" s="56" t="s">
        <v>83</v>
      </c>
    </row>
    <row r="239" spans="1:55" ht="16.2" x14ac:dyDescent="0.25">
      <c r="A239" s="41" t="s">
        <v>77</v>
      </c>
      <c r="B239" s="42" t="s">
        <v>6904</v>
      </c>
      <c r="C239" s="41">
        <v>-3</v>
      </c>
      <c r="D239" s="41" t="s">
        <v>165</v>
      </c>
      <c r="E239" s="41" t="s">
        <v>6882</v>
      </c>
      <c r="F239" s="41" t="s">
        <v>77</v>
      </c>
      <c r="G239" s="43">
        <v>44308</v>
      </c>
      <c r="H239" s="18" t="s">
        <v>89</v>
      </c>
      <c r="I239" s="18">
        <v>0</v>
      </c>
      <c r="J239" s="18">
        <v>0</v>
      </c>
      <c r="K239" s="18">
        <v>46</v>
      </c>
      <c r="L239" s="18">
        <v>100</v>
      </c>
      <c r="M239" s="18">
        <v>0</v>
      </c>
      <c r="N239" s="18">
        <v>100</v>
      </c>
      <c r="O239" s="18">
        <v>123</v>
      </c>
      <c r="P239" s="18">
        <v>0</v>
      </c>
      <c r="Q239" s="18">
        <v>100</v>
      </c>
      <c r="R239" s="18">
        <v>219</v>
      </c>
      <c r="S239" s="18">
        <v>0</v>
      </c>
      <c r="T239" s="18">
        <v>0</v>
      </c>
      <c r="U239" s="18">
        <v>146</v>
      </c>
      <c r="V239" s="18">
        <v>326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45"/>
      <c r="AY239" s="62"/>
      <c r="AZ239" s="51"/>
      <c r="BA239" s="51"/>
      <c r="BB239" s="54"/>
      <c r="BC239" s="56" t="s">
        <v>83</v>
      </c>
    </row>
    <row r="240" spans="1:55" ht="16.2" x14ac:dyDescent="0.25">
      <c r="A240" s="41" t="s">
        <v>77</v>
      </c>
      <c r="B240" s="42" t="s">
        <v>6904</v>
      </c>
      <c r="C240" s="41">
        <v>-3</v>
      </c>
      <c r="D240" s="41" t="s">
        <v>165</v>
      </c>
      <c r="E240" s="41" t="s">
        <v>6882</v>
      </c>
      <c r="F240" s="41" t="s">
        <v>77</v>
      </c>
      <c r="G240" s="43">
        <v>44308</v>
      </c>
      <c r="H240" s="19" t="s">
        <v>96</v>
      </c>
      <c r="I240" s="19">
        <v>0</v>
      </c>
      <c r="J240" s="19">
        <v>0</v>
      </c>
      <c r="K240" s="19">
        <v>46</v>
      </c>
      <c r="L240" s="19">
        <v>100</v>
      </c>
      <c r="M240" s="19">
        <v>0</v>
      </c>
      <c r="N240" s="19">
        <v>100</v>
      </c>
      <c r="O240" s="19">
        <v>123</v>
      </c>
      <c r="P240" s="19">
        <v>0</v>
      </c>
      <c r="Q240" s="19">
        <v>100</v>
      </c>
      <c r="R240" s="19">
        <v>219</v>
      </c>
      <c r="S240" s="19">
        <v>0</v>
      </c>
      <c r="T240" s="19">
        <v>0</v>
      </c>
      <c r="U240" s="19">
        <v>146</v>
      </c>
      <c r="V240" s="19">
        <v>326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19">
        <v>0</v>
      </c>
      <c r="AQ240" s="19">
        <v>0</v>
      </c>
      <c r="AR240" s="19">
        <v>0</v>
      </c>
      <c r="AS240" s="19">
        <v>0</v>
      </c>
      <c r="AT240" s="19">
        <v>0</v>
      </c>
      <c r="AU240" s="19">
        <v>0</v>
      </c>
      <c r="AV240" s="19">
        <v>0</v>
      </c>
      <c r="AW240" s="19">
        <v>0</v>
      </c>
      <c r="AX240" s="46"/>
      <c r="AY240" s="62"/>
      <c r="AZ240" s="52"/>
      <c r="BA240" s="52"/>
      <c r="BB240" s="55"/>
      <c r="BC240" s="56" t="s">
        <v>83</v>
      </c>
    </row>
    <row r="241" spans="1:55" ht="16.2" x14ac:dyDescent="0.25">
      <c r="A241" s="41" t="s">
        <v>77</v>
      </c>
      <c r="B241" s="42" t="s">
        <v>6903</v>
      </c>
      <c r="C241" s="41" t="s">
        <v>79</v>
      </c>
      <c r="D241" s="41" t="s">
        <v>165</v>
      </c>
      <c r="E241" s="41" t="s">
        <v>6882</v>
      </c>
      <c r="F241" s="41" t="s">
        <v>77</v>
      </c>
      <c r="G241" s="43">
        <v>44310</v>
      </c>
      <c r="H241" s="17" t="s">
        <v>82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90</v>
      </c>
      <c r="O241" s="17">
        <v>150</v>
      </c>
      <c r="P241" s="17">
        <v>0</v>
      </c>
      <c r="Q241" s="17">
        <v>180</v>
      </c>
      <c r="R241" s="17">
        <v>150</v>
      </c>
      <c r="S241" s="17">
        <v>0</v>
      </c>
      <c r="T241" s="17">
        <v>0</v>
      </c>
      <c r="U241" s="17">
        <v>180</v>
      </c>
      <c r="V241" s="17">
        <v>150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44">
        <f t="shared" ref="AX241" si="314">SUM(I241:AW241)</f>
        <v>900</v>
      </c>
      <c r="AY241" s="62">
        <f t="shared" ref="AY241" si="315">SUM(I242:AW242)</f>
        <v>900</v>
      </c>
      <c r="AZ241" s="50">
        <f t="shared" ref="AZ241" si="316">SUM(I243:AW243)</f>
        <v>900</v>
      </c>
      <c r="BA241" s="50">
        <f t="shared" ref="BA241" si="317">AZ241-AX241</f>
        <v>0</v>
      </c>
      <c r="BB241" s="53">
        <v>0.73950000000000005</v>
      </c>
      <c r="BC241" s="56" t="s">
        <v>83</v>
      </c>
    </row>
    <row r="242" spans="1:55" ht="16.2" x14ac:dyDescent="0.25">
      <c r="A242" s="41" t="s">
        <v>77</v>
      </c>
      <c r="B242" s="42" t="s">
        <v>6903</v>
      </c>
      <c r="C242" s="41" t="s">
        <v>79</v>
      </c>
      <c r="D242" s="41" t="s">
        <v>165</v>
      </c>
      <c r="E242" s="41" t="s">
        <v>6882</v>
      </c>
      <c r="F242" s="41" t="s">
        <v>77</v>
      </c>
      <c r="G242" s="43">
        <v>44310</v>
      </c>
      <c r="H242" s="18" t="s">
        <v>89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90</v>
      </c>
      <c r="O242" s="18">
        <v>150</v>
      </c>
      <c r="P242" s="18">
        <v>0</v>
      </c>
      <c r="Q242" s="18">
        <v>180</v>
      </c>
      <c r="R242" s="18">
        <v>150</v>
      </c>
      <c r="S242" s="18">
        <v>0</v>
      </c>
      <c r="T242" s="18">
        <v>0</v>
      </c>
      <c r="U242" s="18">
        <v>180</v>
      </c>
      <c r="V242" s="18">
        <v>150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45"/>
      <c r="AY242" s="62"/>
      <c r="AZ242" s="51"/>
      <c r="BA242" s="51"/>
      <c r="BB242" s="54"/>
      <c r="BC242" s="56" t="s">
        <v>83</v>
      </c>
    </row>
    <row r="243" spans="1:55" ht="16.2" x14ac:dyDescent="0.25">
      <c r="A243" s="41" t="s">
        <v>77</v>
      </c>
      <c r="B243" s="42" t="s">
        <v>6903</v>
      </c>
      <c r="C243" s="41" t="s">
        <v>79</v>
      </c>
      <c r="D243" s="41" t="s">
        <v>165</v>
      </c>
      <c r="E243" s="41" t="s">
        <v>6882</v>
      </c>
      <c r="F243" s="41" t="s">
        <v>77</v>
      </c>
      <c r="G243" s="43">
        <v>44310</v>
      </c>
      <c r="H243" s="19" t="s">
        <v>96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90</v>
      </c>
      <c r="O243" s="19">
        <v>150</v>
      </c>
      <c r="P243" s="19">
        <v>0</v>
      </c>
      <c r="Q243" s="19">
        <v>180</v>
      </c>
      <c r="R243" s="19">
        <v>150</v>
      </c>
      <c r="S243" s="19">
        <v>0</v>
      </c>
      <c r="T243" s="19">
        <v>0</v>
      </c>
      <c r="U243" s="19">
        <v>180</v>
      </c>
      <c r="V243" s="19">
        <v>150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0</v>
      </c>
      <c r="AV243" s="19">
        <v>0</v>
      </c>
      <c r="AW243" s="19">
        <v>0</v>
      </c>
      <c r="AX243" s="46"/>
      <c r="AY243" s="62"/>
      <c r="AZ243" s="52"/>
      <c r="BA243" s="52"/>
      <c r="BB243" s="55"/>
      <c r="BC243" s="56" t="s">
        <v>83</v>
      </c>
    </row>
    <row r="244" spans="1:55" ht="16.2" x14ac:dyDescent="0.25">
      <c r="A244" s="41" t="s">
        <v>77</v>
      </c>
      <c r="B244" s="42" t="s">
        <v>6511</v>
      </c>
      <c r="C244" s="41" t="s">
        <v>79</v>
      </c>
      <c r="D244" s="41" t="s">
        <v>165</v>
      </c>
      <c r="E244" s="41" t="s">
        <v>6500</v>
      </c>
      <c r="F244" s="41" t="s">
        <v>77</v>
      </c>
      <c r="G244" s="43">
        <v>44302</v>
      </c>
      <c r="H244" s="17" t="s">
        <v>82</v>
      </c>
      <c r="I244" s="17">
        <v>0</v>
      </c>
      <c r="J244" s="17">
        <v>0</v>
      </c>
      <c r="K244" s="17">
        <v>70</v>
      </c>
      <c r="L244" s="17">
        <v>70</v>
      </c>
      <c r="M244" s="17">
        <v>0</v>
      </c>
      <c r="N244" s="17">
        <v>70</v>
      </c>
      <c r="O244" s="17">
        <v>90</v>
      </c>
      <c r="P244" s="17">
        <v>0</v>
      </c>
      <c r="Q244" s="17">
        <v>120</v>
      </c>
      <c r="R244" s="17">
        <v>120</v>
      </c>
      <c r="S244" s="17">
        <v>0</v>
      </c>
      <c r="T244" s="17">
        <v>0</v>
      </c>
      <c r="U244" s="17">
        <v>100</v>
      </c>
      <c r="V244" s="17">
        <v>160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44">
        <f t="shared" ref="AX244" si="318">SUM(I244:AW244)</f>
        <v>800</v>
      </c>
      <c r="AY244" s="62">
        <f t="shared" ref="AY244" si="319">SUM(I245:AW245)</f>
        <v>237</v>
      </c>
      <c r="AZ244" s="50">
        <f t="shared" ref="AZ244" si="320">SUM(I246:AW246)</f>
        <v>70</v>
      </c>
      <c r="BA244" s="50">
        <f t="shared" ref="BA244" si="321">AZ244-AX244</f>
        <v>-730</v>
      </c>
      <c r="BB244" s="53">
        <v>0.78539999999999999</v>
      </c>
      <c r="BC244" s="56" t="s">
        <v>83</v>
      </c>
    </row>
    <row r="245" spans="1:55" ht="16.2" x14ac:dyDescent="0.25">
      <c r="A245" s="41" t="s">
        <v>77</v>
      </c>
      <c r="B245" s="42" t="s">
        <v>6511</v>
      </c>
      <c r="C245" s="41" t="s">
        <v>79</v>
      </c>
      <c r="D245" s="41" t="s">
        <v>165</v>
      </c>
      <c r="E245" s="41" t="s">
        <v>6500</v>
      </c>
      <c r="F245" s="41" t="s">
        <v>77</v>
      </c>
      <c r="G245" s="43">
        <v>44302</v>
      </c>
      <c r="H245" s="18" t="s">
        <v>89</v>
      </c>
      <c r="I245" s="18">
        <v>0</v>
      </c>
      <c r="J245" s="18">
        <v>0</v>
      </c>
      <c r="K245" s="18">
        <v>0</v>
      </c>
      <c r="L245" s="18">
        <v>70</v>
      </c>
      <c r="M245" s="18">
        <v>0</v>
      </c>
      <c r="N245" s="18">
        <v>12</v>
      </c>
      <c r="O245" s="18">
        <v>0</v>
      </c>
      <c r="P245" s="18">
        <v>0</v>
      </c>
      <c r="Q245" s="18">
        <v>116</v>
      </c>
      <c r="R245" s="18">
        <v>0</v>
      </c>
      <c r="S245" s="18">
        <v>0</v>
      </c>
      <c r="T245" s="18">
        <v>0</v>
      </c>
      <c r="U245" s="18">
        <v>0</v>
      </c>
      <c r="V245" s="18">
        <v>39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45"/>
      <c r="AY245" s="62"/>
      <c r="AZ245" s="51"/>
      <c r="BA245" s="51"/>
      <c r="BB245" s="54"/>
      <c r="BC245" s="56" t="s">
        <v>83</v>
      </c>
    </row>
    <row r="246" spans="1:55" ht="16.2" x14ac:dyDescent="0.25">
      <c r="A246" s="41" t="s">
        <v>77</v>
      </c>
      <c r="B246" s="42" t="s">
        <v>6511</v>
      </c>
      <c r="C246" s="41" t="s">
        <v>79</v>
      </c>
      <c r="D246" s="41" t="s">
        <v>165</v>
      </c>
      <c r="E246" s="41" t="s">
        <v>6500</v>
      </c>
      <c r="F246" s="41" t="s">
        <v>77</v>
      </c>
      <c r="G246" s="43">
        <v>44302</v>
      </c>
      <c r="H246" s="19" t="s">
        <v>96</v>
      </c>
      <c r="I246" s="19">
        <v>0</v>
      </c>
      <c r="J246" s="19">
        <v>0</v>
      </c>
      <c r="K246" s="19">
        <v>0</v>
      </c>
      <c r="L246" s="19">
        <v>70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  <c r="AL246" s="19">
        <v>0</v>
      </c>
      <c r="AM246" s="19">
        <v>0</v>
      </c>
      <c r="AN246" s="19">
        <v>0</v>
      </c>
      <c r="AO246" s="19">
        <v>0</v>
      </c>
      <c r="AP246" s="19">
        <v>0</v>
      </c>
      <c r="AQ246" s="19">
        <v>0</v>
      </c>
      <c r="AR246" s="19">
        <v>0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46"/>
      <c r="AY246" s="62"/>
      <c r="AZ246" s="52"/>
      <c r="BA246" s="52"/>
      <c r="BB246" s="55"/>
      <c r="BC246" s="56" t="s">
        <v>83</v>
      </c>
    </row>
    <row r="247" spans="1:55" ht="16.2" x14ac:dyDescent="0.25">
      <c r="A247" s="41" t="s">
        <v>77</v>
      </c>
      <c r="B247" s="42" t="s">
        <v>6902</v>
      </c>
      <c r="C247" s="41" t="s">
        <v>79</v>
      </c>
      <c r="D247" s="41" t="s">
        <v>165</v>
      </c>
      <c r="E247" s="41" t="s">
        <v>6882</v>
      </c>
      <c r="F247" s="41" t="s">
        <v>77</v>
      </c>
      <c r="G247" s="43">
        <v>44309</v>
      </c>
      <c r="H247" s="17" t="s">
        <v>82</v>
      </c>
      <c r="I247" s="17">
        <v>0</v>
      </c>
      <c r="J247" s="17">
        <v>0</v>
      </c>
      <c r="K247" s="17">
        <v>0</v>
      </c>
      <c r="L247" s="17">
        <v>107</v>
      </c>
      <c r="M247" s="17">
        <v>0</v>
      </c>
      <c r="N247" s="17">
        <v>97</v>
      </c>
      <c r="O247" s="17">
        <v>135</v>
      </c>
      <c r="P247" s="17">
        <v>0</v>
      </c>
      <c r="Q247" s="17">
        <v>135</v>
      </c>
      <c r="R247" s="17">
        <v>167</v>
      </c>
      <c r="S247" s="17">
        <v>0</v>
      </c>
      <c r="T247" s="17">
        <v>0</v>
      </c>
      <c r="U247" s="17">
        <v>0</v>
      </c>
      <c r="V247" s="17">
        <v>101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44">
        <f t="shared" ref="AX247" si="322">SUM(I247:AW247)</f>
        <v>742</v>
      </c>
      <c r="AY247" s="62">
        <f t="shared" ref="AY247" si="323">SUM(I248:AW248)</f>
        <v>742</v>
      </c>
      <c r="AZ247" s="50">
        <f t="shared" ref="AZ247" si="324">SUM(I249:AW249)</f>
        <v>742</v>
      </c>
      <c r="BA247" s="50">
        <f t="shared" ref="BA247" si="325">AZ247-AX247</f>
        <v>0</v>
      </c>
      <c r="BB247" s="53">
        <v>0.83879999999999999</v>
      </c>
      <c r="BC247" s="56" t="s">
        <v>83</v>
      </c>
    </row>
    <row r="248" spans="1:55" ht="16.2" x14ac:dyDescent="0.25">
      <c r="A248" s="41" t="s">
        <v>77</v>
      </c>
      <c r="B248" s="42" t="s">
        <v>6902</v>
      </c>
      <c r="C248" s="41" t="s">
        <v>79</v>
      </c>
      <c r="D248" s="41" t="s">
        <v>165</v>
      </c>
      <c r="E248" s="41" t="s">
        <v>6882</v>
      </c>
      <c r="F248" s="41" t="s">
        <v>77</v>
      </c>
      <c r="G248" s="43">
        <v>44309</v>
      </c>
      <c r="H248" s="18" t="s">
        <v>89</v>
      </c>
      <c r="I248" s="18">
        <v>0</v>
      </c>
      <c r="J248" s="18">
        <v>0</v>
      </c>
      <c r="K248" s="18">
        <v>0</v>
      </c>
      <c r="L248" s="18">
        <v>107</v>
      </c>
      <c r="M248" s="18">
        <v>0</v>
      </c>
      <c r="N248" s="18">
        <v>97</v>
      </c>
      <c r="O248" s="18">
        <v>135</v>
      </c>
      <c r="P248" s="18">
        <v>0</v>
      </c>
      <c r="Q248" s="18">
        <v>135</v>
      </c>
      <c r="R248" s="18">
        <v>167</v>
      </c>
      <c r="S248" s="18">
        <v>0</v>
      </c>
      <c r="T248" s="18">
        <v>0</v>
      </c>
      <c r="U248" s="18">
        <v>0</v>
      </c>
      <c r="V248" s="18">
        <v>101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45"/>
      <c r="AY248" s="62"/>
      <c r="AZ248" s="51"/>
      <c r="BA248" s="51"/>
      <c r="BB248" s="54"/>
      <c r="BC248" s="56" t="s">
        <v>83</v>
      </c>
    </row>
    <row r="249" spans="1:55" ht="16.2" x14ac:dyDescent="0.25">
      <c r="A249" s="41" t="s">
        <v>77</v>
      </c>
      <c r="B249" s="42" t="s">
        <v>6902</v>
      </c>
      <c r="C249" s="41" t="s">
        <v>79</v>
      </c>
      <c r="D249" s="41" t="s">
        <v>165</v>
      </c>
      <c r="E249" s="41" t="s">
        <v>6882</v>
      </c>
      <c r="F249" s="41" t="s">
        <v>77</v>
      </c>
      <c r="G249" s="43">
        <v>44309</v>
      </c>
      <c r="H249" s="19" t="s">
        <v>96</v>
      </c>
      <c r="I249" s="19">
        <v>0</v>
      </c>
      <c r="J249" s="19">
        <v>0</v>
      </c>
      <c r="K249" s="19">
        <v>0</v>
      </c>
      <c r="L249" s="19">
        <v>107</v>
      </c>
      <c r="M249" s="19">
        <v>0</v>
      </c>
      <c r="N249" s="19">
        <v>97</v>
      </c>
      <c r="O249" s="19">
        <v>135</v>
      </c>
      <c r="P249" s="19">
        <v>0</v>
      </c>
      <c r="Q249" s="19">
        <v>135</v>
      </c>
      <c r="R249" s="19">
        <v>167</v>
      </c>
      <c r="S249" s="19">
        <v>0</v>
      </c>
      <c r="T249" s="19">
        <v>0</v>
      </c>
      <c r="U249" s="19">
        <v>0</v>
      </c>
      <c r="V249" s="19">
        <v>101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0</v>
      </c>
      <c r="AR249" s="19">
        <v>0</v>
      </c>
      <c r="AS249" s="19">
        <v>0</v>
      </c>
      <c r="AT249" s="19">
        <v>0</v>
      </c>
      <c r="AU249" s="19">
        <v>0</v>
      </c>
      <c r="AV249" s="19">
        <v>0</v>
      </c>
      <c r="AW249" s="19">
        <v>0</v>
      </c>
      <c r="AX249" s="46"/>
      <c r="AY249" s="62"/>
      <c r="AZ249" s="52"/>
      <c r="BA249" s="52"/>
      <c r="BB249" s="55"/>
      <c r="BC249" s="56" t="s">
        <v>83</v>
      </c>
    </row>
    <row r="250" spans="1:55" ht="16.2" x14ac:dyDescent="0.25">
      <c r="A250" s="41" t="s">
        <v>77</v>
      </c>
      <c r="B250" s="42" t="s">
        <v>6901</v>
      </c>
      <c r="C250" s="41" t="s">
        <v>79</v>
      </c>
      <c r="D250" s="41" t="s">
        <v>165</v>
      </c>
      <c r="E250" s="41" t="s">
        <v>6882</v>
      </c>
      <c r="F250" s="41" t="s">
        <v>77</v>
      </c>
      <c r="G250" s="43">
        <v>44309</v>
      </c>
      <c r="H250" s="17" t="s">
        <v>82</v>
      </c>
      <c r="I250" s="17">
        <v>0</v>
      </c>
      <c r="J250" s="17">
        <v>0</v>
      </c>
      <c r="K250" s="17">
        <v>0</v>
      </c>
      <c r="L250" s="17">
        <v>66</v>
      </c>
      <c r="M250" s="17">
        <v>0</v>
      </c>
      <c r="N250" s="17">
        <v>59</v>
      </c>
      <c r="O250" s="17">
        <v>93</v>
      </c>
      <c r="P250" s="17">
        <v>0</v>
      </c>
      <c r="Q250" s="17">
        <v>95</v>
      </c>
      <c r="R250" s="17">
        <v>122</v>
      </c>
      <c r="S250" s="17">
        <v>0</v>
      </c>
      <c r="T250" s="17">
        <v>0</v>
      </c>
      <c r="U250" s="17">
        <v>121</v>
      </c>
      <c r="V250" s="17">
        <v>104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44">
        <f t="shared" ref="AX250" si="326">SUM(I250:AW250)</f>
        <v>660</v>
      </c>
      <c r="AY250" s="62">
        <f t="shared" ref="AY250" si="327">SUM(I251:AW251)</f>
        <v>660</v>
      </c>
      <c r="AZ250" s="50">
        <f t="shared" ref="AZ250" si="328">SUM(I252:AW252)</f>
        <v>660</v>
      </c>
      <c r="BA250" s="50">
        <f t="shared" ref="BA250" si="329">AZ250-AX250</f>
        <v>0</v>
      </c>
      <c r="BB250" s="53">
        <v>0.70340000000000003</v>
      </c>
      <c r="BC250" s="56" t="s">
        <v>83</v>
      </c>
    </row>
    <row r="251" spans="1:55" ht="16.2" x14ac:dyDescent="0.25">
      <c r="A251" s="41" t="s">
        <v>77</v>
      </c>
      <c r="B251" s="42" t="s">
        <v>6901</v>
      </c>
      <c r="C251" s="41" t="s">
        <v>79</v>
      </c>
      <c r="D251" s="41" t="s">
        <v>165</v>
      </c>
      <c r="E251" s="41" t="s">
        <v>6882</v>
      </c>
      <c r="F251" s="41" t="s">
        <v>77</v>
      </c>
      <c r="G251" s="43">
        <v>44309</v>
      </c>
      <c r="H251" s="18" t="s">
        <v>89</v>
      </c>
      <c r="I251" s="18">
        <v>0</v>
      </c>
      <c r="J251" s="18">
        <v>0</v>
      </c>
      <c r="K251" s="18">
        <v>0</v>
      </c>
      <c r="L251" s="18">
        <v>66</v>
      </c>
      <c r="M251" s="18">
        <v>0</v>
      </c>
      <c r="N251" s="18">
        <v>59</v>
      </c>
      <c r="O251" s="18">
        <v>93</v>
      </c>
      <c r="P251" s="18">
        <v>0</v>
      </c>
      <c r="Q251" s="18">
        <v>95</v>
      </c>
      <c r="R251" s="18">
        <v>122</v>
      </c>
      <c r="S251" s="18">
        <v>0</v>
      </c>
      <c r="T251" s="18">
        <v>0</v>
      </c>
      <c r="U251" s="18">
        <v>121</v>
      </c>
      <c r="V251" s="18">
        <v>104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45"/>
      <c r="AY251" s="62"/>
      <c r="AZ251" s="51"/>
      <c r="BA251" s="51"/>
      <c r="BB251" s="54"/>
      <c r="BC251" s="56" t="s">
        <v>83</v>
      </c>
    </row>
    <row r="252" spans="1:55" ht="16.2" x14ac:dyDescent="0.25">
      <c r="A252" s="41" t="s">
        <v>77</v>
      </c>
      <c r="B252" s="42" t="s">
        <v>6901</v>
      </c>
      <c r="C252" s="41" t="s">
        <v>79</v>
      </c>
      <c r="D252" s="41" t="s">
        <v>165</v>
      </c>
      <c r="E252" s="41" t="s">
        <v>6882</v>
      </c>
      <c r="F252" s="41" t="s">
        <v>77</v>
      </c>
      <c r="G252" s="43">
        <v>44309</v>
      </c>
      <c r="H252" s="19" t="s">
        <v>96</v>
      </c>
      <c r="I252" s="19">
        <v>0</v>
      </c>
      <c r="J252" s="19">
        <v>0</v>
      </c>
      <c r="K252" s="19">
        <v>0</v>
      </c>
      <c r="L252" s="19">
        <v>66</v>
      </c>
      <c r="M252" s="19">
        <v>0</v>
      </c>
      <c r="N252" s="19">
        <v>59</v>
      </c>
      <c r="O252" s="19">
        <v>93</v>
      </c>
      <c r="P252" s="19">
        <v>0</v>
      </c>
      <c r="Q252" s="19">
        <v>95</v>
      </c>
      <c r="R252" s="19">
        <v>122</v>
      </c>
      <c r="S252" s="19">
        <v>0</v>
      </c>
      <c r="T252" s="19">
        <v>0</v>
      </c>
      <c r="U252" s="19">
        <v>121</v>
      </c>
      <c r="V252" s="19">
        <v>104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0</v>
      </c>
      <c r="AO252" s="19">
        <v>0</v>
      </c>
      <c r="AP252" s="19">
        <v>0</v>
      </c>
      <c r="AQ252" s="19">
        <v>0</v>
      </c>
      <c r="AR252" s="19">
        <v>0</v>
      </c>
      <c r="AS252" s="19">
        <v>0</v>
      </c>
      <c r="AT252" s="19">
        <v>0</v>
      </c>
      <c r="AU252" s="19">
        <v>0</v>
      </c>
      <c r="AV252" s="19">
        <v>0</v>
      </c>
      <c r="AW252" s="19">
        <v>0</v>
      </c>
      <c r="AX252" s="46"/>
      <c r="AY252" s="62"/>
      <c r="AZ252" s="52"/>
      <c r="BA252" s="52"/>
      <c r="BB252" s="55"/>
      <c r="BC252" s="56" t="s">
        <v>83</v>
      </c>
    </row>
    <row r="253" spans="1:55" ht="16.2" x14ac:dyDescent="0.25">
      <c r="A253" s="41" t="s">
        <v>77</v>
      </c>
      <c r="B253" s="42" t="s">
        <v>6900</v>
      </c>
      <c r="C253" s="41" t="s">
        <v>79</v>
      </c>
      <c r="D253" s="41" t="s">
        <v>6867</v>
      </c>
      <c r="E253" s="41" t="s">
        <v>6886</v>
      </c>
      <c r="F253" s="41" t="s">
        <v>77</v>
      </c>
      <c r="G253" s="43">
        <v>44310</v>
      </c>
      <c r="H253" s="17" t="s">
        <v>82</v>
      </c>
      <c r="I253" s="17">
        <v>0</v>
      </c>
      <c r="J253" s="17">
        <v>0</v>
      </c>
      <c r="K253" s="17">
        <v>0</v>
      </c>
      <c r="L253" s="17">
        <v>0</v>
      </c>
      <c r="M253" s="17">
        <v>48</v>
      </c>
      <c r="N253" s="17">
        <v>0</v>
      </c>
      <c r="O253" s="17">
        <v>0</v>
      </c>
      <c r="P253" s="17">
        <v>60</v>
      </c>
      <c r="Q253" s="17">
        <v>0</v>
      </c>
      <c r="R253" s="17">
        <v>0</v>
      </c>
      <c r="S253" s="17">
        <v>0</v>
      </c>
      <c r="T253" s="17">
        <v>84</v>
      </c>
      <c r="U253" s="17">
        <v>0</v>
      </c>
      <c r="V253" s="17">
        <v>0</v>
      </c>
      <c r="W253" s="17">
        <v>0</v>
      </c>
      <c r="X253" s="17">
        <v>84</v>
      </c>
      <c r="Y253" s="17">
        <v>0</v>
      </c>
      <c r="Z253" s="17">
        <v>0</v>
      </c>
      <c r="AA253" s="17">
        <v>0</v>
      </c>
      <c r="AB253" s="17">
        <v>108</v>
      </c>
      <c r="AC253" s="17">
        <v>0</v>
      </c>
      <c r="AD253" s="17">
        <v>0</v>
      </c>
      <c r="AE253" s="17">
        <v>0</v>
      </c>
      <c r="AF253" s="17">
        <v>108</v>
      </c>
      <c r="AG253" s="17">
        <v>0</v>
      </c>
      <c r="AH253" s="17">
        <v>0</v>
      </c>
      <c r="AI253" s="17">
        <v>0</v>
      </c>
      <c r="AJ253" s="17">
        <v>108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44">
        <f t="shared" ref="AX253" si="330">SUM(I253:AW253)</f>
        <v>600</v>
      </c>
      <c r="AY253" s="62">
        <f t="shared" ref="AY253" si="331">SUM(I254:AW254)</f>
        <v>578</v>
      </c>
      <c r="AZ253" s="50">
        <f t="shared" ref="AZ253" si="332">SUM(I255:AW255)</f>
        <v>84</v>
      </c>
      <c r="BA253" s="50">
        <f t="shared" ref="BA253" si="333">AZ253-AX253</f>
        <v>-516</v>
      </c>
      <c r="BB253" s="53">
        <v>0.74340000000000006</v>
      </c>
      <c r="BC253" s="56" t="s">
        <v>83</v>
      </c>
    </row>
    <row r="254" spans="1:55" ht="16.2" x14ac:dyDescent="0.25">
      <c r="A254" s="41" t="s">
        <v>77</v>
      </c>
      <c r="B254" s="42" t="s">
        <v>6900</v>
      </c>
      <c r="C254" s="41" t="s">
        <v>79</v>
      </c>
      <c r="D254" s="41" t="s">
        <v>6867</v>
      </c>
      <c r="E254" s="41" t="s">
        <v>6886</v>
      </c>
      <c r="F254" s="41" t="s">
        <v>77</v>
      </c>
      <c r="G254" s="43">
        <v>44310</v>
      </c>
      <c r="H254" s="18" t="s">
        <v>89</v>
      </c>
      <c r="I254" s="18">
        <v>0</v>
      </c>
      <c r="J254" s="18">
        <v>0</v>
      </c>
      <c r="K254" s="18">
        <v>0</v>
      </c>
      <c r="L254" s="18">
        <v>0</v>
      </c>
      <c r="M254" s="18">
        <v>47</v>
      </c>
      <c r="N254" s="18">
        <v>0</v>
      </c>
      <c r="O254" s="18">
        <v>0</v>
      </c>
      <c r="P254" s="18">
        <v>59</v>
      </c>
      <c r="Q254" s="18">
        <v>0</v>
      </c>
      <c r="R254" s="18">
        <v>0</v>
      </c>
      <c r="S254" s="18">
        <v>0</v>
      </c>
      <c r="T254" s="18">
        <v>84</v>
      </c>
      <c r="U254" s="18">
        <v>0</v>
      </c>
      <c r="V254" s="18">
        <v>0</v>
      </c>
      <c r="W254" s="18">
        <v>0</v>
      </c>
      <c r="X254" s="18">
        <v>83</v>
      </c>
      <c r="Y254" s="18">
        <v>0</v>
      </c>
      <c r="Z254" s="18">
        <v>0</v>
      </c>
      <c r="AA254" s="18">
        <v>0</v>
      </c>
      <c r="AB254" s="18">
        <v>97</v>
      </c>
      <c r="AC254" s="18">
        <v>0</v>
      </c>
      <c r="AD254" s="18">
        <v>0</v>
      </c>
      <c r="AE254" s="18">
        <v>0</v>
      </c>
      <c r="AF254" s="18">
        <v>104</v>
      </c>
      <c r="AG254" s="18">
        <v>0</v>
      </c>
      <c r="AH254" s="18">
        <v>0</v>
      </c>
      <c r="AI254" s="18">
        <v>0</v>
      </c>
      <c r="AJ254" s="18">
        <v>104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45"/>
      <c r="AY254" s="62"/>
      <c r="AZ254" s="51"/>
      <c r="BA254" s="51"/>
      <c r="BB254" s="54"/>
      <c r="BC254" s="56" t="s">
        <v>83</v>
      </c>
    </row>
    <row r="255" spans="1:55" ht="16.2" x14ac:dyDescent="0.25">
      <c r="A255" s="41" t="s">
        <v>77</v>
      </c>
      <c r="B255" s="42" t="s">
        <v>6900</v>
      </c>
      <c r="C255" s="41" t="s">
        <v>79</v>
      </c>
      <c r="D255" s="41" t="s">
        <v>6867</v>
      </c>
      <c r="E255" s="41" t="s">
        <v>6886</v>
      </c>
      <c r="F255" s="41" t="s">
        <v>77</v>
      </c>
      <c r="G255" s="43">
        <v>44310</v>
      </c>
      <c r="H255" s="19" t="s">
        <v>96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84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  <c r="AL255" s="19">
        <v>0</v>
      </c>
      <c r="AM255" s="19">
        <v>0</v>
      </c>
      <c r="AN255" s="19">
        <v>0</v>
      </c>
      <c r="AO255" s="19">
        <v>0</v>
      </c>
      <c r="AP255" s="19">
        <v>0</v>
      </c>
      <c r="AQ255" s="19">
        <v>0</v>
      </c>
      <c r="AR255" s="19">
        <v>0</v>
      </c>
      <c r="AS255" s="19">
        <v>0</v>
      </c>
      <c r="AT255" s="19">
        <v>0</v>
      </c>
      <c r="AU255" s="19">
        <v>0</v>
      </c>
      <c r="AV255" s="19">
        <v>0</v>
      </c>
      <c r="AW255" s="19">
        <v>0</v>
      </c>
      <c r="AX255" s="46"/>
      <c r="AY255" s="62"/>
      <c r="AZ255" s="52"/>
      <c r="BA255" s="52"/>
      <c r="BB255" s="55"/>
      <c r="BC255" s="56" t="s">
        <v>83</v>
      </c>
    </row>
    <row r="256" spans="1:55" ht="16.2" x14ac:dyDescent="0.25">
      <c r="A256" s="41" t="s">
        <v>77</v>
      </c>
      <c r="B256" s="42" t="s">
        <v>6899</v>
      </c>
      <c r="C256" s="41" t="s">
        <v>79</v>
      </c>
      <c r="D256" s="41" t="s">
        <v>6867</v>
      </c>
      <c r="E256" s="41" t="s">
        <v>6886</v>
      </c>
      <c r="F256" s="41" t="s">
        <v>77</v>
      </c>
      <c r="G256" s="43">
        <v>44315</v>
      </c>
      <c r="H256" s="17" t="s">
        <v>82</v>
      </c>
      <c r="I256" s="17">
        <v>0</v>
      </c>
      <c r="J256" s="17">
        <v>0</v>
      </c>
      <c r="K256" s="17">
        <v>0</v>
      </c>
      <c r="L256" s="17">
        <v>0</v>
      </c>
      <c r="M256" s="17">
        <v>48</v>
      </c>
      <c r="N256" s="17">
        <v>0</v>
      </c>
      <c r="O256" s="17">
        <v>0</v>
      </c>
      <c r="P256" s="17">
        <v>57</v>
      </c>
      <c r="Q256" s="17">
        <v>0</v>
      </c>
      <c r="R256" s="17">
        <v>0</v>
      </c>
      <c r="S256" s="17">
        <v>25</v>
      </c>
      <c r="T256" s="17">
        <v>67</v>
      </c>
      <c r="U256" s="17">
        <v>0</v>
      </c>
      <c r="V256" s="17">
        <v>0</v>
      </c>
      <c r="W256" s="17">
        <v>26</v>
      </c>
      <c r="X256" s="17">
        <v>70</v>
      </c>
      <c r="Y256" s="17">
        <v>0</v>
      </c>
      <c r="Z256" s="17">
        <v>0</v>
      </c>
      <c r="AA256" s="17">
        <v>28</v>
      </c>
      <c r="AB256" s="17">
        <v>75</v>
      </c>
      <c r="AC256" s="17">
        <v>0</v>
      </c>
      <c r="AD256" s="17">
        <v>0</v>
      </c>
      <c r="AE256" s="17">
        <v>30</v>
      </c>
      <c r="AF256" s="17">
        <v>74</v>
      </c>
      <c r="AG256" s="17">
        <v>0</v>
      </c>
      <c r="AH256" s="17">
        <v>0</v>
      </c>
      <c r="AI256" s="17">
        <v>25</v>
      </c>
      <c r="AJ256" s="17">
        <v>75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44">
        <f t="shared" ref="AX256" si="334">SUM(I256:AW256)</f>
        <v>600</v>
      </c>
      <c r="AY256" s="62">
        <f t="shared" ref="AY256" si="335">SUM(I257:AW257)</f>
        <v>600</v>
      </c>
      <c r="AZ256" s="50">
        <f t="shared" ref="AZ256" si="336">SUM(I258:AW258)</f>
        <v>600</v>
      </c>
      <c r="BA256" s="50">
        <f t="shared" ref="BA256" si="337">AZ256-AX256</f>
        <v>0</v>
      </c>
      <c r="BB256" s="53">
        <v>0.83950000000000002</v>
      </c>
      <c r="BC256" s="56" t="s">
        <v>83</v>
      </c>
    </row>
    <row r="257" spans="1:55" ht="16.2" x14ac:dyDescent="0.25">
      <c r="A257" s="41" t="s">
        <v>77</v>
      </c>
      <c r="B257" s="42" t="s">
        <v>6899</v>
      </c>
      <c r="C257" s="41" t="s">
        <v>79</v>
      </c>
      <c r="D257" s="41" t="s">
        <v>6867</v>
      </c>
      <c r="E257" s="41" t="s">
        <v>6886</v>
      </c>
      <c r="F257" s="41" t="s">
        <v>77</v>
      </c>
      <c r="G257" s="43">
        <v>44315</v>
      </c>
      <c r="H257" s="18" t="s">
        <v>89</v>
      </c>
      <c r="I257" s="18">
        <v>0</v>
      </c>
      <c r="J257" s="18">
        <v>0</v>
      </c>
      <c r="K257" s="18">
        <v>0</v>
      </c>
      <c r="L257" s="18">
        <v>0</v>
      </c>
      <c r="M257" s="18">
        <v>48</v>
      </c>
      <c r="N257" s="18">
        <v>0</v>
      </c>
      <c r="O257" s="18">
        <v>0</v>
      </c>
      <c r="P257" s="18">
        <v>57</v>
      </c>
      <c r="Q257" s="18">
        <v>0</v>
      </c>
      <c r="R257" s="18">
        <v>0</v>
      </c>
      <c r="S257" s="18">
        <v>25</v>
      </c>
      <c r="T257" s="18">
        <v>67</v>
      </c>
      <c r="U257" s="18">
        <v>0</v>
      </c>
      <c r="V257" s="18">
        <v>0</v>
      </c>
      <c r="W257" s="18">
        <v>26</v>
      </c>
      <c r="X257" s="18">
        <v>70</v>
      </c>
      <c r="Y257" s="18">
        <v>0</v>
      </c>
      <c r="Z257" s="18">
        <v>0</v>
      </c>
      <c r="AA257" s="18">
        <v>28</v>
      </c>
      <c r="AB257" s="18">
        <v>75</v>
      </c>
      <c r="AC257" s="18">
        <v>0</v>
      </c>
      <c r="AD257" s="18">
        <v>0</v>
      </c>
      <c r="AE257" s="18">
        <v>30</v>
      </c>
      <c r="AF257" s="18">
        <v>74</v>
      </c>
      <c r="AG257" s="18">
        <v>0</v>
      </c>
      <c r="AH257" s="18">
        <v>0</v>
      </c>
      <c r="AI257" s="18">
        <v>25</v>
      </c>
      <c r="AJ257" s="18">
        <v>75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45"/>
      <c r="AY257" s="62"/>
      <c r="AZ257" s="51"/>
      <c r="BA257" s="51"/>
      <c r="BB257" s="54"/>
      <c r="BC257" s="56" t="s">
        <v>83</v>
      </c>
    </row>
    <row r="258" spans="1:55" ht="16.2" x14ac:dyDescent="0.25">
      <c r="A258" s="41" t="s">
        <v>77</v>
      </c>
      <c r="B258" s="42" t="s">
        <v>6899</v>
      </c>
      <c r="C258" s="41" t="s">
        <v>79</v>
      </c>
      <c r="D258" s="41" t="s">
        <v>6867</v>
      </c>
      <c r="E258" s="41" t="s">
        <v>6886</v>
      </c>
      <c r="F258" s="41" t="s">
        <v>77</v>
      </c>
      <c r="G258" s="43">
        <v>44315</v>
      </c>
      <c r="H258" s="19" t="s">
        <v>96</v>
      </c>
      <c r="I258" s="19">
        <v>0</v>
      </c>
      <c r="J258" s="19">
        <v>0</v>
      </c>
      <c r="K258" s="19">
        <v>0</v>
      </c>
      <c r="L258" s="19">
        <v>0</v>
      </c>
      <c r="M258" s="19">
        <v>48</v>
      </c>
      <c r="N258" s="19">
        <v>0</v>
      </c>
      <c r="O258" s="19">
        <v>0</v>
      </c>
      <c r="P258" s="19">
        <v>57</v>
      </c>
      <c r="Q258" s="19">
        <v>0</v>
      </c>
      <c r="R258" s="19">
        <v>0</v>
      </c>
      <c r="S258" s="19">
        <v>25</v>
      </c>
      <c r="T258" s="19">
        <v>67</v>
      </c>
      <c r="U258" s="19">
        <v>0</v>
      </c>
      <c r="V258" s="19">
        <v>0</v>
      </c>
      <c r="W258" s="19">
        <v>26</v>
      </c>
      <c r="X258" s="19">
        <v>70</v>
      </c>
      <c r="Y258" s="19">
        <v>0</v>
      </c>
      <c r="Z258" s="19">
        <v>0</v>
      </c>
      <c r="AA258" s="19">
        <v>28</v>
      </c>
      <c r="AB258" s="19">
        <v>75</v>
      </c>
      <c r="AC258" s="19">
        <v>0</v>
      </c>
      <c r="AD258" s="19">
        <v>0</v>
      </c>
      <c r="AE258" s="19">
        <v>30</v>
      </c>
      <c r="AF258" s="19">
        <v>74</v>
      </c>
      <c r="AG258" s="19">
        <v>0</v>
      </c>
      <c r="AH258" s="19">
        <v>0</v>
      </c>
      <c r="AI258" s="19">
        <v>25</v>
      </c>
      <c r="AJ258" s="19">
        <v>75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19">
        <v>0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0</v>
      </c>
      <c r="AW258" s="19">
        <v>0</v>
      </c>
      <c r="AX258" s="46"/>
      <c r="AY258" s="62"/>
      <c r="AZ258" s="52"/>
      <c r="BA258" s="52"/>
      <c r="BB258" s="55"/>
      <c r="BC258" s="56" t="s">
        <v>83</v>
      </c>
    </row>
    <row r="259" spans="1:55" ht="16.2" x14ac:dyDescent="0.25">
      <c r="A259" s="41" t="s">
        <v>77</v>
      </c>
      <c r="B259" s="42" t="s">
        <v>6898</v>
      </c>
      <c r="C259" s="41" t="s">
        <v>79</v>
      </c>
      <c r="D259" s="41" t="s">
        <v>6867</v>
      </c>
      <c r="E259" s="41" t="s">
        <v>6886</v>
      </c>
      <c r="F259" s="41" t="s">
        <v>77</v>
      </c>
      <c r="G259" s="43">
        <v>44310</v>
      </c>
      <c r="H259" s="17" t="s">
        <v>82</v>
      </c>
      <c r="I259" s="17">
        <v>0</v>
      </c>
      <c r="J259" s="17">
        <v>0</v>
      </c>
      <c r="K259" s="17">
        <v>0</v>
      </c>
      <c r="L259" s="17">
        <v>0</v>
      </c>
      <c r="M259" s="17">
        <v>55</v>
      </c>
      <c r="N259" s="17">
        <v>0</v>
      </c>
      <c r="O259" s="17">
        <v>0</v>
      </c>
      <c r="P259" s="17">
        <v>75</v>
      </c>
      <c r="Q259" s="17">
        <v>0</v>
      </c>
      <c r="R259" s="17">
        <v>0</v>
      </c>
      <c r="S259" s="17">
        <v>0</v>
      </c>
      <c r="T259" s="17">
        <v>90</v>
      </c>
      <c r="U259" s="17">
        <v>0</v>
      </c>
      <c r="V259" s="17">
        <v>0</v>
      </c>
      <c r="W259" s="17">
        <v>0</v>
      </c>
      <c r="X259" s="17">
        <v>90</v>
      </c>
      <c r="Y259" s="17">
        <v>0</v>
      </c>
      <c r="Z259" s="17">
        <v>0</v>
      </c>
      <c r="AA259" s="17">
        <v>0</v>
      </c>
      <c r="AB259" s="17">
        <v>95</v>
      </c>
      <c r="AC259" s="17">
        <v>0</v>
      </c>
      <c r="AD259" s="17">
        <v>0</v>
      </c>
      <c r="AE259" s="17">
        <v>0</v>
      </c>
      <c r="AF259" s="17">
        <v>105</v>
      </c>
      <c r="AG259" s="17">
        <v>0</v>
      </c>
      <c r="AH259" s="17">
        <v>0</v>
      </c>
      <c r="AI259" s="17">
        <v>0</v>
      </c>
      <c r="AJ259" s="17">
        <v>90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44">
        <f t="shared" ref="AX259" si="338">SUM(I259:AW259)</f>
        <v>600</v>
      </c>
      <c r="AY259" s="62">
        <f t="shared" ref="AY259" si="339">SUM(I260:AW260)</f>
        <v>600</v>
      </c>
      <c r="AZ259" s="50">
        <f t="shared" ref="AZ259" si="340">SUM(I261:AW261)</f>
        <v>600</v>
      </c>
      <c r="BA259" s="50">
        <f t="shared" ref="BA259" si="341">AZ259-AX259</f>
        <v>0</v>
      </c>
      <c r="BB259" s="53">
        <v>0.71760000000000002</v>
      </c>
      <c r="BC259" s="56" t="s">
        <v>83</v>
      </c>
    </row>
    <row r="260" spans="1:55" ht="16.2" x14ac:dyDescent="0.25">
      <c r="A260" s="41" t="s">
        <v>77</v>
      </c>
      <c r="B260" s="42" t="s">
        <v>6898</v>
      </c>
      <c r="C260" s="41" t="s">
        <v>79</v>
      </c>
      <c r="D260" s="41" t="s">
        <v>6867</v>
      </c>
      <c r="E260" s="41" t="s">
        <v>6886</v>
      </c>
      <c r="F260" s="41" t="s">
        <v>77</v>
      </c>
      <c r="G260" s="43">
        <v>44310</v>
      </c>
      <c r="H260" s="18" t="s">
        <v>89</v>
      </c>
      <c r="I260" s="18">
        <v>0</v>
      </c>
      <c r="J260" s="18">
        <v>0</v>
      </c>
      <c r="K260" s="18">
        <v>0</v>
      </c>
      <c r="L260" s="18">
        <v>0</v>
      </c>
      <c r="M260" s="18">
        <v>55</v>
      </c>
      <c r="N260" s="18">
        <v>0</v>
      </c>
      <c r="O260" s="18">
        <v>0</v>
      </c>
      <c r="P260" s="18">
        <v>75</v>
      </c>
      <c r="Q260" s="18">
        <v>0</v>
      </c>
      <c r="R260" s="18">
        <v>0</v>
      </c>
      <c r="S260" s="18">
        <v>0</v>
      </c>
      <c r="T260" s="18">
        <v>90</v>
      </c>
      <c r="U260" s="18">
        <v>0</v>
      </c>
      <c r="V260" s="18">
        <v>0</v>
      </c>
      <c r="W260" s="18">
        <v>0</v>
      </c>
      <c r="X260" s="18">
        <v>90</v>
      </c>
      <c r="Y260" s="18">
        <v>0</v>
      </c>
      <c r="Z260" s="18">
        <v>0</v>
      </c>
      <c r="AA260" s="18">
        <v>0</v>
      </c>
      <c r="AB260" s="18">
        <v>95</v>
      </c>
      <c r="AC260" s="18">
        <v>0</v>
      </c>
      <c r="AD260" s="18">
        <v>0</v>
      </c>
      <c r="AE260" s="18">
        <v>0</v>
      </c>
      <c r="AF260" s="18">
        <v>105</v>
      </c>
      <c r="AG260" s="18">
        <v>0</v>
      </c>
      <c r="AH260" s="18">
        <v>0</v>
      </c>
      <c r="AI260" s="18">
        <v>0</v>
      </c>
      <c r="AJ260" s="18">
        <v>90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45"/>
      <c r="AY260" s="62"/>
      <c r="AZ260" s="51"/>
      <c r="BA260" s="51"/>
      <c r="BB260" s="54"/>
      <c r="BC260" s="56" t="s">
        <v>83</v>
      </c>
    </row>
    <row r="261" spans="1:55" ht="16.2" x14ac:dyDescent="0.25">
      <c r="A261" s="41" t="s">
        <v>77</v>
      </c>
      <c r="B261" s="42" t="s">
        <v>6898</v>
      </c>
      <c r="C261" s="41" t="s">
        <v>79</v>
      </c>
      <c r="D261" s="41" t="s">
        <v>6867</v>
      </c>
      <c r="E261" s="41" t="s">
        <v>6886</v>
      </c>
      <c r="F261" s="41" t="s">
        <v>77</v>
      </c>
      <c r="G261" s="43">
        <v>44310</v>
      </c>
      <c r="H261" s="19" t="s">
        <v>96</v>
      </c>
      <c r="I261" s="19">
        <v>0</v>
      </c>
      <c r="J261" s="19">
        <v>0</v>
      </c>
      <c r="K261" s="19">
        <v>0</v>
      </c>
      <c r="L261" s="19">
        <v>0</v>
      </c>
      <c r="M261" s="19">
        <v>55</v>
      </c>
      <c r="N261" s="19">
        <v>0</v>
      </c>
      <c r="O261" s="19">
        <v>0</v>
      </c>
      <c r="P261" s="19">
        <v>75</v>
      </c>
      <c r="Q261" s="19">
        <v>0</v>
      </c>
      <c r="R261" s="19">
        <v>0</v>
      </c>
      <c r="S261" s="19">
        <v>0</v>
      </c>
      <c r="T261" s="19">
        <v>90</v>
      </c>
      <c r="U261" s="19">
        <v>0</v>
      </c>
      <c r="V261" s="19">
        <v>0</v>
      </c>
      <c r="W261" s="19">
        <v>0</v>
      </c>
      <c r="X261" s="19">
        <v>90</v>
      </c>
      <c r="Y261" s="19">
        <v>0</v>
      </c>
      <c r="Z261" s="19">
        <v>0</v>
      </c>
      <c r="AA261" s="19">
        <v>0</v>
      </c>
      <c r="AB261" s="19">
        <v>95</v>
      </c>
      <c r="AC261" s="19">
        <v>0</v>
      </c>
      <c r="AD261" s="19">
        <v>0</v>
      </c>
      <c r="AE261" s="19">
        <v>0</v>
      </c>
      <c r="AF261" s="19">
        <v>105</v>
      </c>
      <c r="AG261" s="19">
        <v>0</v>
      </c>
      <c r="AH261" s="19">
        <v>0</v>
      </c>
      <c r="AI261" s="19">
        <v>0</v>
      </c>
      <c r="AJ261" s="19">
        <v>90</v>
      </c>
      <c r="AK261" s="19">
        <v>0</v>
      </c>
      <c r="AL261" s="19">
        <v>0</v>
      </c>
      <c r="AM261" s="19">
        <v>0</v>
      </c>
      <c r="AN261" s="19">
        <v>0</v>
      </c>
      <c r="AO261" s="19">
        <v>0</v>
      </c>
      <c r="AP261" s="19">
        <v>0</v>
      </c>
      <c r="AQ261" s="19">
        <v>0</v>
      </c>
      <c r="AR261" s="19">
        <v>0</v>
      </c>
      <c r="AS261" s="19">
        <v>0</v>
      </c>
      <c r="AT261" s="19">
        <v>0</v>
      </c>
      <c r="AU261" s="19">
        <v>0</v>
      </c>
      <c r="AV261" s="19">
        <v>0</v>
      </c>
      <c r="AW261" s="19">
        <v>0</v>
      </c>
      <c r="AX261" s="46"/>
      <c r="AY261" s="62"/>
      <c r="AZ261" s="52"/>
      <c r="BA261" s="52"/>
      <c r="BB261" s="55"/>
      <c r="BC261" s="56" t="s">
        <v>83</v>
      </c>
    </row>
    <row r="262" spans="1:55" ht="16.2" x14ac:dyDescent="0.25">
      <c r="A262" s="41" t="s">
        <v>77</v>
      </c>
      <c r="B262" s="42" t="s">
        <v>6897</v>
      </c>
      <c r="C262" s="41" t="s">
        <v>79</v>
      </c>
      <c r="D262" s="41" t="s">
        <v>1055</v>
      </c>
      <c r="E262" s="41" t="s">
        <v>6895</v>
      </c>
      <c r="F262" s="41" t="s">
        <v>77</v>
      </c>
      <c r="G262" s="43">
        <v>44310</v>
      </c>
      <c r="H262" s="17" t="s">
        <v>82</v>
      </c>
      <c r="I262" s="17">
        <v>0</v>
      </c>
      <c r="J262" s="17">
        <v>0</v>
      </c>
      <c r="K262" s="17">
        <v>0</v>
      </c>
      <c r="L262" s="17">
        <v>0</v>
      </c>
      <c r="M262" s="17">
        <v>40</v>
      </c>
      <c r="N262" s="17">
        <v>0</v>
      </c>
      <c r="O262" s="17">
        <v>0</v>
      </c>
      <c r="P262" s="17">
        <v>10</v>
      </c>
      <c r="Q262" s="17">
        <v>0</v>
      </c>
      <c r="R262" s="17">
        <v>0</v>
      </c>
      <c r="S262" s="17">
        <v>0</v>
      </c>
      <c r="T262" s="17">
        <v>30</v>
      </c>
      <c r="U262" s="17">
        <v>0</v>
      </c>
      <c r="V262" s="17">
        <v>0</v>
      </c>
      <c r="W262" s="17">
        <v>0</v>
      </c>
      <c r="X262" s="17">
        <v>40</v>
      </c>
      <c r="Y262" s="17">
        <v>0</v>
      </c>
      <c r="Z262" s="17">
        <v>0</v>
      </c>
      <c r="AA262" s="17">
        <v>0</v>
      </c>
      <c r="AB262" s="17">
        <v>120</v>
      </c>
      <c r="AC262" s="17">
        <v>0</v>
      </c>
      <c r="AD262" s="17">
        <v>0</v>
      </c>
      <c r="AE262" s="17">
        <v>0</v>
      </c>
      <c r="AF262" s="17">
        <v>100</v>
      </c>
      <c r="AG262" s="17">
        <v>0</v>
      </c>
      <c r="AH262" s="17">
        <v>0</v>
      </c>
      <c r="AI262" s="17">
        <v>0</v>
      </c>
      <c r="AJ262" s="17">
        <v>110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44">
        <f t="shared" ref="AX262" si="342">SUM(I262:AW262)</f>
        <v>450</v>
      </c>
      <c r="AY262" s="62">
        <f t="shared" ref="AY262" si="343">SUM(I263:AW263)</f>
        <v>450</v>
      </c>
      <c r="AZ262" s="50">
        <f t="shared" ref="AZ262" si="344">SUM(I264:AW264)</f>
        <v>450</v>
      </c>
      <c r="BA262" s="50">
        <f t="shared" ref="BA262" si="345">AZ262-AX262</f>
        <v>0</v>
      </c>
      <c r="BB262" s="53">
        <v>0.81140000000000001</v>
      </c>
      <c r="BC262" s="56" t="s">
        <v>83</v>
      </c>
    </row>
    <row r="263" spans="1:55" ht="16.2" x14ac:dyDescent="0.25">
      <c r="A263" s="41" t="s">
        <v>77</v>
      </c>
      <c r="B263" s="42" t="s">
        <v>6897</v>
      </c>
      <c r="C263" s="41" t="s">
        <v>79</v>
      </c>
      <c r="D263" s="41" t="s">
        <v>1055</v>
      </c>
      <c r="E263" s="41" t="s">
        <v>6895</v>
      </c>
      <c r="F263" s="41" t="s">
        <v>77</v>
      </c>
      <c r="G263" s="43">
        <v>44310</v>
      </c>
      <c r="H263" s="18" t="s">
        <v>89</v>
      </c>
      <c r="I263" s="18">
        <v>0</v>
      </c>
      <c r="J263" s="18">
        <v>0</v>
      </c>
      <c r="K263" s="18">
        <v>0</v>
      </c>
      <c r="L263" s="18">
        <v>0</v>
      </c>
      <c r="M263" s="18">
        <v>40</v>
      </c>
      <c r="N263" s="18">
        <v>0</v>
      </c>
      <c r="O263" s="18">
        <v>0</v>
      </c>
      <c r="P263" s="18">
        <v>10</v>
      </c>
      <c r="Q263" s="18">
        <v>0</v>
      </c>
      <c r="R263" s="18">
        <v>0</v>
      </c>
      <c r="S263" s="18">
        <v>0</v>
      </c>
      <c r="T263" s="18">
        <v>30</v>
      </c>
      <c r="U263" s="18">
        <v>0</v>
      </c>
      <c r="V263" s="18">
        <v>0</v>
      </c>
      <c r="W263" s="18">
        <v>0</v>
      </c>
      <c r="X263" s="18">
        <v>40</v>
      </c>
      <c r="Y263" s="18">
        <v>0</v>
      </c>
      <c r="Z263" s="18">
        <v>0</v>
      </c>
      <c r="AA263" s="18">
        <v>0</v>
      </c>
      <c r="AB263" s="18">
        <v>120</v>
      </c>
      <c r="AC263" s="18">
        <v>0</v>
      </c>
      <c r="AD263" s="18">
        <v>0</v>
      </c>
      <c r="AE263" s="18">
        <v>0</v>
      </c>
      <c r="AF263" s="18">
        <v>100</v>
      </c>
      <c r="AG263" s="18">
        <v>0</v>
      </c>
      <c r="AH263" s="18">
        <v>0</v>
      </c>
      <c r="AI263" s="18">
        <v>0</v>
      </c>
      <c r="AJ263" s="18">
        <v>110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45"/>
      <c r="AY263" s="62"/>
      <c r="AZ263" s="51"/>
      <c r="BA263" s="51"/>
      <c r="BB263" s="54"/>
      <c r="BC263" s="56" t="s">
        <v>83</v>
      </c>
    </row>
    <row r="264" spans="1:55" ht="16.2" x14ac:dyDescent="0.25">
      <c r="A264" s="41" t="s">
        <v>77</v>
      </c>
      <c r="B264" s="42" t="s">
        <v>6897</v>
      </c>
      <c r="C264" s="41" t="s">
        <v>79</v>
      </c>
      <c r="D264" s="41" t="s">
        <v>1055</v>
      </c>
      <c r="E264" s="41" t="s">
        <v>6895</v>
      </c>
      <c r="F264" s="41" t="s">
        <v>77</v>
      </c>
      <c r="G264" s="43">
        <v>44310</v>
      </c>
      <c r="H264" s="19" t="s">
        <v>96</v>
      </c>
      <c r="I264" s="19">
        <v>0</v>
      </c>
      <c r="J264" s="19">
        <v>0</v>
      </c>
      <c r="K264" s="19">
        <v>0</v>
      </c>
      <c r="L264" s="19">
        <v>0</v>
      </c>
      <c r="M264" s="19">
        <v>40</v>
      </c>
      <c r="N264" s="19">
        <v>0</v>
      </c>
      <c r="O264" s="19">
        <v>0</v>
      </c>
      <c r="P264" s="19">
        <v>10</v>
      </c>
      <c r="Q264" s="19">
        <v>0</v>
      </c>
      <c r="R264" s="19">
        <v>0</v>
      </c>
      <c r="S264" s="19">
        <v>0</v>
      </c>
      <c r="T264" s="19">
        <v>30</v>
      </c>
      <c r="U264" s="19">
        <v>0</v>
      </c>
      <c r="V264" s="19">
        <v>0</v>
      </c>
      <c r="W264" s="19">
        <v>0</v>
      </c>
      <c r="X264" s="19">
        <v>40</v>
      </c>
      <c r="Y264" s="19">
        <v>0</v>
      </c>
      <c r="Z264" s="19">
        <v>0</v>
      </c>
      <c r="AA264" s="19">
        <v>0</v>
      </c>
      <c r="AB264" s="19">
        <v>120</v>
      </c>
      <c r="AC264" s="19">
        <v>0</v>
      </c>
      <c r="AD264" s="19">
        <v>0</v>
      </c>
      <c r="AE264" s="19">
        <v>0</v>
      </c>
      <c r="AF264" s="19">
        <v>100</v>
      </c>
      <c r="AG264" s="19">
        <v>0</v>
      </c>
      <c r="AH264" s="19">
        <v>0</v>
      </c>
      <c r="AI264" s="19">
        <v>0</v>
      </c>
      <c r="AJ264" s="19">
        <v>110</v>
      </c>
      <c r="AK264" s="19">
        <v>0</v>
      </c>
      <c r="AL264" s="19">
        <v>0</v>
      </c>
      <c r="AM264" s="19">
        <v>0</v>
      </c>
      <c r="AN264" s="19">
        <v>0</v>
      </c>
      <c r="AO264" s="19">
        <v>0</v>
      </c>
      <c r="AP264" s="19">
        <v>0</v>
      </c>
      <c r="AQ264" s="19">
        <v>0</v>
      </c>
      <c r="AR264" s="19">
        <v>0</v>
      </c>
      <c r="AS264" s="19">
        <v>0</v>
      </c>
      <c r="AT264" s="19">
        <v>0</v>
      </c>
      <c r="AU264" s="19">
        <v>0</v>
      </c>
      <c r="AV264" s="19">
        <v>0</v>
      </c>
      <c r="AW264" s="19">
        <v>0</v>
      </c>
      <c r="AX264" s="46"/>
      <c r="AY264" s="62"/>
      <c r="AZ264" s="52"/>
      <c r="BA264" s="52"/>
      <c r="BB264" s="55"/>
      <c r="BC264" s="56" t="s">
        <v>83</v>
      </c>
    </row>
    <row r="265" spans="1:55" ht="16.2" x14ac:dyDescent="0.25">
      <c r="A265" s="41" t="s">
        <v>77</v>
      </c>
      <c r="B265" s="42" t="s">
        <v>6896</v>
      </c>
      <c r="C265" s="41" t="s">
        <v>79</v>
      </c>
      <c r="D265" s="41" t="s">
        <v>1055</v>
      </c>
      <c r="E265" s="41" t="s">
        <v>6895</v>
      </c>
      <c r="F265" s="41" t="s">
        <v>77</v>
      </c>
      <c r="G265" s="43">
        <v>44309</v>
      </c>
      <c r="H265" s="17" t="s">
        <v>82</v>
      </c>
      <c r="I265" s="17">
        <v>0</v>
      </c>
      <c r="J265" s="17">
        <v>0</v>
      </c>
      <c r="K265" s="17">
        <v>0</v>
      </c>
      <c r="L265" s="17">
        <v>0</v>
      </c>
      <c r="M265" s="17">
        <v>25</v>
      </c>
      <c r="N265" s="17">
        <v>0</v>
      </c>
      <c r="O265" s="17">
        <v>0</v>
      </c>
      <c r="P265" s="17">
        <v>49</v>
      </c>
      <c r="Q265" s="17">
        <v>0</v>
      </c>
      <c r="R265" s="17">
        <v>0</v>
      </c>
      <c r="S265" s="17">
        <v>6</v>
      </c>
      <c r="T265" s="17">
        <v>57</v>
      </c>
      <c r="U265" s="17">
        <v>0</v>
      </c>
      <c r="V265" s="17">
        <v>0</v>
      </c>
      <c r="W265" s="17">
        <v>6</v>
      </c>
      <c r="X265" s="17">
        <v>60</v>
      </c>
      <c r="Y265" s="17">
        <v>0</v>
      </c>
      <c r="Z265" s="17">
        <v>0</v>
      </c>
      <c r="AA265" s="17">
        <v>6</v>
      </c>
      <c r="AB265" s="17">
        <v>62</v>
      </c>
      <c r="AC265" s="17">
        <v>0</v>
      </c>
      <c r="AD265" s="17">
        <v>0</v>
      </c>
      <c r="AE265" s="17">
        <v>6</v>
      </c>
      <c r="AF265" s="17">
        <v>72</v>
      </c>
      <c r="AG265" s="17">
        <v>0</v>
      </c>
      <c r="AH265" s="17">
        <v>0</v>
      </c>
      <c r="AI265" s="17">
        <v>6</v>
      </c>
      <c r="AJ265" s="17">
        <v>74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44">
        <f t="shared" ref="AX265" si="346">SUM(I265:AW265)</f>
        <v>429</v>
      </c>
      <c r="AY265" s="62">
        <f t="shared" ref="AY265" si="347">SUM(I266:AW266)</f>
        <v>429</v>
      </c>
      <c r="AZ265" s="50">
        <f t="shared" ref="AZ265" si="348">SUM(I267:AW267)</f>
        <v>429</v>
      </c>
      <c r="BA265" s="50">
        <f t="shared" ref="BA265" si="349">AZ265-AX265</f>
        <v>0</v>
      </c>
      <c r="BB265" s="53">
        <v>0.78850000000000009</v>
      </c>
      <c r="BC265" s="56" t="s">
        <v>83</v>
      </c>
    </row>
    <row r="266" spans="1:55" ht="16.2" x14ac:dyDescent="0.25">
      <c r="A266" s="41" t="s">
        <v>77</v>
      </c>
      <c r="B266" s="42" t="s">
        <v>6896</v>
      </c>
      <c r="C266" s="41" t="s">
        <v>79</v>
      </c>
      <c r="D266" s="41" t="s">
        <v>1055</v>
      </c>
      <c r="E266" s="41" t="s">
        <v>6895</v>
      </c>
      <c r="F266" s="41" t="s">
        <v>77</v>
      </c>
      <c r="G266" s="43">
        <v>44309</v>
      </c>
      <c r="H266" s="18" t="s">
        <v>89</v>
      </c>
      <c r="I266" s="18">
        <v>0</v>
      </c>
      <c r="J266" s="18">
        <v>0</v>
      </c>
      <c r="K266" s="18">
        <v>0</v>
      </c>
      <c r="L266" s="18">
        <v>0</v>
      </c>
      <c r="M266" s="18">
        <v>25</v>
      </c>
      <c r="N266" s="18">
        <v>0</v>
      </c>
      <c r="O266" s="18">
        <v>0</v>
      </c>
      <c r="P266" s="18">
        <v>49</v>
      </c>
      <c r="Q266" s="18">
        <v>0</v>
      </c>
      <c r="R266" s="18">
        <v>0</v>
      </c>
      <c r="S266" s="18">
        <v>6</v>
      </c>
      <c r="T266" s="18">
        <v>57</v>
      </c>
      <c r="U266" s="18">
        <v>0</v>
      </c>
      <c r="V266" s="18">
        <v>0</v>
      </c>
      <c r="W266" s="18">
        <v>6</v>
      </c>
      <c r="X266" s="18">
        <v>60</v>
      </c>
      <c r="Y266" s="18">
        <v>0</v>
      </c>
      <c r="Z266" s="18">
        <v>0</v>
      </c>
      <c r="AA266" s="18">
        <v>6</v>
      </c>
      <c r="AB266" s="18">
        <v>62</v>
      </c>
      <c r="AC266" s="18">
        <v>0</v>
      </c>
      <c r="AD266" s="18">
        <v>0</v>
      </c>
      <c r="AE266" s="18">
        <v>6</v>
      </c>
      <c r="AF266" s="18">
        <v>72</v>
      </c>
      <c r="AG266" s="18">
        <v>0</v>
      </c>
      <c r="AH266" s="18">
        <v>0</v>
      </c>
      <c r="AI266" s="18">
        <v>6</v>
      </c>
      <c r="AJ266" s="18">
        <v>74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45"/>
      <c r="AY266" s="62"/>
      <c r="AZ266" s="51"/>
      <c r="BA266" s="51"/>
      <c r="BB266" s="54"/>
      <c r="BC266" s="56" t="s">
        <v>83</v>
      </c>
    </row>
    <row r="267" spans="1:55" ht="16.2" x14ac:dyDescent="0.25">
      <c r="A267" s="41" t="s">
        <v>77</v>
      </c>
      <c r="B267" s="42" t="s">
        <v>6896</v>
      </c>
      <c r="C267" s="41" t="s">
        <v>79</v>
      </c>
      <c r="D267" s="41" t="s">
        <v>1055</v>
      </c>
      <c r="E267" s="41" t="s">
        <v>6895</v>
      </c>
      <c r="F267" s="41" t="s">
        <v>77</v>
      </c>
      <c r="G267" s="43">
        <v>44309</v>
      </c>
      <c r="H267" s="19" t="s">
        <v>96</v>
      </c>
      <c r="I267" s="19">
        <v>0</v>
      </c>
      <c r="J267" s="19">
        <v>0</v>
      </c>
      <c r="K267" s="19">
        <v>0</v>
      </c>
      <c r="L267" s="19">
        <v>0</v>
      </c>
      <c r="M267" s="19">
        <v>25</v>
      </c>
      <c r="N267" s="19">
        <v>0</v>
      </c>
      <c r="O267" s="19">
        <v>0</v>
      </c>
      <c r="P267" s="19">
        <v>49</v>
      </c>
      <c r="Q267" s="19">
        <v>0</v>
      </c>
      <c r="R267" s="19">
        <v>0</v>
      </c>
      <c r="S267" s="19">
        <v>6</v>
      </c>
      <c r="T267" s="19">
        <v>57</v>
      </c>
      <c r="U267" s="19">
        <v>0</v>
      </c>
      <c r="V267" s="19">
        <v>0</v>
      </c>
      <c r="W267" s="19">
        <v>6</v>
      </c>
      <c r="X267" s="19">
        <v>60</v>
      </c>
      <c r="Y267" s="19">
        <v>0</v>
      </c>
      <c r="Z267" s="19">
        <v>0</v>
      </c>
      <c r="AA267" s="19">
        <v>6</v>
      </c>
      <c r="AB267" s="19">
        <v>62</v>
      </c>
      <c r="AC267" s="19">
        <v>0</v>
      </c>
      <c r="AD267" s="19">
        <v>0</v>
      </c>
      <c r="AE267" s="19">
        <v>6</v>
      </c>
      <c r="AF267" s="19">
        <v>72</v>
      </c>
      <c r="AG267" s="19">
        <v>0</v>
      </c>
      <c r="AH267" s="19">
        <v>0</v>
      </c>
      <c r="AI267" s="19">
        <v>6</v>
      </c>
      <c r="AJ267" s="19">
        <v>74</v>
      </c>
      <c r="AK267" s="19">
        <v>0</v>
      </c>
      <c r="AL267" s="19">
        <v>0</v>
      </c>
      <c r="AM267" s="19">
        <v>0</v>
      </c>
      <c r="AN267" s="19">
        <v>0</v>
      </c>
      <c r="AO267" s="19">
        <v>0</v>
      </c>
      <c r="AP267" s="19">
        <v>0</v>
      </c>
      <c r="AQ267" s="19">
        <v>0</v>
      </c>
      <c r="AR267" s="19">
        <v>0</v>
      </c>
      <c r="AS267" s="19">
        <v>0</v>
      </c>
      <c r="AT267" s="19">
        <v>0</v>
      </c>
      <c r="AU267" s="19">
        <v>0</v>
      </c>
      <c r="AV267" s="19">
        <v>0</v>
      </c>
      <c r="AW267" s="19">
        <v>0</v>
      </c>
      <c r="AX267" s="46"/>
      <c r="AY267" s="62"/>
      <c r="AZ267" s="52"/>
      <c r="BA267" s="52"/>
      <c r="BB267" s="55"/>
      <c r="BC267" s="56" t="s">
        <v>83</v>
      </c>
    </row>
    <row r="268" spans="1:55" ht="16.2" x14ac:dyDescent="0.25">
      <c r="A268" s="41" t="s">
        <v>77</v>
      </c>
      <c r="B268" s="42" t="s">
        <v>6894</v>
      </c>
      <c r="C268" s="41" t="s">
        <v>79</v>
      </c>
      <c r="D268" s="41" t="s">
        <v>80</v>
      </c>
      <c r="E268" s="41" t="s">
        <v>81</v>
      </c>
      <c r="F268" s="41" t="s">
        <v>77</v>
      </c>
      <c r="G268" s="43">
        <v>44315</v>
      </c>
      <c r="H268" s="17" t="s">
        <v>82</v>
      </c>
      <c r="I268" s="17">
        <v>0</v>
      </c>
      <c r="J268" s="17">
        <v>0</v>
      </c>
      <c r="K268" s="17">
        <v>0</v>
      </c>
      <c r="L268" s="17">
        <v>9</v>
      </c>
      <c r="M268" s="17">
        <v>0</v>
      </c>
      <c r="N268" s="17">
        <v>0</v>
      </c>
      <c r="O268" s="17">
        <v>23</v>
      </c>
      <c r="P268" s="17">
        <v>0</v>
      </c>
      <c r="Q268" s="17">
        <v>0</v>
      </c>
      <c r="R268" s="17">
        <v>42</v>
      </c>
      <c r="S268" s="17">
        <v>0</v>
      </c>
      <c r="T268" s="17">
        <v>0</v>
      </c>
      <c r="U268" s="17">
        <v>0</v>
      </c>
      <c r="V268" s="17">
        <v>53</v>
      </c>
      <c r="W268" s="17">
        <v>0</v>
      </c>
      <c r="X268" s="17">
        <v>0</v>
      </c>
      <c r="Y268" s="17">
        <v>0</v>
      </c>
      <c r="Z268" s="17">
        <v>55</v>
      </c>
      <c r="AA268" s="17">
        <v>0</v>
      </c>
      <c r="AB268" s="17">
        <v>0</v>
      </c>
      <c r="AC268" s="17">
        <v>0</v>
      </c>
      <c r="AD268" s="17">
        <v>59</v>
      </c>
      <c r="AE268" s="17">
        <v>0</v>
      </c>
      <c r="AF268" s="17">
        <v>0</v>
      </c>
      <c r="AG268" s="17">
        <v>0</v>
      </c>
      <c r="AH268" s="17">
        <v>66</v>
      </c>
      <c r="AI268" s="17">
        <v>0</v>
      </c>
      <c r="AJ268" s="17">
        <v>0</v>
      </c>
      <c r="AK268" s="17">
        <v>0</v>
      </c>
      <c r="AL268" s="17">
        <v>49</v>
      </c>
      <c r="AM268" s="17">
        <v>0</v>
      </c>
      <c r="AN268" s="17">
        <v>0</v>
      </c>
      <c r="AO268" s="17">
        <v>0</v>
      </c>
      <c r="AP268" s="17">
        <v>30</v>
      </c>
      <c r="AQ268" s="17">
        <v>0</v>
      </c>
      <c r="AR268" s="17">
        <v>0</v>
      </c>
      <c r="AS268" s="17">
        <v>14</v>
      </c>
      <c r="AT268" s="17">
        <v>0</v>
      </c>
      <c r="AU268" s="17">
        <v>0</v>
      </c>
      <c r="AV268" s="17">
        <v>0</v>
      </c>
      <c r="AW268" s="17">
        <v>0</v>
      </c>
      <c r="AX268" s="44">
        <f t="shared" ref="AX268" si="350">SUM(I268:AW268)</f>
        <v>400</v>
      </c>
      <c r="AY268" s="62">
        <f t="shared" ref="AY268" si="351">SUM(I269:AW269)</f>
        <v>233</v>
      </c>
      <c r="AZ268" s="50">
        <f t="shared" ref="AZ268" si="352">SUM(I270:AW270)</f>
        <v>128</v>
      </c>
      <c r="BA268" s="50">
        <f t="shared" ref="BA268" si="353">AZ268-AX268</f>
        <v>-272</v>
      </c>
      <c r="BB268" s="53">
        <v>0.75230000000000008</v>
      </c>
      <c r="BC268" s="56" t="s">
        <v>83</v>
      </c>
    </row>
    <row r="269" spans="1:55" ht="16.2" x14ac:dyDescent="0.25">
      <c r="A269" s="41" t="s">
        <v>77</v>
      </c>
      <c r="B269" s="42" t="s">
        <v>6894</v>
      </c>
      <c r="C269" s="41" t="s">
        <v>79</v>
      </c>
      <c r="D269" s="41" t="s">
        <v>80</v>
      </c>
      <c r="E269" s="41" t="s">
        <v>81</v>
      </c>
      <c r="F269" s="41" t="s">
        <v>77</v>
      </c>
      <c r="G269" s="43">
        <v>44315</v>
      </c>
      <c r="H269" s="18" t="s">
        <v>89</v>
      </c>
      <c r="I269" s="18">
        <v>0</v>
      </c>
      <c r="J269" s="18">
        <v>0</v>
      </c>
      <c r="K269" s="18">
        <v>0</v>
      </c>
      <c r="L269" s="18">
        <v>9</v>
      </c>
      <c r="M269" s="18">
        <v>0</v>
      </c>
      <c r="N269" s="18">
        <v>0</v>
      </c>
      <c r="O269" s="18">
        <v>16</v>
      </c>
      <c r="P269" s="18">
        <v>0</v>
      </c>
      <c r="Q269" s="18">
        <v>0</v>
      </c>
      <c r="R269" s="18">
        <v>26</v>
      </c>
      <c r="S269" s="18">
        <v>0</v>
      </c>
      <c r="T269" s="18">
        <v>0</v>
      </c>
      <c r="U269" s="18">
        <v>0</v>
      </c>
      <c r="V269" s="18">
        <v>53</v>
      </c>
      <c r="W269" s="18">
        <v>0</v>
      </c>
      <c r="X269" s="18">
        <v>0</v>
      </c>
      <c r="Y269" s="18">
        <v>0</v>
      </c>
      <c r="Z269" s="18">
        <v>20</v>
      </c>
      <c r="AA269" s="18">
        <v>0</v>
      </c>
      <c r="AB269" s="18">
        <v>0</v>
      </c>
      <c r="AC269" s="18">
        <v>0</v>
      </c>
      <c r="AD269" s="18">
        <v>24</v>
      </c>
      <c r="AE269" s="18">
        <v>0</v>
      </c>
      <c r="AF269" s="18">
        <v>0</v>
      </c>
      <c r="AG269" s="18">
        <v>0</v>
      </c>
      <c r="AH269" s="18">
        <v>66</v>
      </c>
      <c r="AI269" s="18">
        <v>0</v>
      </c>
      <c r="AJ269" s="18">
        <v>0</v>
      </c>
      <c r="AK269" s="18">
        <v>0</v>
      </c>
      <c r="AL269" s="18">
        <v>5</v>
      </c>
      <c r="AM269" s="18">
        <v>0</v>
      </c>
      <c r="AN269" s="18">
        <v>0</v>
      </c>
      <c r="AO269" s="18">
        <v>0</v>
      </c>
      <c r="AP269" s="18">
        <v>12</v>
      </c>
      <c r="AQ269" s="18">
        <v>0</v>
      </c>
      <c r="AR269" s="18">
        <v>0</v>
      </c>
      <c r="AS269" s="18">
        <v>2</v>
      </c>
      <c r="AT269" s="18">
        <v>0</v>
      </c>
      <c r="AU269" s="18">
        <v>0</v>
      </c>
      <c r="AV269" s="18">
        <v>0</v>
      </c>
      <c r="AW269" s="18">
        <v>0</v>
      </c>
      <c r="AX269" s="45"/>
      <c r="AY269" s="62"/>
      <c r="AZ269" s="51"/>
      <c r="BA269" s="51"/>
      <c r="BB269" s="54"/>
      <c r="BC269" s="56" t="s">
        <v>83</v>
      </c>
    </row>
    <row r="270" spans="1:55" ht="16.2" x14ac:dyDescent="0.25">
      <c r="A270" s="41" t="s">
        <v>77</v>
      </c>
      <c r="B270" s="42" t="s">
        <v>6894</v>
      </c>
      <c r="C270" s="41" t="s">
        <v>79</v>
      </c>
      <c r="D270" s="41" t="s">
        <v>80</v>
      </c>
      <c r="E270" s="41" t="s">
        <v>81</v>
      </c>
      <c r="F270" s="41" t="s">
        <v>77</v>
      </c>
      <c r="G270" s="43">
        <v>44315</v>
      </c>
      <c r="H270" s="19" t="s">
        <v>96</v>
      </c>
      <c r="I270" s="19">
        <v>0</v>
      </c>
      <c r="J270" s="19">
        <v>0</v>
      </c>
      <c r="K270" s="19">
        <v>0</v>
      </c>
      <c r="L270" s="19">
        <v>9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53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66</v>
      </c>
      <c r="AI270" s="19">
        <v>0</v>
      </c>
      <c r="AJ270" s="19">
        <v>0</v>
      </c>
      <c r="AK270" s="19">
        <v>0</v>
      </c>
      <c r="AL270" s="19">
        <v>0</v>
      </c>
      <c r="AM270" s="19">
        <v>0</v>
      </c>
      <c r="AN270" s="19">
        <v>0</v>
      </c>
      <c r="AO270" s="19">
        <v>0</v>
      </c>
      <c r="AP270" s="19">
        <v>0</v>
      </c>
      <c r="AQ270" s="19">
        <v>0</v>
      </c>
      <c r="AR270" s="19">
        <v>0</v>
      </c>
      <c r="AS270" s="19">
        <v>0</v>
      </c>
      <c r="AT270" s="19">
        <v>0</v>
      </c>
      <c r="AU270" s="19">
        <v>0</v>
      </c>
      <c r="AV270" s="19">
        <v>0</v>
      </c>
      <c r="AW270" s="19">
        <v>0</v>
      </c>
      <c r="AX270" s="46"/>
      <c r="AY270" s="62"/>
      <c r="AZ270" s="52"/>
      <c r="BA270" s="52"/>
      <c r="BB270" s="55"/>
      <c r="BC270" s="56" t="s">
        <v>83</v>
      </c>
    </row>
    <row r="271" spans="1:55" ht="16.2" x14ac:dyDescent="0.25">
      <c r="A271" s="41" t="s">
        <v>77</v>
      </c>
      <c r="B271" s="42" t="s">
        <v>6508</v>
      </c>
      <c r="C271" s="41" t="s">
        <v>79</v>
      </c>
      <c r="D271" s="41" t="s">
        <v>80</v>
      </c>
      <c r="E271" s="41" t="s">
        <v>2337</v>
      </c>
      <c r="F271" s="41" t="s">
        <v>77</v>
      </c>
      <c r="G271" s="43">
        <v>44302</v>
      </c>
      <c r="H271" s="17" t="s">
        <v>82</v>
      </c>
      <c r="I271" s="17">
        <v>0</v>
      </c>
      <c r="J271" s="17">
        <v>0</v>
      </c>
      <c r="K271" s="17">
        <v>0</v>
      </c>
      <c r="L271" s="17">
        <v>6</v>
      </c>
      <c r="M271" s="17">
        <v>0</v>
      </c>
      <c r="N271" s="17">
        <v>4</v>
      </c>
      <c r="O271" s="17">
        <v>11</v>
      </c>
      <c r="P271" s="17">
        <v>0</v>
      </c>
      <c r="Q271" s="17">
        <v>11</v>
      </c>
      <c r="R271" s="17">
        <v>8</v>
      </c>
      <c r="S271" s="17">
        <v>0</v>
      </c>
      <c r="T271" s="17">
        <v>0</v>
      </c>
      <c r="U271" s="17">
        <v>9</v>
      </c>
      <c r="V271" s="17">
        <v>20</v>
      </c>
      <c r="W271" s="17">
        <v>0</v>
      </c>
      <c r="X271" s="17">
        <v>0</v>
      </c>
      <c r="Y271" s="17">
        <v>22</v>
      </c>
      <c r="Z271" s="17">
        <v>42</v>
      </c>
      <c r="AA271" s="17">
        <v>0</v>
      </c>
      <c r="AB271" s="17">
        <v>0</v>
      </c>
      <c r="AC271" s="17">
        <v>53</v>
      </c>
      <c r="AD271" s="17">
        <v>46</v>
      </c>
      <c r="AE271" s="17">
        <v>0</v>
      </c>
      <c r="AF271" s="17">
        <v>0</v>
      </c>
      <c r="AG271" s="17">
        <v>55</v>
      </c>
      <c r="AH271" s="17">
        <v>39</v>
      </c>
      <c r="AI271" s="17">
        <v>0</v>
      </c>
      <c r="AJ271" s="17">
        <v>0</v>
      </c>
      <c r="AK271" s="17">
        <v>26</v>
      </c>
      <c r="AL271" s="17">
        <v>20</v>
      </c>
      <c r="AM271" s="17">
        <v>0</v>
      </c>
      <c r="AN271" s="17">
        <v>0</v>
      </c>
      <c r="AO271" s="17">
        <v>3</v>
      </c>
      <c r="AP271" s="17">
        <v>9</v>
      </c>
      <c r="AQ271" s="17">
        <v>0</v>
      </c>
      <c r="AR271" s="17">
        <v>2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44">
        <f t="shared" ref="AX271" si="354">SUM(I271:AW271)</f>
        <v>386</v>
      </c>
      <c r="AY271" s="62">
        <f t="shared" ref="AY271" si="355">SUM(I272:AW272)</f>
        <v>0</v>
      </c>
      <c r="AZ271" s="50">
        <f t="shared" ref="AZ271" si="356">SUM(I273:AW273)</f>
        <v>0</v>
      </c>
      <c r="BA271" s="50">
        <f t="shared" ref="BA271" si="357">AZ271-AX271</f>
        <v>-386</v>
      </c>
      <c r="BB271" s="53">
        <v>0.72320000000000007</v>
      </c>
      <c r="BC271" s="56" t="s">
        <v>83</v>
      </c>
    </row>
    <row r="272" spans="1:55" ht="16.2" x14ac:dyDescent="0.25">
      <c r="A272" s="41" t="s">
        <v>77</v>
      </c>
      <c r="B272" s="42" t="s">
        <v>6508</v>
      </c>
      <c r="C272" s="41" t="s">
        <v>79</v>
      </c>
      <c r="D272" s="41" t="s">
        <v>80</v>
      </c>
      <c r="E272" s="41" t="s">
        <v>2337</v>
      </c>
      <c r="F272" s="41" t="s">
        <v>77</v>
      </c>
      <c r="G272" s="43">
        <v>44302</v>
      </c>
      <c r="H272" s="18" t="s">
        <v>89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45"/>
      <c r="AY272" s="62"/>
      <c r="AZ272" s="51"/>
      <c r="BA272" s="51"/>
      <c r="BB272" s="54"/>
      <c r="BC272" s="56" t="s">
        <v>83</v>
      </c>
    </row>
    <row r="273" spans="1:55" ht="16.2" x14ac:dyDescent="0.25">
      <c r="A273" s="41" t="s">
        <v>77</v>
      </c>
      <c r="B273" s="42" t="s">
        <v>6508</v>
      </c>
      <c r="C273" s="41" t="s">
        <v>79</v>
      </c>
      <c r="D273" s="41" t="s">
        <v>80</v>
      </c>
      <c r="E273" s="41" t="s">
        <v>2337</v>
      </c>
      <c r="F273" s="41" t="s">
        <v>77</v>
      </c>
      <c r="G273" s="43">
        <v>44302</v>
      </c>
      <c r="H273" s="19" t="s">
        <v>96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19">
        <v>0</v>
      </c>
      <c r="AR273" s="19">
        <v>0</v>
      </c>
      <c r="AS273" s="19">
        <v>0</v>
      </c>
      <c r="AT273" s="19">
        <v>0</v>
      </c>
      <c r="AU273" s="19">
        <v>0</v>
      </c>
      <c r="AV273" s="19">
        <v>0</v>
      </c>
      <c r="AW273" s="19">
        <v>0</v>
      </c>
      <c r="AX273" s="46"/>
      <c r="AY273" s="62"/>
      <c r="AZ273" s="52"/>
      <c r="BA273" s="52"/>
      <c r="BB273" s="55"/>
      <c r="BC273" s="56" t="s">
        <v>83</v>
      </c>
    </row>
    <row r="274" spans="1:55" ht="16.2" x14ac:dyDescent="0.25">
      <c r="A274" s="41" t="s">
        <v>77</v>
      </c>
      <c r="B274" s="42" t="s">
        <v>6507</v>
      </c>
      <c r="C274" s="41" t="s">
        <v>79</v>
      </c>
      <c r="D274" s="41" t="s">
        <v>80</v>
      </c>
      <c r="E274" s="41" t="s">
        <v>2337</v>
      </c>
      <c r="F274" s="41" t="s">
        <v>77</v>
      </c>
      <c r="G274" s="43">
        <v>44310</v>
      </c>
      <c r="H274" s="17" t="s">
        <v>82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18</v>
      </c>
      <c r="W274" s="17">
        <v>0</v>
      </c>
      <c r="X274" s="17">
        <v>0</v>
      </c>
      <c r="Y274" s="17">
        <v>18</v>
      </c>
      <c r="Z274" s="17">
        <v>42</v>
      </c>
      <c r="AA274" s="17">
        <v>0</v>
      </c>
      <c r="AB274" s="17">
        <v>0</v>
      </c>
      <c r="AC274" s="17">
        <v>60</v>
      </c>
      <c r="AD274" s="17">
        <v>48</v>
      </c>
      <c r="AE274" s="17">
        <v>0</v>
      </c>
      <c r="AF274" s="17">
        <v>0</v>
      </c>
      <c r="AG274" s="17">
        <v>60</v>
      </c>
      <c r="AH274" s="17">
        <v>42</v>
      </c>
      <c r="AI274" s="17">
        <v>0</v>
      </c>
      <c r="AJ274" s="17">
        <v>0</v>
      </c>
      <c r="AK274" s="17">
        <v>36</v>
      </c>
      <c r="AL274" s="17">
        <v>30</v>
      </c>
      <c r="AM274" s="17">
        <v>0</v>
      </c>
      <c r="AN274" s="17">
        <v>0</v>
      </c>
      <c r="AO274" s="17">
        <v>0</v>
      </c>
      <c r="AP274" s="17">
        <v>18</v>
      </c>
      <c r="AQ274" s="17">
        <v>0</v>
      </c>
      <c r="AR274" s="17">
        <v>0</v>
      </c>
      <c r="AS274" s="17">
        <v>6</v>
      </c>
      <c r="AT274" s="17">
        <v>0</v>
      </c>
      <c r="AU274" s="17">
        <v>0</v>
      </c>
      <c r="AV274" s="17">
        <v>0</v>
      </c>
      <c r="AW274" s="17">
        <v>0</v>
      </c>
      <c r="AX274" s="44">
        <f t="shared" ref="AX274" si="358">SUM(I274:AW274)</f>
        <v>378</v>
      </c>
      <c r="AY274" s="62">
        <f t="shared" ref="AY274" si="359">SUM(I275:AW275)</f>
        <v>0</v>
      </c>
      <c r="AZ274" s="50">
        <f t="shared" ref="AZ274" si="360">SUM(I276:AW276)</f>
        <v>0</v>
      </c>
      <c r="BA274" s="50">
        <f t="shared" ref="BA274" si="361">AZ274-AX274</f>
        <v>-378</v>
      </c>
      <c r="BB274" s="53">
        <v>0.72440000000000004</v>
      </c>
      <c r="BC274" s="56" t="s">
        <v>83</v>
      </c>
    </row>
    <row r="275" spans="1:55" ht="16.2" x14ac:dyDescent="0.25">
      <c r="A275" s="41" t="s">
        <v>77</v>
      </c>
      <c r="B275" s="42" t="s">
        <v>6507</v>
      </c>
      <c r="C275" s="41" t="s">
        <v>79</v>
      </c>
      <c r="D275" s="41" t="s">
        <v>80</v>
      </c>
      <c r="E275" s="41" t="s">
        <v>2337</v>
      </c>
      <c r="F275" s="41" t="s">
        <v>77</v>
      </c>
      <c r="G275" s="43">
        <v>44310</v>
      </c>
      <c r="H275" s="18" t="s">
        <v>89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45"/>
      <c r="AY275" s="62"/>
      <c r="AZ275" s="51"/>
      <c r="BA275" s="51"/>
      <c r="BB275" s="54"/>
      <c r="BC275" s="56" t="s">
        <v>83</v>
      </c>
    </row>
    <row r="276" spans="1:55" ht="16.2" x14ac:dyDescent="0.25">
      <c r="A276" s="41" t="s">
        <v>77</v>
      </c>
      <c r="B276" s="42" t="s">
        <v>6507</v>
      </c>
      <c r="C276" s="41" t="s">
        <v>79</v>
      </c>
      <c r="D276" s="41" t="s">
        <v>80</v>
      </c>
      <c r="E276" s="41" t="s">
        <v>2337</v>
      </c>
      <c r="F276" s="41" t="s">
        <v>77</v>
      </c>
      <c r="G276" s="43">
        <v>44310</v>
      </c>
      <c r="H276" s="19" t="s">
        <v>96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0</v>
      </c>
      <c r="AR276" s="19">
        <v>0</v>
      </c>
      <c r="AS276" s="19">
        <v>0</v>
      </c>
      <c r="AT276" s="19">
        <v>0</v>
      </c>
      <c r="AU276" s="19">
        <v>0</v>
      </c>
      <c r="AV276" s="19">
        <v>0</v>
      </c>
      <c r="AW276" s="19">
        <v>0</v>
      </c>
      <c r="AX276" s="46"/>
      <c r="AY276" s="62"/>
      <c r="AZ276" s="52"/>
      <c r="BA276" s="52"/>
      <c r="BB276" s="55"/>
      <c r="BC276" s="56" t="s">
        <v>83</v>
      </c>
    </row>
    <row r="277" spans="1:55" ht="16.2" x14ac:dyDescent="0.25">
      <c r="A277" s="41" t="s">
        <v>77</v>
      </c>
      <c r="B277" s="42" t="s">
        <v>6893</v>
      </c>
      <c r="C277" s="41" t="s">
        <v>79</v>
      </c>
      <c r="D277" s="41" t="s">
        <v>165</v>
      </c>
      <c r="E277" s="41" t="s">
        <v>6882</v>
      </c>
      <c r="F277" s="41" t="s">
        <v>77</v>
      </c>
      <c r="G277" s="43">
        <v>44310</v>
      </c>
      <c r="H277" s="17" t="s">
        <v>82</v>
      </c>
      <c r="I277" s="17">
        <v>0</v>
      </c>
      <c r="J277" s="17">
        <v>0</v>
      </c>
      <c r="K277" s="17">
        <v>48</v>
      </c>
      <c r="L277" s="17">
        <v>58</v>
      </c>
      <c r="M277" s="17">
        <v>0</v>
      </c>
      <c r="N277" s="17">
        <v>58</v>
      </c>
      <c r="O277" s="17">
        <v>83</v>
      </c>
      <c r="P277" s="17">
        <v>0</v>
      </c>
      <c r="Q277" s="17">
        <v>32</v>
      </c>
      <c r="R277" s="17">
        <v>25</v>
      </c>
      <c r="S277" s="17">
        <v>0</v>
      </c>
      <c r="T277" s="17">
        <v>0</v>
      </c>
      <c r="U277" s="17">
        <v>15</v>
      </c>
      <c r="V277" s="17">
        <v>13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44">
        <f t="shared" ref="AX277" si="362">SUM(I277:AW277)</f>
        <v>332</v>
      </c>
      <c r="AY277" s="62">
        <f t="shared" ref="AY277" si="363">SUM(I278:AW278)</f>
        <v>332</v>
      </c>
      <c r="AZ277" s="50">
        <f t="shared" ref="AZ277" si="364">SUM(I279:AW279)</f>
        <v>332</v>
      </c>
      <c r="BA277" s="50">
        <f t="shared" ref="BA277" si="365">AZ277-AX277</f>
        <v>0</v>
      </c>
      <c r="BB277" s="53">
        <v>0.79360000000000008</v>
      </c>
      <c r="BC277" s="56" t="s">
        <v>83</v>
      </c>
    </row>
    <row r="278" spans="1:55" ht="16.2" x14ac:dyDescent="0.25">
      <c r="A278" s="41" t="s">
        <v>77</v>
      </c>
      <c r="B278" s="42" t="s">
        <v>6893</v>
      </c>
      <c r="C278" s="41" t="s">
        <v>79</v>
      </c>
      <c r="D278" s="41" t="s">
        <v>165</v>
      </c>
      <c r="E278" s="41" t="s">
        <v>6882</v>
      </c>
      <c r="F278" s="41" t="s">
        <v>77</v>
      </c>
      <c r="G278" s="43">
        <v>44310</v>
      </c>
      <c r="H278" s="18" t="s">
        <v>89</v>
      </c>
      <c r="I278" s="18">
        <v>0</v>
      </c>
      <c r="J278" s="18">
        <v>0</v>
      </c>
      <c r="K278" s="18">
        <v>48</v>
      </c>
      <c r="L278" s="18">
        <v>58</v>
      </c>
      <c r="M278" s="18">
        <v>0</v>
      </c>
      <c r="N278" s="18">
        <v>58</v>
      </c>
      <c r="O278" s="18">
        <v>83</v>
      </c>
      <c r="P278" s="18">
        <v>0</v>
      </c>
      <c r="Q278" s="18">
        <v>32</v>
      </c>
      <c r="R278" s="18">
        <v>25</v>
      </c>
      <c r="S278" s="18">
        <v>0</v>
      </c>
      <c r="T278" s="18">
        <v>0</v>
      </c>
      <c r="U278" s="18">
        <v>15</v>
      </c>
      <c r="V278" s="18">
        <v>13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45"/>
      <c r="AY278" s="62"/>
      <c r="AZ278" s="51"/>
      <c r="BA278" s="51"/>
      <c r="BB278" s="54"/>
      <c r="BC278" s="56" t="s">
        <v>83</v>
      </c>
    </row>
    <row r="279" spans="1:55" ht="16.2" x14ac:dyDescent="0.25">
      <c r="A279" s="41" t="s">
        <v>77</v>
      </c>
      <c r="B279" s="42" t="s">
        <v>6893</v>
      </c>
      <c r="C279" s="41" t="s">
        <v>79</v>
      </c>
      <c r="D279" s="41" t="s">
        <v>165</v>
      </c>
      <c r="E279" s="41" t="s">
        <v>6882</v>
      </c>
      <c r="F279" s="41" t="s">
        <v>77</v>
      </c>
      <c r="G279" s="43">
        <v>44310</v>
      </c>
      <c r="H279" s="19" t="s">
        <v>96</v>
      </c>
      <c r="I279" s="19">
        <v>0</v>
      </c>
      <c r="J279" s="19">
        <v>0</v>
      </c>
      <c r="K279" s="19">
        <v>48</v>
      </c>
      <c r="L279" s="19">
        <v>58</v>
      </c>
      <c r="M279" s="19">
        <v>0</v>
      </c>
      <c r="N279" s="19">
        <v>58</v>
      </c>
      <c r="O279" s="19">
        <v>83</v>
      </c>
      <c r="P279" s="19">
        <v>0</v>
      </c>
      <c r="Q279" s="19">
        <v>32</v>
      </c>
      <c r="R279" s="19">
        <v>25</v>
      </c>
      <c r="S279" s="19">
        <v>0</v>
      </c>
      <c r="T279" s="19">
        <v>0</v>
      </c>
      <c r="U279" s="19">
        <v>15</v>
      </c>
      <c r="V279" s="19">
        <v>13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19">
        <v>0</v>
      </c>
      <c r="AL279" s="19">
        <v>0</v>
      </c>
      <c r="AM279" s="19">
        <v>0</v>
      </c>
      <c r="AN279" s="19">
        <v>0</v>
      </c>
      <c r="AO279" s="19">
        <v>0</v>
      </c>
      <c r="AP279" s="19">
        <v>0</v>
      </c>
      <c r="AQ279" s="19">
        <v>0</v>
      </c>
      <c r="AR279" s="19">
        <v>0</v>
      </c>
      <c r="AS279" s="19">
        <v>0</v>
      </c>
      <c r="AT279" s="19">
        <v>0</v>
      </c>
      <c r="AU279" s="19">
        <v>0</v>
      </c>
      <c r="AV279" s="19">
        <v>0</v>
      </c>
      <c r="AW279" s="19">
        <v>0</v>
      </c>
      <c r="AX279" s="46"/>
      <c r="AY279" s="62"/>
      <c r="AZ279" s="52"/>
      <c r="BA279" s="52"/>
      <c r="BB279" s="55"/>
      <c r="BC279" s="56" t="s">
        <v>83</v>
      </c>
    </row>
    <row r="280" spans="1:55" ht="16.2" x14ac:dyDescent="0.25">
      <c r="A280" s="41" t="s">
        <v>77</v>
      </c>
      <c r="B280" s="42" t="s">
        <v>6892</v>
      </c>
      <c r="C280" s="41" t="s">
        <v>79</v>
      </c>
      <c r="D280" s="41" t="s">
        <v>165</v>
      </c>
      <c r="E280" s="41" t="s">
        <v>6882</v>
      </c>
      <c r="F280" s="41" t="s">
        <v>77</v>
      </c>
      <c r="G280" s="43">
        <v>44310</v>
      </c>
      <c r="H280" s="17" t="s">
        <v>82</v>
      </c>
      <c r="I280" s="17">
        <v>0</v>
      </c>
      <c r="J280" s="17">
        <v>0</v>
      </c>
      <c r="K280" s="17">
        <v>38</v>
      </c>
      <c r="L280" s="17">
        <v>45</v>
      </c>
      <c r="M280" s="17">
        <v>0</v>
      </c>
      <c r="N280" s="17">
        <v>42</v>
      </c>
      <c r="O280" s="17">
        <v>35</v>
      </c>
      <c r="P280" s="17">
        <v>0</v>
      </c>
      <c r="Q280" s="17">
        <v>83</v>
      </c>
      <c r="R280" s="17">
        <v>70</v>
      </c>
      <c r="S280" s="17">
        <v>0</v>
      </c>
      <c r="T280" s="17">
        <v>0</v>
      </c>
      <c r="U280" s="17">
        <v>4</v>
      </c>
      <c r="V280" s="17">
        <v>3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44">
        <f t="shared" ref="AX280" si="366">SUM(I280:AW280)</f>
        <v>320</v>
      </c>
      <c r="AY280" s="62">
        <f t="shared" ref="AY280" si="367">SUM(I281:AW281)</f>
        <v>320</v>
      </c>
      <c r="AZ280" s="50">
        <f t="shared" ref="AZ280" si="368">SUM(I282:AW282)</f>
        <v>320</v>
      </c>
      <c r="BA280" s="50">
        <f t="shared" ref="BA280" si="369">AZ280-AX280</f>
        <v>0</v>
      </c>
      <c r="BB280" s="53">
        <v>0.74980000000000002</v>
      </c>
      <c r="BC280" s="56" t="s">
        <v>83</v>
      </c>
    </row>
    <row r="281" spans="1:55" ht="16.2" x14ac:dyDescent="0.25">
      <c r="A281" s="41" t="s">
        <v>77</v>
      </c>
      <c r="B281" s="42" t="s">
        <v>6892</v>
      </c>
      <c r="C281" s="41" t="s">
        <v>79</v>
      </c>
      <c r="D281" s="41" t="s">
        <v>165</v>
      </c>
      <c r="E281" s="41" t="s">
        <v>6882</v>
      </c>
      <c r="F281" s="41" t="s">
        <v>77</v>
      </c>
      <c r="G281" s="43">
        <v>44310</v>
      </c>
      <c r="H281" s="18" t="s">
        <v>89</v>
      </c>
      <c r="I281" s="18">
        <v>0</v>
      </c>
      <c r="J281" s="18">
        <v>0</v>
      </c>
      <c r="K281" s="18">
        <v>38</v>
      </c>
      <c r="L281" s="18">
        <v>45</v>
      </c>
      <c r="M281" s="18">
        <v>0</v>
      </c>
      <c r="N281" s="18">
        <v>42</v>
      </c>
      <c r="O281" s="18">
        <v>35</v>
      </c>
      <c r="P281" s="18">
        <v>0</v>
      </c>
      <c r="Q281" s="18">
        <v>83</v>
      </c>
      <c r="R281" s="18">
        <v>70</v>
      </c>
      <c r="S281" s="18">
        <v>0</v>
      </c>
      <c r="T281" s="18">
        <v>0</v>
      </c>
      <c r="U281" s="18">
        <v>4</v>
      </c>
      <c r="V281" s="18">
        <v>3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45"/>
      <c r="AY281" s="62"/>
      <c r="AZ281" s="51"/>
      <c r="BA281" s="51"/>
      <c r="BB281" s="54"/>
      <c r="BC281" s="56" t="s">
        <v>83</v>
      </c>
    </row>
    <row r="282" spans="1:55" ht="16.2" x14ac:dyDescent="0.25">
      <c r="A282" s="41" t="s">
        <v>77</v>
      </c>
      <c r="B282" s="42" t="s">
        <v>6892</v>
      </c>
      <c r="C282" s="41" t="s">
        <v>79</v>
      </c>
      <c r="D282" s="41" t="s">
        <v>165</v>
      </c>
      <c r="E282" s="41" t="s">
        <v>6882</v>
      </c>
      <c r="F282" s="41" t="s">
        <v>77</v>
      </c>
      <c r="G282" s="43">
        <v>44310</v>
      </c>
      <c r="H282" s="19" t="s">
        <v>96</v>
      </c>
      <c r="I282" s="19">
        <v>0</v>
      </c>
      <c r="J282" s="19">
        <v>0</v>
      </c>
      <c r="K282" s="19">
        <v>38</v>
      </c>
      <c r="L282" s="19">
        <v>45</v>
      </c>
      <c r="M282" s="19">
        <v>0</v>
      </c>
      <c r="N282" s="19">
        <v>42</v>
      </c>
      <c r="O282" s="19">
        <v>35</v>
      </c>
      <c r="P282" s="19">
        <v>0</v>
      </c>
      <c r="Q282" s="19">
        <v>83</v>
      </c>
      <c r="R282" s="19">
        <v>70</v>
      </c>
      <c r="S282" s="19">
        <v>0</v>
      </c>
      <c r="T282" s="19">
        <v>0</v>
      </c>
      <c r="U282" s="19">
        <v>4</v>
      </c>
      <c r="V282" s="19">
        <v>3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19">
        <v>0</v>
      </c>
      <c r="AL282" s="19">
        <v>0</v>
      </c>
      <c r="AM282" s="19">
        <v>0</v>
      </c>
      <c r="AN282" s="19">
        <v>0</v>
      </c>
      <c r="AO282" s="19">
        <v>0</v>
      </c>
      <c r="AP282" s="19">
        <v>0</v>
      </c>
      <c r="AQ282" s="19">
        <v>0</v>
      </c>
      <c r="AR282" s="19">
        <v>0</v>
      </c>
      <c r="AS282" s="19">
        <v>0</v>
      </c>
      <c r="AT282" s="19">
        <v>0</v>
      </c>
      <c r="AU282" s="19">
        <v>0</v>
      </c>
      <c r="AV282" s="19">
        <v>0</v>
      </c>
      <c r="AW282" s="19">
        <v>0</v>
      </c>
      <c r="AX282" s="46"/>
      <c r="AY282" s="62"/>
      <c r="AZ282" s="52"/>
      <c r="BA282" s="52"/>
      <c r="BB282" s="55"/>
      <c r="BC282" s="56" t="s">
        <v>83</v>
      </c>
    </row>
    <row r="283" spans="1:55" ht="16.2" x14ac:dyDescent="0.25">
      <c r="A283" s="41" t="s">
        <v>77</v>
      </c>
      <c r="B283" s="42" t="s">
        <v>6891</v>
      </c>
      <c r="C283" s="41" t="s">
        <v>79</v>
      </c>
      <c r="D283" s="41" t="s">
        <v>6867</v>
      </c>
      <c r="E283" s="41" t="s">
        <v>6890</v>
      </c>
      <c r="F283" s="41" t="s">
        <v>77</v>
      </c>
      <c r="G283" s="43">
        <v>44302</v>
      </c>
      <c r="H283" s="17" t="s">
        <v>82</v>
      </c>
      <c r="I283" s="17">
        <v>0</v>
      </c>
      <c r="J283" s="17">
        <v>0</v>
      </c>
      <c r="K283" s="17">
        <v>0</v>
      </c>
      <c r="L283" s="17">
        <v>0</v>
      </c>
      <c r="M283" s="17">
        <v>12</v>
      </c>
      <c r="N283" s="17">
        <v>0</v>
      </c>
      <c r="O283" s="17">
        <v>0</v>
      </c>
      <c r="P283" s="17">
        <v>21</v>
      </c>
      <c r="Q283" s="17">
        <v>0</v>
      </c>
      <c r="R283" s="17">
        <v>0</v>
      </c>
      <c r="S283" s="17">
        <v>14</v>
      </c>
      <c r="T283" s="17">
        <v>30</v>
      </c>
      <c r="U283" s="17">
        <v>0</v>
      </c>
      <c r="V283" s="17">
        <v>0</v>
      </c>
      <c r="W283" s="17">
        <v>21</v>
      </c>
      <c r="X283" s="17">
        <v>25</v>
      </c>
      <c r="Y283" s="17">
        <v>0</v>
      </c>
      <c r="Z283" s="17">
        <v>0</v>
      </c>
      <c r="AA283" s="17">
        <v>25</v>
      </c>
      <c r="AB283" s="17">
        <v>52</v>
      </c>
      <c r="AC283" s="17">
        <v>0</v>
      </c>
      <c r="AD283" s="17">
        <v>0</v>
      </c>
      <c r="AE283" s="17">
        <v>0</v>
      </c>
      <c r="AF283" s="17">
        <v>57</v>
      </c>
      <c r="AG283" s="17">
        <v>0</v>
      </c>
      <c r="AH283" s="17">
        <v>0</v>
      </c>
      <c r="AI283" s="17">
        <v>10</v>
      </c>
      <c r="AJ283" s="17">
        <v>50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44">
        <f t="shared" ref="AX283" si="370">SUM(I283:AW283)</f>
        <v>317</v>
      </c>
      <c r="AY283" s="62">
        <f t="shared" ref="AY283" si="371">SUM(I284:AW284)</f>
        <v>317</v>
      </c>
      <c r="AZ283" s="50">
        <f t="shared" ref="AZ283" si="372">SUM(I285:AW285)</f>
        <v>317</v>
      </c>
      <c r="BA283" s="50">
        <f t="shared" ref="BA283" si="373">AZ283-AX283</f>
        <v>0</v>
      </c>
      <c r="BB283" s="53">
        <v>0.80780000000000007</v>
      </c>
      <c r="BC283" s="56" t="s">
        <v>83</v>
      </c>
    </row>
    <row r="284" spans="1:55" ht="16.2" x14ac:dyDescent="0.25">
      <c r="A284" s="41" t="s">
        <v>77</v>
      </c>
      <c r="B284" s="42" t="s">
        <v>6891</v>
      </c>
      <c r="C284" s="41" t="s">
        <v>79</v>
      </c>
      <c r="D284" s="41" t="s">
        <v>6867</v>
      </c>
      <c r="E284" s="41" t="s">
        <v>6890</v>
      </c>
      <c r="F284" s="41" t="s">
        <v>77</v>
      </c>
      <c r="G284" s="43">
        <v>44302</v>
      </c>
      <c r="H284" s="18" t="s">
        <v>89</v>
      </c>
      <c r="I284" s="18">
        <v>0</v>
      </c>
      <c r="J284" s="18">
        <v>0</v>
      </c>
      <c r="K284" s="18">
        <v>0</v>
      </c>
      <c r="L284" s="18">
        <v>0</v>
      </c>
      <c r="M284" s="18">
        <v>12</v>
      </c>
      <c r="N284" s="18">
        <v>0</v>
      </c>
      <c r="O284" s="18">
        <v>0</v>
      </c>
      <c r="P284" s="18">
        <v>21</v>
      </c>
      <c r="Q284" s="18">
        <v>0</v>
      </c>
      <c r="R284" s="18">
        <v>0</v>
      </c>
      <c r="S284" s="18">
        <v>14</v>
      </c>
      <c r="T284" s="18">
        <v>30</v>
      </c>
      <c r="U284" s="18">
        <v>0</v>
      </c>
      <c r="V284" s="18">
        <v>0</v>
      </c>
      <c r="W284" s="18">
        <v>21</v>
      </c>
      <c r="X284" s="18">
        <v>25</v>
      </c>
      <c r="Y284" s="18">
        <v>0</v>
      </c>
      <c r="Z284" s="18">
        <v>0</v>
      </c>
      <c r="AA284" s="18">
        <v>25</v>
      </c>
      <c r="AB284" s="18">
        <v>52</v>
      </c>
      <c r="AC284" s="18">
        <v>0</v>
      </c>
      <c r="AD284" s="18">
        <v>0</v>
      </c>
      <c r="AE284" s="18">
        <v>0</v>
      </c>
      <c r="AF284" s="18">
        <v>57</v>
      </c>
      <c r="AG284" s="18">
        <v>0</v>
      </c>
      <c r="AH284" s="18">
        <v>0</v>
      </c>
      <c r="AI284" s="18">
        <v>10</v>
      </c>
      <c r="AJ284" s="18">
        <v>50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45"/>
      <c r="AY284" s="62"/>
      <c r="AZ284" s="51"/>
      <c r="BA284" s="51"/>
      <c r="BB284" s="54"/>
      <c r="BC284" s="56" t="s">
        <v>83</v>
      </c>
    </row>
    <row r="285" spans="1:55" ht="16.2" x14ac:dyDescent="0.25">
      <c r="A285" s="41" t="s">
        <v>77</v>
      </c>
      <c r="B285" s="42" t="s">
        <v>6891</v>
      </c>
      <c r="C285" s="41" t="s">
        <v>79</v>
      </c>
      <c r="D285" s="41" t="s">
        <v>6867</v>
      </c>
      <c r="E285" s="41" t="s">
        <v>6890</v>
      </c>
      <c r="F285" s="41" t="s">
        <v>77</v>
      </c>
      <c r="G285" s="43">
        <v>44302</v>
      </c>
      <c r="H285" s="19" t="s">
        <v>96</v>
      </c>
      <c r="I285" s="19">
        <v>0</v>
      </c>
      <c r="J285" s="19">
        <v>0</v>
      </c>
      <c r="K285" s="19">
        <v>0</v>
      </c>
      <c r="L285" s="19">
        <v>0</v>
      </c>
      <c r="M285" s="19">
        <v>12</v>
      </c>
      <c r="N285" s="19">
        <v>0</v>
      </c>
      <c r="O285" s="19">
        <v>0</v>
      </c>
      <c r="P285" s="19">
        <v>21</v>
      </c>
      <c r="Q285" s="19">
        <v>0</v>
      </c>
      <c r="R285" s="19">
        <v>0</v>
      </c>
      <c r="S285" s="19">
        <v>14</v>
      </c>
      <c r="T285" s="19">
        <v>30</v>
      </c>
      <c r="U285" s="19">
        <v>0</v>
      </c>
      <c r="V285" s="19">
        <v>0</v>
      </c>
      <c r="W285" s="19">
        <v>21</v>
      </c>
      <c r="X285" s="19">
        <v>25</v>
      </c>
      <c r="Y285" s="19">
        <v>0</v>
      </c>
      <c r="Z285" s="19">
        <v>0</v>
      </c>
      <c r="AA285" s="19">
        <v>25</v>
      </c>
      <c r="AB285" s="19">
        <v>52</v>
      </c>
      <c r="AC285" s="19">
        <v>0</v>
      </c>
      <c r="AD285" s="19">
        <v>0</v>
      </c>
      <c r="AE285" s="19">
        <v>0</v>
      </c>
      <c r="AF285" s="19">
        <v>57</v>
      </c>
      <c r="AG285" s="19">
        <v>0</v>
      </c>
      <c r="AH285" s="19">
        <v>0</v>
      </c>
      <c r="AI285" s="19">
        <v>10</v>
      </c>
      <c r="AJ285" s="19">
        <v>50</v>
      </c>
      <c r="AK285" s="19">
        <v>0</v>
      </c>
      <c r="AL285" s="19">
        <v>0</v>
      </c>
      <c r="AM285" s="19">
        <v>0</v>
      </c>
      <c r="AN285" s="19">
        <v>0</v>
      </c>
      <c r="AO285" s="19">
        <v>0</v>
      </c>
      <c r="AP285" s="19">
        <v>0</v>
      </c>
      <c r="AQ285" s="19">
        <v>0</v>
      </c>
      <c r="AR285" s="19">
        <v>0</v>
      </c>
      <c r="AS285" s="19">
        <v>0</v>
      </c>
      <c r="AT285" s="19">
        <v>0</v>
      </c>
      <c r="AU285" s="19">
        <v>0</v>
      </c>
      <c r="AV285" s="19">
        <v>0</v>
      </c>
      <c r="AW285" s="19">
        <v>0</v>
      </c>
      <c r="AX285" s="46"/>
      <c r="AY285" s="62"/>
      <c r="AZ285" s="52"/>
      <c r="BA285" s="52"/>
      <c r="BB285" s="55"/>
      <c r="BC285" s="56" t="s">
        <v>83</v>
      </c>
    </row>
    <row r="286" spans="1:55" ht="16.2" x14ac:dyDescent="0.25">
      <c r="A286" s="41" t="s">
        <v>77</v>
      </c>
      <c r="B286" s="42" t="s">
        <v>6629</v>
      </c>
      <c r="C286" s="41" t="s">
        <v>79</v>
      </c>
      <c r="D286" s="41" t="s">
        <v>80</v>
      </c>
      <c r="E286" s="41" t="s">
        <v>81</v>
      </c>
      <c r="F286" s="41" t="s">
        <v>77</v>
      </c>
      <c r="G286" s="43">
        <v>44313</v>
      </c>
      <c r="H286" s="17" t="s">
        <v>82</v>
      </c>
      <c r="I286" s="17">
        <v>0</v>
      </c>
      <c r="J286" s="17">
        <v>0</v>
      </c>
      <c r="K286" s="17">
        <v>0</v>
      </c>
      <c r="L286" s="17">
        <v>3</v>
      </c>
      <c r="M286" s="17">
        <v>0</v>
      </c>
      <c r="N286" s="17">
        <v>3</v>
      </c>
      <c r="O286" s="17">
        <v>9</v>
      </c>
      <c r="P286" s="17">
        <v>0</v>
      </c>
      <c r="Q286" s="17">
        <v>11</v>
      </c>
      <c r="R286" s="17">
        <v>9</v>
      </c>
      <c r="S286" s="17">
        <v>0</v>
      </c>
      <c r="T286" s="17">
        <v>0</v>
      </c>
      <c r="U286" s="17">
        <v>14</v>
      </c>
      <c r="V286" s="17">
        <v>18</v>
      </c>
      <c r="W286" s="17">
        <v>0</v>
      </c>
      <c r="X286" s="17">
        <v>0</v>
      </c>
      <c r="Y286" s="17">
        <v>14</v>
      </c>
      <c r="Z286" s="17">
        <v>26</v>
      </c>
      <c r="AA286" s="17">
        <v>0</v>
      </c>
      <c r="AB286" s="17">
        <v>0</v>
      </c>
      <c r="AC286" s="17">
        <v>40</v>
      </c>
      <c r="AD286" s="17">
        <v>38</v>
      </c>
      <c r="AE286" s="17">
        <v>0</v>
      </c>
      <c r="AF286" s="17">
        <v>0</v>
      </c>
      <c r="AG286" s="17">
        <v>44</v>
      </c>
      <c r="AH286" s="17">
        <v>26</v>
      </c>
      <c r="AI286" s="17">
        <v>0</v>
      </c>
      <c r="AJ286" s="17">
        <v>0</v>
      </c>
      <c r="AK286" s="17">
        <v>14</v>
      </c>
      <c r="AL286" s="17">
        <v>18</v>
      </c>
      <c r="AM286" s="17">
        <v>0</v>
      </c>
      <c r="AN286" s="17">
        <v>0</v>
      </c>
      <c r="AO286" s="17">
        <v>12</v>
      </c>
      <c r="AP286" s="17">
        <v>3</v>
      </c>
      <c r="AQ286" s="17">
        <v>0</v>
      </c>
      <c r="AR286" s="17">
        <v>6</v>
      </c>
      <c r="AS286" s="17">
        <v>3</v>
      </c>
      <c r="AT286" s="17">
        <v>0</v>
      </c>
      <c r="AU286" s="17">
        <v>3</v>
      </c>
      <c r="AV286" s="17">
        <v>2</v>
      </c>
      <c r="AW286" s="17">
        <v>0</v>
      </c>
      <c r="AX286" s="44">
        <f t="shared" ref="AX286" si="374">SUM(I286:AW286)</f>
        <v>316</v>
      </c>
      <c r="AY286" s="62">
        <f t="shared" ref="AY286" si="375">SUM(I287:AW287)</f>
        <v>296</v>
      </c>
      <c r="AZ286" s="50">
        <f t="shared" ref="AZ286" si="376">SUM(I288:AW288)</f>
        <v>296</v>
      </c>
      <c r="BA286" s="50">
        <f t="shared" ref="BA286" si="377">AZ286-AX286</f>
        <v>-20</v>
      </c>
      <c r="BB286" s="53">
        <v>0.74890000000000001</v>
      </c>
      <c r="BC286" s="56" t="s">
        <v>83</v>
      </c>
    </row>
    <row r="287" spans="1:55" ht="16.2" x14ac:dyDescent="0.25">
      <c r="A287" s="41" t="s">
        <v>77</v>
      </c>
      <c r="B287" s="42" t="s">
        <v>6629</v>
      </c>
      <c r="C287" s="41" t="s">
        <v>79</v>
      </c>
      <c r="D287" s="41" t="s">
        <v>80</v>
      </c>
      <c r="E287" s="41" t="s">
        <v>81</v>
      </c>
      <c r="F287" s="41" t="s">
        <v>77</v>
      </c>
      <c r="G287" s="43">
        <v>44313</v>
      </c>
      <c r="H287" s="18" t="s">
        <v>89</v>
      </c>
      <c r="I287" s="18">
        <v>0</v>
      </c>
      <c r="J287" s="18">
        <v>0</v>
      </c>
      <c r="K287" s="18">
        <v>0</v>
      </c>
      <c r="L287" s="18">
        <v>3</v>
      </c>
      <c r="M287" s="18">
        <v>0</v>
      </c>
      <c r="N287" s="18">
        <v>3</v>
      </c>
      <c r="O287" s="18">
        <v>9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14</v>
      </c>
      <c r="V287" s="18">
        <v>18</v>
      </c>
      <c r="W287" s="18">
        <v>0</v>
      </c>
      <c r="X287" s="18">
        <v>0</v>
      </c>
      <c r="Y287" s="18">
        <v>14</v>
      </c>
      <c r="Z287" s="18">
        <v>26</v>
      </c>
      <c r="AA287" s="18">
        <v>0</v>
      </c>
      <c r="AB287" s="18">
        <v>0</v>
      </c>
      <c r="AC287" s="18">
        <v>40</v>
      </c>
      <c r="AD287" s="18">
        <v>38</v>
      </c>
      <c r="AE287" s="18">
        <v>0</v>
      </c>
      <c r="AF287" s="18">
        <v>0</v>
      </c>
      <c r="AG287" s="18">
        <v>44</v>
      </c>
      <c r="AH287" s="18">
        <v>26</v>
      </c>
      <c r="AI287" s="18">
        <v>0</v>
      </c>
      <c r="AJ287" s="18">
        <v>0</v>
      </c>
      <c r="AK287" s="18">
        <v>14</v>
      </c>
      <c r="AL287" s="18">
        <v>18</v>
      </c>
      <c r="AM287" s="18">
        <v>0</v>
      </c>
      <c r="AN287" s="18">
        <v>0</v>
      </c>
      <c r="AO287" s="18">
        <v>12</v>
      </c>
      <c r="AP287" s="18">
        <v>3</v>
      </c>
      <c r="AQ287" s="18">
        <v>0</v>
      </c>
      <c r="AR287" s="18">
        <v>6</v>
      </c>
      <c r="AS287" s="18">
        <v>3</v>
      </c>
      <c r="AT287" s="18">
        <v>0</v>
      </c>
      <c r="AU287" s="18">
        <v>3</v>
      </c>
      <c r="AV287" s="18">
        <v>2</v>
      </c>
      <c r="AW287" s="18">
        <v>0</v>
      </c>
      <c r="AX287" s="45"/>
      <c r="AY287" s="62"/>
      <c r="AZ287" s="51"/>
      <c r="BA287" s="51"/>
      <c r="BB287" s="54"/>
      <c r="BC287" s="56" t="s">
        <v>83</v>
      </c>
    </row>
    <row r="288" spans="1:55" ht="16.2" x14ac:dyDescent="0.25">
      <c r="A288" s="41" t="s">
        <v>77</v>
      </c>
      <c r="B288" s="42" t="s">
        <v>6629</v>
      </c>
      <c r="C288" s="41" t="s">
        <v>79</v>
      </c>
      <c r="D288" s="41" t="s">
        <v>80</v>
      </c>
      <c r="E288" s="41" t="s">
        <v>81</v>
      </c>
      <c r="F288" s="41" t="s">
        <v>77</v>
      </c>
      <c r="G288" s="43">
        <v>44313</v>
      </c>
      <c r="H288" s="19" t="s">
        <v>96</v>
      </c>
      <c r="I288" s="19">
        <v>0</v>
      </c>
      <c r="J288" s="19">
        <v>0</v>
      </c>
      <c r="K288" s="19">
        <v>0</v>
      </c>
      <c r="L288" s="19">
        <v>3</v>
      </c>
      <c r="M288" s="19">
        <v>0</v>
      </c>
      <c r="N288" s="19">
        <v>3</v>
      </c>
      <c r="O288" s="19">
        <v>9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14</v>
      </c>
      <c r="V288" s="19">
        <v>18</v>
      </c>
      <c r="W288" s="19">
        <v>0</v>
      </c>
      <c r="X288" s="19">
        <v>0</v>
      </c>
      <c r="Y288" s="19">
        <v>14</v>
      </c>
      <c r="Z288" s="19">
        <v>26</v>
      </c>
      <c r="AA288" s="19">
        <v>0</v>
      </c>
      <c r="AB288" s="19">
        <v>0</v>
      </c>
      <c r="AC288" s="19">
        <v>40</v>
      </c>
      <c r="AD288" s="19">
        <v>38</v>
      </c>
      <c r="AE288" s="19">
        <v>0</v>
      </c>
      <c r="AF288" s="19">
        <v>0</v>
      </c>
      <c r="AG288" s="19">
        <v>44</v>
      </c>
      <c r="AH288" s="19">
        <v>26</v>
      </c>
      <c r="AI288" s="19">
        <v>0</v>
      </c>
      <c r="AJ288" s="19">
        <v>0</v>
      </c>
      <c r="AK288" s="19">
        <v>14</v>
      </c>
      <c r="AL288" s="19">
        <v>18</v>
      </c>
      <c r="AM288" s="19">
        <v>0</v>
      </c>
      <c r="AN288" s="19">
        <v>0</v>
      </c>
      <c r="AO288" s="19">
        <v>12</v>
      </c>
      <c r="AP288" s="19">
        <v>3</v>
      </c>
      <c r="AQ288" s="19">
        <v>0</v>
      </c>
      <c r="AR288" s="19">
        <v>6</v>
      </c>
      <c r="AS288" s="19">
        <v>3</v>
      </c>
      <c r="AT288" s="19">
        <v>0</v>
      </c>
      <c r="AU288" s="19">
        <v>3</v>
      </c>
      <c r="AV288" s="19">
        <v>2</v>
      </c>
      <c r="AW288" s="19">
        <v>0</v>
      </c>
      <c r="AX288" s="46"/>
      <c r="AY288" s="62"/>
      <c r="AZ288" s="52"/>
      <c r="BA288" s="52"/>
      <c r="BB288" s="55"/>
      <c r="BC288" s="56" t="s">
        <v>83</v>
      </c>
    </row>
    <row r="289" spans="1:55" ht="16.2" x14ac:dyDescent="0.25">
      <c r="A289" s="41" t="s">
        <v>77</v>
      </c>
      <c r="B289" s="42" t="s">
        <v>6504</v>
      </c>
      <c r="C289" s="41" t="s">
        <v>79</v>
      </c>
      <c r="D289" s="41" t="s">
        <v>165</v>
      </c>
      <c r="E289" s="41" t="s">
        <v>6500</v>
      </c>
      <c r="F289" s="41" t="s">
        <v>77</v>
      </c>
      <c r="G289" s="43">
        <v>44308</v>
      </c>
      <c r="H289" s="17" t="s">
        <v>82</v>
      </c>
      <c r="I289" s="17">
        <v>0</v>
      </c>
      <c r="J289" s="17">
        <v>0</v>
      </c>
      <c r="K289" s="17">
        <v>30</v>
      </c>
      <c r="L289" s="17">
        <v>0</v>
      </c>
      <c r="M289" s="17">
        <v>0</v>
      </c>
      <c r="N289" s="17">
        <v>90</v>
      </c>
      <c r="O289" s="17">
        <v>0</v>
      </c>
      <c r="P289" s="17">
        <v>0</v>
      </c>
      <c r="Q289" s="17">
        <v>84</v>
      </c>
      <c r="R289" s="17">
        <v>0</v>
      </c>
      <c r="S289" s="17">
        <v>0</v>
      </c>
      <c r="T289" s="17">
        <v>0</v>
      </c>
      <c r="U289" s="17">
        <v>90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44">
        <f t="shared" ref="AX289" si="378">SUM(I289:AW289)</f>
        <v>294</v>
      </c>
      <c r="AY289" s="62">
        <f t="shared" ref="AY289" si="379">SUM(I290:AW290)</f>
        <v>0</v>
      </c>
      <c r="AZ289" s="50">
        <f t="shared" ref="AZ289" si="380">SUM(I291:AW291)</f>
        <v>0</v>
      </c>
      <c r="BA289" s="50">
        <f t="shared" ref="BA289" si="381">AZ289-AX289</f>
        <v>-294</v>
      </c>
      <c r="BB289" s="53">
        <v>0.7389</v>
      </c>
      <c r="BC289" s="56" t="s">
        <v>83</v>
      </c>
    </row>
    <row r="290" spans="1:55" ht="16.2" x14ac:dyDescent="0.25">
      <c r="A290" s="41" t="s">
        <v>77</v>
      </c>
      <c r="B290" s="42" t="s">
        <v>6504</v>
      </c>
      <c r="C290" s="41" t="s">
        <v>79</v>
      </c>
      <c r="D290" s="41" t="s">
        <v>165</v>
      </c>
      <c r="E290" s="41" t="s">
        <v>6500</v>
      </c>
      <c r="F290" s="41" t="s">
        <v>77</v>
      </c>
      <c r="G290" s="43">
        <v>44308</v>
      </c>
      <c r="H290" s="18" t="s">
        <v>89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8">
        <v>0</v>
      </c>
      <c r="AS290" s="18">
        <v>0</v>
      </c>
      <c r="AT290" s="18">
        <v>0</v>
      </c>
      <c r="AU290" s="18">
        <v>0</v>
      </c>
      <c r="AV290" s="18">
        <v>0</v>
      </c>
      <c r="AW290" s="18">
        <v>0</v>
      </c>
      <c r="AX290" s="45"/>
      <c r="AY290" s="62"/>
      <c r="AZ290" s="51"/>
      <c r="BA290" s="51"/>
      <c r="BB290" s="54"/>
      <c r="BC290" s="56" t="s">
        <v>83</v>
      </c>
    </row>
    <row r="291" spans="1:55" ht="16.2" x14ac:dyDescent="0.25">
      <c r="A291" s="41" t="s">
        <v>77</v>
      </c>
      <c r="B291" s="42" t="s">
        <v>6504</v>
      </c>
      <c r="C291" s="41" t="s">
        <v>79</v>
      </c>
      <c r="D291" s="41" t="s">
        <v>165</v>
      </c>
      <c r="E291" s="41" t="s">
        <v>6500</v>
      </c>
      <c r="F291" s="41" t="s">
        <v>77</v>
      </c>
      <c r="G291" s="43">
        <v>44308</v>
      </c>
      <c r="H291" s="19" t="s">
        <v>96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19">
        <v>0</v>
      </c>
      <c r="AL291" s="19">
        <v>0</v>
      </c>
      <c r="AM291" s="19">
        <v>0</v>
      </c>
      <c r="AN291" s="19">
        <v>0</v>
      </c>
      <c r="AO291" s="19">
        <v>0</v>
      </c>
      <c r="AP291" s="19">
        <v>0</v>
      </c>
      <c r="AQ291" s="19">
        <v>0</v>
      </c>
      <c r="AR291" s="19">
        <v>0</v>
      </c>
      <c r="AS291" s="19">
        <v>0</v>
      </c>
      <c r="AT291" s="19">
        <v>0</v>
      </c>
      <c r="AU291" s="19">
        <v>0</v>
      </c>
      <c r="AV291" s="19">
        <v>0</v>
      </c>
      <c r="AW291" s="19">
        <v>0</v>
      </c>
      <c r="AX291" s="46"/>
      <c r="AY291" s="62"/>
      <c r="AZ291" s="52"/>
      <c r="BA291" s="52"/>
      <c r="BB291" s="55"/>
      <c r="BC291" s="56" t="s">
        <v>83</v>
      </c>
    </row>
    <row r="292" spans="1:55" ht="16.2" x14ac:dyDescent="0.25">
      <c r="A292" s="41" t="s">
        <v>77</v>
      </c>
      <c r="B292" s="42" t="s">
        <v>6889</v>
      </c>
      <c r="C292" s="41" t="s">
        <v>79</v>
      </c>
      <c r="D292" s="41" t="s">
        <v>80</v>
      </c>
      <c r="E292" s="41" t="s">
        <v>6888</v>
      </c>
      <c r="F292" s="41" t="s">
        <v>77</v>
      </c>
      <c r="G292" s="43">
        <v>44315</v>
      </c>
      <c r="H292" s="17" t="s">
        <v>82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19</v>
      </c>
      <c r="Z292" s="17">
        <v>27</v>
      </c>
      <c r="AA292" s="17">
        <v>0</v>
      </c>
      <c r="AB292" s="17">
        <v>0</v>
      </c>
      <c r="AC292" s="17">
        <v>36</v>
      </c>
      <c r="AD292" s="17">
        <v>34</v>
      </c>
      <c r="AE292" s="17">
        <v>0</v>
      </c>
      <c r="AF292" s="17">
        <v>0</v>
      </c>
      <c r="AG292" s="17">
        <v>43</v>
      </c>
      <c r="AH292" s="17">
        <v>31</v>
      </c>
      <c r="AI292" s="17">
        <v>0</v>
      </c>
      <c r="AJ292" s="17">
        <v>0</v>
      </c>
      <c r="AK292" s="17">
        <v>19</v>
      </c>
      <c r="AL292" s="17">
        <v>19</v>
      </c>
      <c r="AM292" s="17">
        <v>0</v>
      </c>
      <c r="AN292" s="17">
        <v>0</v>
      </c>
      <c r="AO292" s="17">
        <v>14</v>
      </c>
      <c r="AP292" s="17">
        <v>11</v>
      </c>
      <c r="AQ292" s="17">
        <v>0</v>
      </c>
      <c r="AR292" s="17">
        <v>11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44">
        <f t="shared" ref="AX292" si="382">SUM(I292:AW292)</f>
        <v>264</v>
      </c>
      <c r="AY292" s="62">
        <f t="shared" ref="AY292" si="383">SUM(I293:AW293)</f>
        <v>264</v>
      </c>
      <c r="AZ292" s="50">
        <f t="shared" ref="AZ292" si="384">SUM(I294:AW294)</f>
        <v>264</v>
      </c>
      <c r="BA292" s="50">
        <f t="shared" ref="BA292" si="385">AZ292-AX292</f>
        <v>0</v>
      </c>
      <c r="BB292" s="53">
        <v>0.79220000000000002</v>
      </c>
      <c r="BC292" s="56" t="s">
        <v>83</v>
      </c>
    </row>
    <row r="293" spans="1:55" ht="16.2" x14ac:dyDescent="0.25">
      <c r="A293" s="41" t="s">
        <v>77</v>
      </c>
      <c r="B293" s="42" t="s">
        <v>6889</v>
      </c>
      <c r="C293" s="41" t="s">
        <v>79</v>
      </c>
      <c r="D293" s="41" t="s">
        <v>80</v>
      </c>
      <c r="E293" s="41" t="s">
        <v>6888</v>
      </c>
      <c r="F293" s="41" t="s">
        <v>77</v>
      </c>
      <c r="G293" s="43">
        <v>44315</v>
      </c>
      <c r="H293" s="18" t="s">
        <v>89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19</v>
      </c>
      <c r="Z293" s="18">
        <v>27</v>
      </c>
      <c r="AA293" s="18">
        <v>0</v>
      </c>
      <c r="AB293" s="18">
        <v>0</v>
      </c>
      <c r="AC293" s="18">
        <v>36</v>
      </c>
      <c r="AD293" s="18">
        <v>34</v>
      </c>
      <c r="AE293" s="18">
        <v>0</v>
      </c>
      <c r="AF293" s="18">
        <v>0</v>
      </c>
      <c r="AG293" s="18">
        <v>43</v>
      </c>
      <c r="AH293" s="18">
        <v>31</v>
      </c>
      <c r="AI293" s="18">
        <v>0</v>
      </c>
      <c r="AJ293" s="18">
        <v>0</v>
      </c>
      <c r="AK293" s="18">
        <v>19</v>
      </c>
      <c r="AL293" s="18">
        <v>19</v>
      </c>
      <c r="AM293" s="18">
        <v>0</v>
      </c>
      <c r="AN293" s="18">
        <v>0</v>
      </c>
      <c r="AO293" s="18">
        <v>14</v>
      </c>
      <c r="AP293" s="18">
        <v>11</v>
      </c>
      <c r="AQ293" s="18">
        <v>0</v>
      </c>
      <c r="AR293" s="18">
        <v>11</v>
      </c>
      <c r="AS293" s="18">
        <v>0</v>
      </c>
      <c r="AT293" s="18">
        <v>0</v>
      </c>
      <c r="AU293" s="18">
        <v>0</v>
      </c>
      <c r="AV293" s="18">
        <v>0</v>
      </c>
      <c r="AW293" s="18">
        <v>0</v>
      </c>
      <c r="AX293" s="45"/>
      <c r="AY293" s="62"/>
      <c r="AZ293" s="51"/>
      <c r="BA293" s="51"/>
      <c r="BB293" s="54"/>
      <c r="BC293" s="56" t="s">
        <v>83</v>
      </c>
    </row>
    <row r="294" spans="1:55" ht="16.2" x14ac:dyDescent="0.25">
      <c r="A294" s="41" t="s">
        <v>77</v>
      </c>
      <c r="B294" s="42" t="s">
        <v>6889</v>
      </c>
      <c r="C294" s="41" t="s">
        <v>79</v>
      </c>
      <c r="D294" s="41" t="s">
        <v>80</v>
      </c>
      <c r="E294" s="41" t="s">
        <v>6888</v>
      </c>
      <c r="F294" s="41" t="s">
        <v>77</v>
      </c>
      <c r="G294" s="43">
        <v>44315</v>
      </c>
      <c r="H294" s="19" t="s">
        <v>96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19</v>
      </c>
      <c r="Z294" s="19">
        <v>27</v>
      </c>
      <c r="AA294" s="19">
        <v>0</v>
      </c>
      <c r="AB294" s="19">
        <v>0</v>
      </c>
      <c r="AC294" s="19">
        <v>36</v>
      </c>
      <c r="AD294" s="19">
        <v>34</v>
      </c>
      <c r="AE294" s="19">
        <v>0</v>
      </c>
      <c r="AF294" s="19">
        <v>0</v>
      </c>
      <c r="AG294" s="19">
        <v>43</v>
      </c>
      <c r="AH294" s="19">
        <v>31</v>
      </c>
      <c r="AI294" s="19">
        <v>0</v>
      </c>
      <c r="AJ294" s="19">
        <v>0</v>
      </c>
      <c r="AK294" s="19">
        <v>19</v>
      </c>
      <c r="AL294" s="19">
        <v>19</v>
      </c>
      <c r="AM294" s="19">
        <v>0</v>
      </c>
      <c r="AN294" s="19">
        <v>0</v>
      </c>
      <c r="AO294" s="19">
        <v>14</v>
      </c>
      <c r="AP294" s="19">
        <v>11</v>
      </c>
      <c r="AQ294" s="19">
        <v>0</v>
      </c>
      <c r="AR294" s="19">
        <v>11</v>
      </c>
      <c r="AS294" s="19">
        <v>0</v>
      </c>
      <c r="AT294" s="19">
        <v>0</v>
      </c>
      <c r="AU294" s="19">
        <v>0</v>
      </c>
      <c r="AV294" s="19">
        <v>0</v>
      </c>
      <c r="AW294" s="19">
        <v>0</v>
      </c>
      <c r="AX294" s="46"/>
      <c r="AY294" s="62"/>
      <c r="AZ294" s="52"/>
      <c r="BA294" s="52"/>
      <c r="BB294" s="55"/>
      <c r="BC294" s="56" t="s">
        <v>83</v>
      </c>
    </row>
    <row r="295" spans="1:55" ht="16.2" x14ac:dyDescent="0.25">
      <c r="A295" s="41" t="s">
        <v>77</v>
      </c>
      <c r="B295" s="42" t="s">
        <v>6887</v>
      </c>
      <c r="C295" s="41" t="s">
        <v>79</v>
      </c>
      <c r="D295" s="41" t="s">
        <v>6867</v>
      </c>
      <c r="E295" s="41" t="s">
        <v>6886</v>
      </c>
      <c r="F295" s="41" t="s">
        <v>77</v>
      </c>
      <c r="G295" s="43">
        <v>44310</v>
      </c>
      <c r="H295" s="17" t="s">
        <v>82</v>
      </c>
      <c r="I295" s="17">
        <v>0</v>
      </c>
      <c r="J295" s="17">
        <v>0</v>
      </c>
      <c r="K295" s="17">
        <v>0</v>
      </c>
      <c r="L295" s="17">
        <v>0</v>
      </c>
      <c r="M295" s="17">
        <v>20</v>
      </c>
      <c r="N295" s="17">
        <v>0</v>
      </c>
      <c r="O295" s="17">
        <v>0</v>
      </c>
      <c r="P295" s="17">
        <v>25</v>
      </c>
      <c r="Q295" s="17">
        <v>0</v>
      </c>
      <c r="R295" s="17">
        <v>0</v>
      </c>
      <c r="S295" s="17">
        <v>0</v>
      </c>
      <c r="T295" s="17">
        <v>25</v>
      </c>
      <c r="U295" s="17">
        <v>0</v>
      </c>
      <c r="V295" s="17">
        <v>0</v>
      </c>
      <c r="W295" s="17">
        <v>0</v>
      </c>
      <c r="X295" s="17">
        <v>25</v>
      </c>
      <c r="Y295" s="17">
        <v>0</v>
      </c>
      <c r="Z295" s="17">
        <v>0</v>
      </c>
      <c r="AA295" s="17">
        <v>0</v>
      </c>
      <c r="AB295" s="17">
        <v>30</v>
      </c>
      <c r="AC295" s="17">
        <v>0</v>
      </c>
      <c r="AD295" s="17">
        <v>0</v>
      </c>
      <c r="AE295" s="17">
        <v>0</v>
      </c>
      <c r="AF295" s="17">
        <v>40</v>
      </c>
      <c r="AG295" s="17">
        <v>0</v>
      </c>
      <c r="AH295" s="17">
        <v>0</v>
      </c>
      <c r="AI295" s="17">
        <v>0</v>
      </c>
      <c r="AJ295" s="17">
        <v>35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44">
        <f t="shared" ref="AX295" si="386">SUM(I295:AW295)</f>
        <v>200</v>
      </c>
      <c r="AY295" s="62">
        <f t="shared" ref="AY295" si="387">SUM(I296:AW296)</f>
        <v>200</v>
      </c>
      <c r="AZ295" s="50">
        <f t="shared" ref="AZ295" si="388">SUM(I297:AW297)</f>
        <v>200</v>
      </c>
      <c r="BA295" s="50">
        <f t="shared" ref="BA295" si="389">AZ295-AX295</f>
        <v>0</v>
      </c>
      <c r="BB295" s="53">
        <v>0.72600000000000009</v>
      </c>
      <c r="BC295" s="56" t="s">
        <v>83</v>
      </c>
    </row>
    <row r="296" spans="1:55" ht="16.2" x14ac:dyDescent="0.25">
      <c r="A296" s="41" t="s">
        <v>77</v>
      </c>
      <c r="B296" s="42" t="s">
        <v>6887</v>
      </c>
      <c r="C296" s="41" t="s">
        <v>79</v>
      </c>
      <c r="D296" s="41" t="s">
        <v>6867</v>
      </c>
      <c r="E296" s="41" t="s">
        <v>6886</v>
      </c>
      <c r="F296" s="41" t="s">
        <v>77</v>
      </c>
      <c r="G296" s="43">
        <v>44310</v>
      </c>
      <c r="H296" s="18" t="s">
        <v>89</v>
      </c>
      <c r="I296" s="18">
        <v>0</v>
      </c>
      <c r="J296" s="18">
        <v>0</v>
      </c>
      <c r="K296" s="18">
        <v>0</v>
      </c>
      <c r="L296" s="18">
        <v>0</v>
      </c>
      <c r="M296" s="18">
        <v>20</v>
      </c>
      <c r="N296" s="18">
        <v>0</v>
      </c>
      <c r="O296" s="18">
        <v>0</v>
      </c>
      <c r="P296" s="18">
        <v>25</v>
      </c>
      <c r="Q296" s="18">
        <v>0</v>
      </c>
      <c r="R296" s="18">
        <v>0</v>
      </c>
      <c r="S296" s="18">
        <v>0</v>
      </c>
      <c r="T296" s="18">
        <v>25</v>
      </c>
      <c r="U296" s="18">
        <v>0</v>
      </c>
      <c r="V296" s="18">
        <v>0</v>
      </c>
      <c r="W296" s="18">
        <v>0</v>
      </c>
      <c r="X296" s="18">
        <v>25</v>
      </c>
      <c r="Y296" s="18">
        <v>0</v>
      </c>
      <c r="Z296" s="18">
        <v>0</v>
      </c>
      <c r="AA296" s="18">
        <v>0</v>
      </c>
      <c r="AB296" s="18">
        <v>30</v>
      </c>
      <c r="AC296" s="18">
        <v>0</v>
      </c>
      <c r="AD296" s="18">
        <v>0</v>
      </c>
      <c r="AE296" s="18">
        <v>0</v>
      </c>
      <c r="AF296" s="18">
        <v>40</v>
      </c>
      <c r="AG296" s="18">
        <v>0</v>
      </c>
      <c r="AH296" s="18">
        <v>0</v>
      </c>
      <c r="AI296" s="18">
        <v>0</v>
      </c>
      <c r="AJ296" s="18">
        <v>35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45"/>
      <c r="AY296" s="62"/>
      <c r="AZ296" s="51"/>
      <c r="BA296" s="51"/>
      <c r="BB296" s="54"/>
      <c r="BC296" s="56" t="s">
        <v>83</v>
      </c>
    </row>
    <row r="297" spans="1:55" ht="16.2" x14ac:dyDescent="0.25">
      <c r="A297" s="41" t="s">
        <v>77</v>
      </c>
      <c r="B297" s="42" t="s">
        <v>6887</v>
      </c>
      <c r="C297" s="41" t="s">
        <v>79</v>
      </c>
      <c r="D297" s="41" t="s">
        <v>6867</v>
      </c>
      <c r="E297" s="41" t="s">
        <v>6886</v>
      </c>
      <c r="F297" s="41" t="s">
        <v>77</v>
      </c>
      <c r="G297" s="43">
        <v>44310</v>
      </c>
      <c r="H297" s="19" t="s">
        <v>96</v>
      </c>
      <c r="I297" s="19">
        <v>0</v>
      </c>
      <c r="J297" s="19">
        <v>0</v>
      </c>
      <c r="K297" s="19">
        <v>0</v>
      </c>
      <c r="L297" s="19">
        <v>0</v>
      </c>
      <c r="M297" s="19">
        <v>20</v>
      </c>
      <c r="N297" s="19">
        <v>0</v>
      </c>
      <c r="O297" s="19">
        <v>0</v>
      </c>
      <c r="P297" s="19">
        <v>25</v>
      </c>
      <c r="Q297" s="19">
        <v>0</v>
      </c>
      <c r="R297" s="19">
        <v>0</v>
      </c>
      <c r="S297" s="19">
        <v>0</v>
      </c>
      <c r="T297" s="19">
        <v>25</v>
      </c>
      <c r="U297" s="19">
        <v>0</v>
      </c>
      <c r="V297" s="19">
        <v>0</v>
      </c>
      <c r="W297" s="19">
        <v>0</v>
      </c>
      <c r="X297" s="19">
        <v>25</v>
      </c>
      <c r="Y297" s="19">
        <v>0</v>
      </c>
      <c r="Z297" s="19">
        <v>0</v>
      </c>
      <c r="AA297" s="19">
        <v>0</v>
      </c>
      <c r="AB297" s="19">
        <v>30</v>
      </c>
      <c r="AC297" s="19">
        <v>0</v>
      </c>
      <c r="AD297" s="19">
        <v>0</v>
      </c>
      <c r="AE297" s="19">
        <v>0</v>
      </c>
      <c r="AF297" s="19">
        <v>40</v>
      </c>
      <c r="AG297" s="19">
        <v>0</v>
      </c>
      <c r="AH297" s="19">
        <v>0</v>
      </c>
      <c r="AI297" s="19">
        <v>0</v>
      </c>
      <c r="AJ297" s="19">
        <v>35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>
        <v>0</v>
      </c>
      <c r="AU297" s="19">
        <v>0</v>
      </c>
      <c r="AV297" s="19">
        <v>0</v>
      </c>
      <c r="AW297" s="19">
        <v>0</v>
      </c>
      <c r="AX297" s="46"/>
      <c r="AY297" s="62"/>
      <c r="AZ297" s="52"/>
      <c r="BA297" s="52"/>
      <c r="BB297" s="55"/>
      <c r="BC297" s="56" t="s">
        <v>83</v>
      </c>
    </row>
    <row r="298" spans="1:55" ht="16.2" x14ac:dyDescent="0.25">
      <c r="A298" s="41" t="s">
        <v>77</v>
      </c>
      <c r="B298" s="42" t="s">
        <v>6885</v>
      </c>
      <c r="C298" s="41" t="s">
        <v>79</v>
      </c>
      <c r="D298" s="41" t="s">
        <v>80</v>
      </c>
      <c r="E298" s="41" t="s">
        <v>6884</v>
      </c>
      <c r="F298" s="41" t="s">
        <v>77</v>
      </c>
      <c r="G298" s="43">
        <v>44315</v>
      </c>
      <c r="H298" s="17" t="s">
        <v>82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12</v>
      </c>
      <c r="Z298" s="17">
        <v>15</v>
      </c>
      <c r="AA298" s="17">
        <v>0</v>
      </c>
      <c r="AB298" s="17">
        <v>0</v>
      </c>
      <c r="AC298" s="17">
        <v>22</v>
      </c>
      <c r="AD298" s="17">
        <v>22</v>
      </c>
      <c r="AE298" s="17">
        <v>0</v>
      </c>
      <c r="AF298" s="17">
        <v>0</v>
      </c>
      <c r="AG298" s="17">
        <v>25</v>
      </c>
      <c r="AH298" s="17">
        <v>18</v>
      </c>
      <c r="AI298" s="17">
        <v>0</v>
      </c>
      <c r="AJ298" s="17">
        <v>0</v>
      </c>
      <c r="AK298" s="17">
        <v>12</v>
      </c>
      <c r="AL298" s="17">
        <v>12</v>
      </c>
      <c r="AM298" s="17">
        <v>0</v>
      </c>
      <c r="AN298" s="17">
        <v>0</v>
      </c>
      <c r="AO298" s="17">
        <v>10</v>
      </c>
      <c r="AP298" s="17">
        <v>7</v>
      </c>
      <c r="AQ298" s="17">
        <v>0</v>
      </c>
      <c r="AR298" s="17">
        <v>7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44">
        <f t="shared" ref="AX298" si="390">SUM(I298:AW298)</f>
        <v>162</v>
      </c>
      <c r="AY298" s="62">
        <f t="shared" ref="AY298" si="391">SUM(I299:AW299)</f>
        <v>162</v>
      </c>
      <c r="AZ298" s="50">
        <f t="shared" ref="AZ298" si="392">SUM(I300:AW300)</f>
        <v>162</v>
      </c>
      <c r="BA298" s="50">
        <f t="shared" ref="BA298" si="393">AZ298-AX298</f>
        <v>0</v>
      </c>
      <c r="BB298" s="53">
        <v>0.81590000000000007</v>
      </c>
      <c r="BC298" s="56" t="s">
        <v>83</v>
      </c>
    </row>
    <row r="299" spans="1:55" ht="16.2" x14ac:dyDescent="0.25">
      <c r="A299" s="41" t="s">
        <v>77</v>
      </c>
      <c r="B299" s="42" t="s">
        <v>6885</v>
      </c>
      <c r="C299" s="41" t="s">
        <v>79</v>
      </c>
      <c r="D299" s="41" t="s">
        <v>80</v>
      </c>
      <c r="E299" s="41" t="s">
        <v>6884</v>
      </c>
      <c r="F299" s="41" t="s">
        <v>77</v>
      </c>
      <c r="G299" s="43">
        <v>44315</v>
      </c>
      <c r="H299" s="18" t="s">
        <v>89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12</v>
      </c>
      <c r="Z299" s="18">
        <v>15</v>
      </c>
      <c r="AA299" s="18">
        <v>0</v>
      </c>
      <c r="AB299" s="18">
        <v>0</v>
      </c>
      <c r="AC299" s="18">
        <v>22</v>
      </c>
      <c r="AD299" s="18">
        <v>22</v>
      </c>
      <c r="AE299" s="18">
        <v>0</v>
      </c>
      <c r="AF299" s="18">
        <v>0</v>
      </c>
      <c r="AG299" s="18">
        <v>25</v>
      </c>
      <c r="AH299" s="18">
        <v>18</v>
      </c>
      <c r="AI299" s="18">
        <v>0</v>
      </c>
      <c r="AJ299" s="18">
        <v>0</v>
      </c>
      <c r="AK299" s="18">
        <v>12</v>
      </c>
      <c r="AL299" s="18">
        <v>12</v>
      </c>
      <c r="AM299" s="18">
        <v>0</v>
      </c>
      <c r="AN299" s="18">
        <v>0</v>
      </c>
      <c r="AO299" s="18">
        <v>10</v>
      </c>
      <c r="AP299" s="18">
        <v>7</v>
      </c>
      <c r="AQ299" s="18">
        <v>0</v>
      </c>
      <c r="AR299" s="18">
        <v>7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45"/>
      <c r="AY299" s="62"/>
      <c r="AZ299" s="51"/>
      <c r="BA299" s="51"/>
      <c r="BB299" s="54"/>
      <c r="BC299" s="56" t="s">
        <v>83</v>
      </c>
    </row>
    <row r="300" spans="1:55" ht="16.2" x14ac:dyDescent="0.25">
      <c r="A300" s="41" t="s">
        <v>77</v>
      </c>
      <c r="B300" s="42" t="s">
        <v>6885</v>
      </c>
      <c r="C300" s="41" t="s">
        <v>79</v>
      </c>
      <c r="D300" s="41" t="s">
        <v>80</v>
      </c>
      <c r="E300" s="41" t="s">
        <v>6884</v>
      </c>
      <c r="F300" s="41" t="s">
        <v>77</v>
      </c>
      <c r="G300" s="43">
        <v>44315</v>
      </c>
      <c r="H300" s="19" t="s">
        <v>96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12</v>
      </c>
      <c r="Z300" s="19">
        <v>15</v>
      </c>
      <c r="AA300" s="19">
        <v>0</v>
      </c>
      <c r="AB300" s="19">
        <v>0</v>
      </c>
      <c r="AC300" s="19">
        <v>22</v>
      </c>
      <c r="AD300" s="19">
        <v>22</v>
      </c>
      <c r="AE300" s="19">
        <v>0</v>
      </c>
      <c r="AF300" s="19">
        <v>0</v>
      </c>
      <c r="AG300" s="19">
        <v>25</v>
      </c>
      <c r="AH300" s="19">
        <v>18</v>
      </c>
      <c r="AI300" s="19">
        <v>0</v>
      </c>
      <c r="AJ300" s="19">
        <v>0</v>
      </c>
      <c r="AK300" s="19">
        <v>12</v>
      </c>
      <c r="AL300" s="19">
        <v>12</v>
      </c>
      <c r="AM300" s="19">
        <v>0</v>
      </c>
      <c r="AN300" s="19">
        <v>0</v>
      </c>
      <c r="AO300" s="19">
        <v>10</v>
      </c>
      <c r="AP300" s="19">
        <v>7</v>
      </c>
      <c r="AQ300" s="19">
        <v>0</v>
      </c>
      <c r="AR300" s="19">
        <v>7</v>
      </c>
      <c r="AS300" s="19">
        <v>0</v>
      </c>
      <c r="AT300" s="19">
        <v>0</v>
      </c>
      <c r="AU300" s="19">
        <v>0</v>
      </c>
      <c r="AV300" s="19">
        <v>0</v>
      </c>
      <c r="AW300" s="19">
        <v>0</v>
      </c>
      <c r="AX300" s="46"/>
      <c r="AY300" s="62"/>
      <c r="AZ300" s="52"/>
      <c r="BA300" s="52"/>
      <c r="BB300" s="55"/>
      <c r="BC300" s="56" t="s">
        <v>83</v>
      </c>
    </row>
    <row r="301" spans="1:55" ht="16.2" x14ac:dyDescent="0.25">
      <c r="A301" s="41" t="s">
        <v>77</v>
      </c>
      <c r="B301" s="42" t="s">
        <v>6501</v>
      </c>
      <c r="C301" s="41" t="s">
        <v>79</v>
      </c>
      <c r="D301" s="41" t="s">
        <v>165</v>
      </c>
      <c r="E301" s="41" t="s">
        <v>6500</v>
      </c>
      <c r="F301" s="41" t="s">
        <v>77</v>
      </c>
      <c r="G301" s="43">
        <v>44305</v>
      </c>
      <c r="H301" s="17" t="s">
        <v>82</v>
      </c>
      <c r="I301" s="17">
        <v>0</v>
      </c>
      <c r="J301" s="17">
        <v>0</v>
      </c>
      <c r="K301" s="17">
        <v>18</v>
      </c>
      <c r="L301" s="17">
        <v>0</v>
      </c>
      <c r="M301" s="17">
        <v>0</v>
      </c>
      <c r="N301" s="17">
        <v>48</v>
      </c>
      <c r="O301" s="17">
        <v>0</v>
      </c>
      <c r="P301" s="17">
        <v>0</v>
      </c>
      <c r="Q301" s="17">
        <v>48</v>
      </c>
      <c r="R301" s="17">
        <v>0</v>
      </c>
      <c r="S301" s="17">
        <v>0</v>
      </c>
      <c r="T301" s="17">
        <v>0</v>
      </c>
      <c r="U301" s="17">
        <v>36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44">
        <f t="shared" ref="AX301" si="394">SUM(I301:AW301)</f>
        <v>150</v>
      </c>
      <c r="AY301" s="62">
        <f t="shared" ref="AY301" si="395">SUM(I302:AW302)</f>
        <v>0</v>
      </c>
      <c r="AZ301" s="50">
        <f t="shared" ref="AZ301" si="396">SUM(I303:AW303)</f>
        <v>0</v>
      </c>
      <c r="BA301" s="50">
        <f t="shared" ref="BA301" si="397">AZ301-AX301</f>
        <v>-150</v>
      </c>
      <c r="BB301" s="53">
        <v>0.80810000000000004</v>
      </c>
      <c r="BC301" s="56" t="s">
        <v>83</v>
      </c>
    </row>
    <row r="302" spans="1:55" ht="16.2" x14ac:dyDescent="0.25">
      <c r="A302" s="41" t="s">
        <v>77</v>
      </c>
      <c r="B302" s="42" t="s">
        <v>6501</v>
      </c>
      <c r="C302" s="41" t="s">
        <v>79</v>
      </c>
      <c r="D302" s="41" t="s">
        <v>165</v>
      </c>
      <c r="E302" s="41" t="s">
        <v>6500</v>
      </c>
      <c r="F302" s="41" t="s">
        <v>77</v>
      </c>
      <c r="G302" s="43">
        <v>44305</v>
      </c>
      <c r="H302" s="18" t="s">
        <v>89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45"/>
      <c r="AY302" s="62"/>
      <c r="AZ302" s="51"/>
      <c r="BA302" s="51"/>
      <c r="BB302" s="54"/>
      <c r="BC302" s="56" t="s">
        <v>83</v>
      </c>
    </row>
    <row r="303" spans="1:55" ht="16.2" x14ac:dyDescent="0.25">
      <c r="A303" s="41" t="s">
        <v>77</v>
      </c>
      <c r="B303" s="42" t="s">
        <v>6501</v>
      </c>
      <c r="C303" s="41" t="s">
        <v>79</v>
      </c>
      <c r="D303" s="41" t="s">
        <v>165</v>
      </c>
      <c r="E303" s="41" t="s">
        <v>6500</v>
      </c>
      <c r="F303" s="41" t="s">
        <v>77</v>
      </c>
      <c r="G303" s="43">
        <v>44305</v>
      </c>
      <c r="H303" s="19" t="s">
        <v>96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0</v>
      </c>
      <c r="AO303" s="19">
        <v>0</v>
      </c>
      <c r="AP303" s="19">
        <v>0</v>
      </c>
      <c r="AQ303" s="19">
        <v>0</v>
      </c>
      <c r="AR303" s="19">
        <v>0</v>
      </c>
      <c r="AS303" s="19">
        <v>0</v>
      </c>
      <c r="AT303" s="19">
        <v>0</v>
      </c>
      <c r="AU303" s="19">
        <v>0</v>
      </c>
      <c r="AV303" s="19">
        <v>0</v>
      </c>
      <c r="AW303" s="19">
        <v>0</v>
      </c>
      <c r="AX303" s="46"/>
      <c r="AY303" s="62"/>
      <c r="AZ303" s="52"/>
      <c r="BA303" s="52"/>
      <c r="BB303" s="55"/>
      <c r="BC303" s="56" t="s">
        <v>83</v>
      </c>
    </row>
    <row r="304" spans="1:55" ht="16.2" x14ac:dyDescent="0.25">
      <c r="A304" s="41" t="s">
        <v>77</v>
      </c>
      <c r="B304" s="42" t="s">
        <v>6501</v>
      </c>
      <c r="C304" s="41" t="s">
        <v>79</v>
      </c>
      <c r="D304" s="41" t="s">
        <v>165</v>
      </c>
      <c r="E304" s="41" t="s">
        <v>6500</v>
      </c>
      <c r="F304" s="41" t="s">
        <v>77</v>
      </c>
      <c r="G304" s="43">
        <v>44305</v>
      </c>
      <c r="H304" s="17" t="s">
        <v>82</v>
      </c>
      <c r="I304" s="17">
        <v>0</v>
      </c>
      <c r="J304" s="17">
        <v>0</v>
      </c>
      <c r="K304" s="17">
        <v>18</v>
      </c>
      <c r="L304" s="17">
        <v>0</v>
      </c>
      <c r="M304" s="17">
        <v>0</v>
      </c>
      <c r="N304" s="17">
        <v>48</v>
      </c>
      <c r="O304" s="17">
        <v>0</v>
      </c>
      <c r="P304" s="17">
        <v>0</v>
      </c>
      <c r="Q304" s="17">
        <v>48</v>
      </c>
      <c r="R304" s="17">
        <v>0</v>
      </c>
      <c r="S304" s="17">
        <v>0</v>
      </c>
      <c r="T304" s="17">
        <v>0</v>
      </c>
      <c r="U304" s="17">
        <v>36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44">
        <f t="shared" ref="AX304" si="398">SUM(I304:AW304)</f>
        <v>150</v>
      </c>
      <c r="AY304" s="62">
        <f t="shared" ref="AY304" si="399">SUM(I305:AW305)</f>
        <v>0</v>
      </c>
      <c r="AZ304" s="50">
        <f t="shared" ref="AZ304" si="400">SUM(I306:AW306)</f>
        <v>0</v>
      </c>
      <c r="BA304" s="50">
        <f t="shared" ref="BA304" si="401">AZ304-AX304</f>
        <v>-150</v>
      </c>
      <c r="BB304" s="53">
        <v>0.81590000000000007</v>
      </c>
      <c r="BC304" s="56" t="s">
        <v>83</v>
      </c>
    </row>
    <row r="305" spans="1:55" ht="16.2" x14ac:dyDescent="0.25">
      <c r="A305" s="41" t="s">
        <v>77</v>
      </c>
      <c r="B305" s="42" t="s">
        <v>6501</v>
      </c>
      <c r="C305" s="41" t="s">
        <v>79</v>
      </c>
      <c r="D305" s="41" t="s">
        <v>165</v>
      </c>
      <c r="E305" s="41" t="s">
        <v>6500</v>
      </c>
      <c r="F305" s="41" t="s">
        <v>77</v>
      </c>
      <c r="G305" s="43">
        <v>44305</v>
      </c>
      <c r="H305" s="18" t="s">
        <v>89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0</v>
      </c>
      <c r="AR305" s="18">
        <v>0</v>
      </c>
      <c r="AS305" s="18">
        <v>0</v>
      </c>
      <c r="AT305" s="18">
        <v>0</v>
      </c>
      <c r="AU305" s="18">
        <v>0</v>
      </c>
      <c r="AV305" s="18">
        <v>0</v>
      </c>
      <c r="AW305" s="18">
        <v>0</v>
      </c>
      <c r="AX305" s="45"/>
      <c r="AY305" s="62"/>
      <c r="AZ305" s="51"/>
      <c r="BA305" s="51"/>
      <c r="BB305" s="54"/>
      <c r="BC305" s="56" t="s">
        <v>83</v>
      </c>
    </row>
    <row r="306" spans="1:55" ht="16.2" x14ac:dyDescent="0.25">
      <c r="A306" s="41" t="s">
        <v>77</v>
      </c>
      <c r="B306" s="42" t="s">
        <v>6501</v>
      </c>
      <c r="C306" s="41" t="s">
        <v>79</v>
      </c>
      <c r="D306" s="41" t="s">
        <v>165</v>
      </c>
      <c r="E306" s="41" t="s">
        <v>6500</v>
      </c>
      <c r="F306" s="41" t="s">
        <v>77</v>
      </c>
      <c r="G306" s="43">
        <v>44305</v>
      </c>
      <c r="H306" s="19" t="s">
        <v>96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  <c r="AN306" s="19">
        <v>0</v>
      </c>
      <c r="AO306" s="19">
        <v>0</v>
      </c>
      <c r="AP306" s="19">
        <v>0</v>
      </c>
      <c r="AQ306" s="19">
        <v>0</v>
      </c>
      <c r="AR306" s="19">
        <v>0</v>
      </c>
      <c r="AS306" s="19">
        <v>0</v>
      </c>
      <c r="AT306" s="19">
        <v>0</v>
      </c>
      <c r="AU306" s="19">
        <v>0</v>
      </c>
      <c r="AV306" s="19">
        <v>0</v>
      </c>
      <c r="AW306" s="19">
        <v>0</v>
      </c>
      <c r="AX306" s="46"/>
      <c r="AY306" s="62"/>
      <c r="AZ306" s="52"/>
      <c r="BA306" s="52"/>
      <c r="BB306" s="55"/>
      <c r="BC306" s="56" t="s">
        <v>83</v>
      </c>
    </row>
    <row r="307" spans="1:55" ht="16.2" x14ac:dyDescent="0.25">
      <c r="A307" s="41" t="s">
        <v>77</v>
      </c>
      <c r="B307" s="42" t="s">
        <v>6501</v>
      </c>
      <c r="C307" s="41" t="s">
        <v>79</v>
      </c>
      <c r="D307" s="41" t="s">
        <v>165</v>
      </c>
      <c r="E307" s="41" t="s">
        <v>6500</v>
      </c>
      <c r="F307" s="41" t="s">
        <v>77</v>
      </c>
      <c r="G307" s="43">
        <v>44305</v>
      </c>
      <c r="H307" s="17" t="s">
        <v>82</v>
      </c>
      <c r="I307" s="17">
        <v>0</v>
      </c>
      <c r="J307" s="17">
        <v>0</v>
      </c>
      <c r="K307" s="17">
        <v>18</v>
      </c>
      <c r="L307" s="17">
        <v>0</v>
      </c>
      <c r="M307" s="17">
        <v>0</v>
      </c>
      <c r="N307" s="17">
        <v>48</v>
      </c>
      <c r="O307" s="17">
        <v>0</v>
      </c>
      <c r="P307" s="17">
        <v>0</v>
      </c>
      <c r="Q307" s="17">
        <v>48</v>
      </c>
      <c r="R307" s="17">
        <v>0</v>
      </c>
      <c r="S307" s="17">
        <v>0</v>
      </c>
      <c r="T307" s="17">
        <v>0</v>
      </c>
      <c r="U307" s="17">
        <v>36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44">
        <f t="shared" ref="AX307" si="402">SUM(I307:AW307)</f>
        <v>150</v>
      </c>
      <c r="AY307" s="62">
        <f t="shared" ref="AY307" si="403">SUM(I308:AW308)</f>
        <v>0</v>
      </c>
      <c r="AZ307" s="50">
        <f t="shared" ref="AZ307" si="404">SUM(I309:AW309)</f>
        <v>0</v>
      </c>
      <c r="BA307" s="50">
        <f t="shared" ref="BA307" si="405">AZ307-AX307</f>
        <v>-150</v>
      </c>
      <c r="BB307" s="53">
        <v>0.83640000000000003</v>
      </c>
      <c r="BC307" s="56" t="s">
        <v>83</v>
      </c>
    </row>
    <row r="308" spans="1:55" ht="16.2" x14ac:dyDescent="0.25">
      <c r="A308" s="41" t="s">
        <v>77</v>
      </c>
      <c r="B308" s="42" t="s">
        <v>6501</v>
      </c>
      <c r="C308" s="41" t="s">
        <v>79</v>
      </c>
      <c r="D308" s="41" t="s">
        <v>165</v>
      </c>
      <c r="E308" s="41" t="s">
        <v>6500</v>
      </c>
      <c r="F308" s="41" t="s">
        <v>77</v>
      </c>
      <c r="G308" s="43">
        <v>44305</v>
      </c>
      <c r="H308" s="18" t="s">
        <v>89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45"/>
      <c r="AY308" s="62"/>
      <c r="AZ308" s="51"/>
      <c r="BA308" s="51"/>
      <c r="BB308" s="54"/>
      <c r="BC308" s="56" t="s">
        <v>83</v>
      </c>
    </row>
    <row r="309" spans="1:55" ht="16.2" x14ac:dyDescent="0.25">
      <c r="A309" s="41" t="s">
        <v>77</v>
      </c>
      <c r="B309" s="42" t="s">
        <v>6501</v>
      </c>
      <c r="C309" s="41" t="s">
        <v>79</v>
      </c>
      <c r="D309" s="41" t="s">
        <v>165</v>
      </c>
      <c r="E309" s="41" t="s">
        <v>6500</v>
      </c>
      <c r="F309" s="41" t="s">
        <v>77</v>
      </c>
      <c r="G309" s="43">
        <v>44305</v>
      </c>
      <c r="H309" s="19" t="s">
        <v>96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46"/>
      <c r="AY309" s="62"/>
      <c r="AZ309" s="52"/>
      <c r="BA309" s="52"/>
      <c r="BB309" s="55"/>
      <c r="BC309" s="56" t="s">
        <v>83</v>
      </c>
    </row>
    <row r="310" spans="1:55" ht="16.2" x14ac:dyDescent="0.25">
      <c r="A310" s="41" t="s">
        <v>77</v>
      </c>
      <c r="B310" s="42" t="s">
        <v>6883</v>
      </c>
      <c r="C310" s="41" t="s">
        <v>79</v>
      </c>
      <c r="D310" s="41" t="s">
        <v>165</v>
      </c>
      <c r="E310" s="41" t="s">
        <v>6882</v>
      </c>
      <c r="F310" s="41" t="s">
        <v>77</v>
      </c>
      <c r="G310" s="43">
        <v>44309</v>
      </c>
      <c r="H310" s="17" t="s">
        <v>82</v>
      </c>
      <c r="I310" s="17">
        <v>0</v>
      </c>
      <c r="J310" s="17">
        <v>0</v>
      </c>
      <c r="K310" s="17">
        <v>0</v>
      </c>
      <c r="L310" s="17">
        <v>20</v>
      </c>
      <c r="M310" s="17">
        <v>0</v>
      </c>
      <c r="N310" s="17">
        <v>0</v>
      </c>
      <c r="O310" s="17">
        <v>25</v>
      </c>
      <c r="P310" s="17">
        <v>0</v>
      </c>
      <c r="Q310" s="17">
        <v>0</v>
      </c>
      <c r="R310" s="17">
        <v>30</v>
      </c>
      <c r="S310" s="17">
        <v>0</v>
      </c>
      <c r="T310" s="17">
        <v>0</v>
      </c>
      <c r="U310" s="17">
        <v>0</v>
      </c>
      <c r="V310" s="17">
        <v>25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44">
        <f t="shared" ref="AX310" si="406">SUM(I310:AW310)</f>
        <v>100</v>
      </c>
      <c r="AY310" s="62">
        <f t="shared" ref="AY310" si="407">SUM(I311:AW311)</f>
        <v>100</v>
      </c>
      <c r="AZ310" s="50">
        <f t="shared" ref="AZ310" si="408">SUM(I312:AW312)</f>
        <v>100</v>
      </c>
      <c r="BA310" s="50">
        <f t="shared" ref="BA310" si="409">AZ310-AX310</f>
        <v>0</v>
      </c>
      <c r="BB310" s="53">
        <v>0.80210000000000004</v>
      </c>
      <c r="BC310" s="56" t="s">
        <v>83</v>
      </c>
    </row>
    <row r="311" spans="1:55" ht="16.2" x14ac:dyDescent="0.25">
      <c r="A311" s="41" t="s">
        <v>77</v>
      </c>
      <c r="B311" s="42" t="s">
        <v>6883</v>
      </c>
      <c r="C311" s="41" t="s">
        <v>79</v>
      </c>
      <c r="D311" s="41" t="s">
        <v>165</v>
      </c>
      <c r="E311" s="41" t="s">
        <v>6882</v>
      </c>
      <c r="F311" s="41" t="s">
        <v>77</v>
      </c>
      <c r="G311" s="43">
        <v>44309</v>
      </c>
      <c r="H311" s="18" t="s">
        <v>89</v>
      </c>
      <c r="I311" s="18">
        <v>0</v>
      </c>
      <c r="J311" s="18">
        <v>0</v>
      </c>
      <c r="K311" s="18">
        <v>0</v>
      </c>
      <c r="L311" s="18">
        <v>20</v>
      </c>
      <c r="M311" s="18">
        <v>0</v>
      </c>
      <c r="N311" s="18">
        <v>0</v>
      </c>
      <c r="O311" s="18">
        <v>25</v>
      </c>
      <c r="P311" s="18">
        <v>0</v>
      </c>
      <c r="Q311" s="18">
        <v>0</v>
      </c>
      <c r="R311" s="18">
        <v>30</v>
      </c>
      <c r="S311" s="18">
        <v>0</v>
      </c>
      <c r="T311" s="18">
        <v>0</v>
      </c>
      <c r="U311" s="18">
        <v>0</v>
      </c>
      <c r="V311" s="18">
        <v>25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45"/>
      <c r="AY311" s="62"/>
      <c r="AZ311" s="51"/>
      <c r="BA311" s="51"/>
      <c r="BB311" s="54"/>
      <c r="BC311" s="56" t="s">
        <v>83</v>
      </c>
    </row>
    <row r="312" spans="1:55" ht="16.2" x14ac:dyDescent="0.25">
      <c r="A312" s="41" t="s">
        <v>77</v>
      </c>
      <c r="B312" s="42" t="s">
        <v>6883</v>
      </c>
      <c r="C312" s="41" t="s">
        <v>79</v>
      </c>
      <c r="D312" s="41" t="s">
        <v>165</v>
      </c>
      <c r="E312" s="41" t="s">
        <v>6882</v>
      </c>
      <c r="F312" s="41" t="s">
        <v>77</v>
      </c>
      <c r="G312" s="43">
        <v>44309</v>
      </c>
      <c r="H312" s="19" t="s">
        <v>96</v>
      </c>
      <c r="I312" s="19">
        <v>0</v>
      </c>
      <c r="J312" s="19">
        <v>0</v>
      </c>
      <c r="K312" s="19">
        <v>0</v>
      </c>
      <c r="L312" s="19">
        <v>20</v>
      </c>
      <c r="M312" s="19">
        <v>0</v>
      </c>
      <c r="N312" s="19">
        <v>0</v>
      </c>
      <c r="O312" s="19">
        <v>25</v>
      </c>
      <c r="P312" s="19">
        <v>0</v>
      </c>
      <c r="Q312" s="19">
        <v>0</v>
      </c>
      <c r="R312" s="19">
        <v>30</v>
      </c>
      <c r="S312" s="19">
        <v>0</v>
      </c>
      <c r="T312" s="19">
        <v>0</v>
      </c>
      <c r="U312" s="19">
        <v>0</v>
      </c>
      <c r="V312" s="19">
        <v>25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46"/>
      <c r="AY312" s="62"/>
      <c r="AZ312" s="52"/>
      <c r="BA312" s="52"/>
      <c r="BB312" s="55"/>
      <c r="BC312" s="56" t="s">
        <v>83</v>
      </c>
    </row>
    <row r="313" spans="1:55" ht="16.2" x14ac:dyDescent="0.25">
      <c r="A313" s="41" t="s">
        <v>77</v>
      </c>
      <c r="B313" s="42" t="s">
        <v>6881</v>
      </c>
      <c r="C313" s="41" t="s">
        <v>79</v>
      </c>
      <c r="D313" s="41" t="s">
        <v>6876</v>
      </c>
      <c r="E313" s="41" t="s">
        <v>6880</v>
      </c>
      <c r="F313" s="41" t="s">
        <v>6878</v>
      </c>
      <c r="G313" s="43">
        <v>44315</v>
      </c>
      <c r="H313" s="17" t="s">
        <v>82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1</v>
      </c>
      <c r="S313" s="17">
        <v>0</v>
      </c>
      <c r="T313" s="17">
        <v>0</v>
      </c>
      <c r="U313" s="17">
        <v>4</v>
      </c>
      <c r="V313" s="17">
        <v>2</v>
      </c>
      <c r="W313" s="17">
        <v>0</v>
      </c>
      <c r="X313" s="17">
        <v>0</v>
      </c>
      <c r="Y313" s="17">
        <v>0</v>
      </c>
      <c r="Z313" s="17">
        <v>2</v>
      </c>
      <c r="AA313" s="17">
        <v>0</v>
      </c>
      <c r="AB313" s="17">
        <v>0</v>
      </c>
      <c r="AC313" s="17">
        <v>2</v>
      </c>
      <c r="AD313" s="17">
        <v>2</v>
      </c>
      <c r="AE313" s="17">
        <v>0</v>
      </c>
      <c r="AF313" s="17">
        <v>0</v>
      </c>
      <c r="AG313" s="17">
        <v>1</v>
      </c>
      <c r="AH313" s="17">
        <v>7</v>
      </c>
      <c r="AI313" s="17">
        <v>0</v>
      </c>
      <c r="AJ313" s="17">
        <v>0</v>
      </c>
      <c r="AK313" s="17">
        <v>8</v>
      </c>
      <c r="AL313" s="17">
        <v>10</v>
      </c>
      <c r="AM313" s="17">
        <v>0</v>
      </c>
      <c r="AN313" s="17">
        <v>0</v>
      </c>
      <c r="AO313" s="17">
        <v>10</v>
      </c>
      <c r="AP313" s="17">
        <v>17</v>
      </c>
      <c r="AQ313" s="17">
        <v>0</v>
      </c>
      <c r="AR313" s="17">
        <v>9</v>
      </c>
      <c r="AS313" s="17">
        <v>13</v>
      </c>
      <c r="AT313" s="17">
        <v>0</v>
      </c>
      <c r="AU313" s="17">
        <v>0</v>
      </c>
      <c r="AV313" s="17">
        <v>12</v>
      </c>
      <c r="AW313" s="17">
        <v>0</v>
      </c>
      <c r="AX313" s="44">
        <f t="shared" ref="AX313" si="410">SUM(I313:AW313)</f>
        <v>100</v>
      </c>
      <c r="AY313" s="62">
        <f t="shared" ref="AY313" si="411">SUM(I314:AW314)</f>
        <v>100</v>
      </c>
      <c r="AZ313" s="50">
        <f t="shared" ref="AZ313" si="412">SUM(I315:AW315)</f>
        <v>100</v>
      </c>
      <c r="BA313" s="50">
        <f t="shared" ref="BA313" si="413">AZ313-AX313</f>
        <v>0</v>
      </c>
      <c r="BB313" s="53">
        <v>0.76619999999999999</v>
      </c>
      <c r="BC313" s="56" t="s">
        <v>83</v>
      </c>
    </row>
    <row r="314" spans="1:55" ht="16.2" x14ac:dyDescent="0.25">
      <c r="A314" s="41" t="s">
        <v>77</v>
      </c>
      <c r="B314" s="42" t="s">
        <v>6881</v>
      </c>
      <c r="C314" s="41" t="s">
        <v>79</v>
      </c>
      <c r="D314" s="41" t="s">
        <v>6876</v>
      </c>
      <c r="E314" s="41" t="s">
        <v>6880</v>
      </c>
      <c r="F314" s="41"/>
      <c r="G314" s="43">
        <v>44315</v>
      </c>
      <c r="H314" s="18" t="s">
        <v>89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1</v>
      </c>
      <c r="S314" s="18">
        <v>0</v>
      </c>
      <c r="T314" s="18">
        <v>0</v>
      </c>
      <c r="U314" s="18">
        <v>4</v>
      </c>
      <c r="V314" s="18">
        <v>2</v>
      </c>
      <c r="W314" s="18">
        <v>0</v>
      </c>
      <c r="X314" s="18">
        <v>0</v>
      </c>
      <c r="Y314" s="18">
        <v>0</v>
      </c>
      <c r="Z314" s="18">
        <v>2</v>
      </c>
      <c r="AA314" s="18">
        <v>0</v>
      </c>
      <c r="AB314" s="18">
        <v>0</v>
      </c>
      <c r="AC314" s="18">
        <v>2</v>
      </c>
      <c r="AD314" s="18">
        <v>2</v>
      </c>
      <c r="AE314" s="18">
        <v>0</v>
      </c>
      <c r="AF314" s="18">
        <v>0</v>
      </c>
      <c r="AG314" s="18">
        <v>1</v>
      </c>
      <c r="AH314" s="18">
        <v>7</v>
      </c>
      <c r="AI314" s="18">
        <v>0</v>
      </c>
      <c r="AJ314" s="18">
        <v>0</v>
      </c>
      <c r="AK314" s="18">
        <v>8</v>
      </c>
      <c r="AL314" s="18">
        <v>10</v>
      </c>
      <c r="AM314" s="18">
        <v>0</v>
      </c>
      <c r="AN314" s="18">
        <v>0</v>
      </c>
      <c r="AO314" s="18">
        <v>10</v>
      </c>
      <c r="AP314" s="18">
        <v>17</v>
      </c>
      <c r="AQ314" s="18">
        <v>0</v>
      </c>
      <c r="AR314" s="18">
        <v>9</v>
      </c>
      <c r="AS314" s="18">
        <v>13</v>
      </c>
      <c r="AT314" s="18">
        <v>0</v>
      </c>
      <c r="AU314" s="18">
        <v>0</v>
      </c>
      <c r="AV314" s="18">
        <v>12</v>
      </c>
      <c r="AW314" s="18">
        <v>0</v>
      </c>
      <c r="AX314" s="45"/>
      <c r="AY314" s="62"/>
      <c r="AZ314" s="51"/>
      <c r="BA314" s="51"/>
      <c r="BB314" s="54"/>
      <c r="BC314" s="56" t="s">
        <v>83</v>
      </c>
    </row>
    <row r="315" spans="1:55" ht="16.2" x14ac:dyDescent="0.25">
      <c r="A315" s="41" t="s">
        <v>77</v>
      </c>
      <c r="B315" s="42" t="s">
        <v>6881</v>
      </c>
      <c r="C315" s="41" t="s">
        <v>79</v>
      </c>
      <c r="D315" s="41" t="s">
        <v>6876</v>
      </c>
      <c r="E315" s="41" t="s">
        <v>6880</v>
      </c>
      <c r="F315" s="41"/>
      <c r="G315" s="43">
        <v>44315</v>
      </c>
      <c r="H315" s="19" t="s">
        <v>96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1</v>
      </c>
      <c r="S315" s="19">
        <v>0</v>
      </c>
      <c r="T315" s="19">
        <v>0</v>
      </c>
      <c r="U315" s="19">
        <v>4</v>
      </c>
      <c r="V315" s="19">
        <v>2</v>
      </c>
      <c r="W315" s="19">
        <v>0</v>
      </c>
      <c r="X315" s="19">
        <v>0</v>
      </c>
      <c r="Y315" s="19">
        <v>0</v>
      </c>
      <c r="Z315" s="19">
        <v>2</v>
      </c>
      <c r="AA315" s="19">
        <v>0</v>
      </c>
      <c r="AB315" s="19">
        <v>0</v>
      </c>
      <c r="AC315" s="19">
        <v>2</v>
      </c>
      <c r="AD315" s="19">
        <v>2</v>
      </c>
      <c r="AE315" s="19">
        <v>0</v>
      </c>
      <c r="AF315" s="19">
        <v>0</v>
      </c>
      <c r="AG315" s="19">
        <v>1</v>
      </c>
      <c r="AH315" s="19">
        <v>7</v>
      </c>
      <c r="AI315" s="19">
        <v>0</v>
      </c>
      <c r="AJ315" s="19">
        <v>0</v>
      </c>
      <c r="AK315" s="19">
        <v>8</v>
      </c>
      <c r="AL315" s="19">
        <v>10</v>
      </c>
      <c r="AM315" s="19">
        <v>0</v>
      </c>
      <c r="AN315" s="19">
        <v>0</v>
      </c>
      <c r="AO315" s="19">
        <v>10</v>
      </c>
      <c r="AP315" s="19">
        <v>17</v>
      </c>
      <c r="AQ315" s="19">
        <v>0</v>
      </c>
      <c r="AR315" s="19">
        <v>9</v>
      </c>
      <c r="AS315" s="19">
        <v>13</v>
      </c>
      <c r="AT315" s="19">
        <v>0</v>
      </c>
      <c r="AU315" s="19">
        <v>0</v>
      </c>
      <c r="AV315" s="19">
        <v>12</v>
      </c>
      <c r="AW315" s="19">
        <v>0</v>
      </c>
      <c r="AX315" s="46"/>
      <c r="AY315" s="62"/>
      <c r="AZ315" s="52"/>
      <c r="BA315" s="52"/>
      <c r="BB315" s="55"/>
      <c r="BC315" s="56" t="s">
        <v>83</v>
      </c>
    </row>
    <row r="316" spans="1:55" ht="16.2" x14ac:dyDescent="0.25">
      <c r="A316" s="41" t="s">
        <v>77</v>
      </c>
      <c r="B316" s="42" t="s">
        <v>6879</v>
      </c>
      <c r="C316" s="41" t="s">
        <v>79</v>
      </c>
      <c r="D316" s="41" t="s">
        <v>6876</v>
      </c>
      <c r="E316" s="41" t="s">
        <v>6875</v>
      </c>
      <c r="F316" s="41" t="s">
        <v>6878</v>
      </c>
      <c r="G316" s="43">
        <v>44315</v>
      </c>
      <c r="H316" s="17" t="s">
        <v>82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2</v>
      </c>
      <c r="V316" s="17">
        <v>3</v>
      </c>
      <c r="W316" s="17">
        <v>0</v>
      </c>
      <c r="X316" s="17">
        <v>0</v>
      </c>
      <c r="Y316" s="17">
        <v>9</v>
      </c>
      <c r="Z316" s="17">
        <v>12</v>
      </c>
      <c r="AA316" s="17">
        <v>0</v>
      </c>
      <c r="AB316" s="17">
        <v>0</v>
      </c>
      <c r="AC316" s="17">
        <v>15</v>
      </c>
      <c r="AD316" s="17">
        <v>15</v>
      </c>
      <c r="AE316" s="17">
        <v>0</v>
      </c>
      <c r="AF316" s="17">
        <v>0</v>
      </c>
      <c r="AG316" s="17">
        <v>13</v>
      </c>
      <c r="AH316" s="17">
        <v>11</v>
      </c>
      <c r="AI316" s="17">
        <v>0</v>
      </c>
      <c r="AJ316" s="17">
        <v>0</v>
      </c>
      <c r="AK316" s="17">
        <v>10</v>
      </c>
      <c r="AL316" s="17">
        <v>6</v>
      </c>
      <c r="AM316" s="17">
        <v>0</v>
      </c>
      <c r="AN316" s="17">
        <v>0</v>
      </c>
      <c r="AO316" s="17">
        <v>3</v>
      </c>
      <c r="AP316" s="17">
        <v>1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44">
        <f t="shared" ref="AX316" si="414">SUM(I316:AW316)</f>
        <v>100</v>
      </c>
      <c r="AY316" s="62">
        <f t="shared" ref="AY316" si="415">SUM(I317:AW317)</f>
        <v>100</v>
      </c>
      <c r="AZ316" s="50">
        <f t="shared" ref="AZ316" si="416">SUM(I318:AW318)</f>
        <v>100</v>
      </c>
      <c r="BA316" s="50">
        <f t="shared" ref="BA316" si="417">AZ316-AX316</f>
        <v>0</v>
      </c>
      <c r="BB316" s="53">
        <v>0.78980000000000006</v>
      </c>
      <c r="BC316" s="56" t="s">
        <v>83</v>
      </c>
    </row>
    <row r="317" spans="1:55" ht="16.2" x14ac:dyDescent="0.25">
      <c r="A317" s="41" t="s">
        <v>77</v>
      </c>
      <c r="B317" s="42" t="s">
        <v>6879</v>
      </c>
      <c r="C317" s="41" t="s">
        <v>79</v>
      </c>
      <c r="D317" s="41" t="s">
        <v>6876</v>
      </c>
      <c r="E317" s="41" t="s">
        <v>6875</v>
      </c>
      <c r="F317" s="41"/>
      <c r="G317" s="43">
        <v>44315</v>
      </c>
      <c r="H317" s="18" t="s">
        <v>89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2</v>
      </c>
      <c r="V317" s="18">
        <v>3</v>
      </c>
      <c r="W317" s="18">
        <v>0</v>
      </c>
      <c r="X317" s="18">
        <v>0</v>
      </c>
      <c r="Y317" s="18">
        <v>9</v>
      </c>
      <c r="Z317" s="18">
        <v>12</v>
      </c>
      <c r="AA317" s="18">
        <v>0</v>
      </c>
      <c r="AB317" s="18">
        <v>0</v>
      </c>
      <c r="AC317" s="18">
        <v>15</v>
      </c>
      <c r="AD317" s="18">
        <v>15</v>
      </c>
      <c r="AE317" s="18">
        <v>0</v>
      </c>
      <c r="AF317" s="18">
        <v>0</v>
      </c>
      <c r="AG317" s="18">
        <v>13</v>
      </c>
      <c r="AH317" s="18">
        <v>11</v>
      </c>
      <c r="AI317" s="18">
        <v>0</v>
      </c>
      <c r="AJ317" s="18">
        <v>0</v>
      </c>
      <c r="AK317" s="18">
        <v>10</v>
      </c>
      <c r="AL317" s="18">
        <v>6</v>
      </c>
      <c r="AM317" s="18">
        <v>0</v>
      </c>
      <c r="AN317" s="18">
        <v>0</v>
      </c>
      <c r="AO317" s="18">
        <v>3</v>
      </c>
      <c r="AP317" s="18">
        <v>1</v>
      </c>
      <c r="AQ317" s="18">
        <v>0</v>
      </c>
      <c r="AR317" s="18">
        <v>0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45"/>
      <c r="AY317" s="62"/>
      <c r="AZ317" s="51"/>
      <c r="BA317" s="51"/>
      <c r="BB317" s="54"/>
      <c r="BC317" s="56" t="s">
        <v>83</v>
      </c>
    </row>
    <row r="318" spans="1:55" ht="16.2" x14ac:dyDescent="0.25">
      <c r="A318" s="41" t="s">
        <v>77</v>
      </c>
      <c r="B318" s="42" t="s">
        <v>6879</v>
      </c>
      <c r="C318" s="41" t="s">
        <v>79</v>
      </c>
      <c r="D318" s="41" t="s">
        <v>6876</v>
      </c>
      <c r="E318" s="41" t="s">
        <v>6875</v>
      </c>
      <c r="F318" s="41"/>
      <c r="G318" s="43">
        <v>44315</v>
      </c>
      <c r="H318" s="19" t="s">
        <v>96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2</v>
      </c>
      <c r="V318" s="19">
        <v>3</v>
      </c>
      <c r="W318" s="19">
        <v>0</v>
      </c>
      <c r="X318" s="19">
        <v>0</v>
      </c>
      <c r="Y318" s="19">
        <v>9</v>
      </c>
      <c r="Z318" s="19">
        <v>12</v>
      </c>
      <c r="AA318" s="19">
        <v>0</v>
      </c>
      <c r="AB318" s="19">
        <v>0</v>
      </c>
      <c r="AC318" s="19">
        <v>15</v>
      </c>
      <c r="AD318" s="19">
        <v>15</v>
      </c>
      <c r="AE318" s="19">
        <v>0</v>
      </c>
      <c r="AF318" s="19">
        <v>0</v>
      </c>
      <c r="AG318" s="19">
        <v>13</v>
      </c>
      <c r="AH318" s="19">
        <v>11</v>
      </c>
      <c r="AI318" s="19">
        <v>0</v>
      </c>
      <c r="AJ318" s="19">
        <v>0</v>
      </c>
      <c r="AK318" s="19">
        <v>10</v>
      </c>
      <c r="AL318" s="19">
        <v>6</v>
      </c>
      <c r="AM318" s="19">
        <v>0</v>
      </c>
      <c r="AN318" s="19">
        <v>0</v>
      </c>
      <c r="AO318" s="19">
        <v>3</v>
      </c>
      <c r="AP318" s="19">
        <v>1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0</v>
      </c>
      <c r="AW318" s="19">
        <v>0</v>
      </c>
      <c r="AX318" s="46"/>
      <c r="AY318" s="62"/>
      <c r="AZ318" s="52"/>
      <c r="BA318" s="52"/>
      <c r="BB318" s="55"/>
      <c r="BC318" s="56" t="s">
        <v>83</v>
      </c>
    </row>
    <row r="319" spans="1:55" ht="16.2" x14ac:dyDescent="0.25">
      <c r="A319" s="41" t="s">
        <v>77</v>
      </c>
      <c r="B319" s="42" t="s">
        <v>6877</v>
      </c>
      <c r="C319" s="41" t="s">
        <v>79</v>
      </c>
      <c r="D319" s="41" t="s">
        <v>6876</v>
      </c>
      <c r="E319" s="41" t="s">
        <v>6875</v>
      </c>
      <c r="F319" s="41" t="s">
        <v>6878</v>
      </c>
      <c r="G319" s="43">
        <v>44315</v>
      </c>
      <c r="H319" s="17" t="s">
        <v>82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1</v>
      </c>
      <c r="S319" s="17">
        <v>0</v>
      </c>
      <c r="T319" s="17">
        <v>0</v>
      </c>
      <c r="U319" s="17">
        <v>2</v>
      </c>
      <c r="V319" s="17">
        <v>1</v>
      </c>
      <c r="W319" s="17">
        <v>0</v>
      </c>
      <c r="X319" s="17">
        <v>0</v>
      </c>
      <c r="Y319" s="17">
        <v>0</v>
      </c>
      <c r="Z319" s="17">
        <v>1</v>
      </c>
      <c r="AA319" s="17">
        <v>0</v>
      </c>
      <c r="AB319" s="17">
        <v>0</v>
      </c>
      <c r="AC319" s="17">
        <v>1</v>
      </c>
      <c r="AD319" s="17">
        <v>1</v>
      </c>
      <c r="AE319" s="17">
        <v>0</v>
      </c>
      <c r="AF319" s="17">
        <v>0</v>
      </c>
      <c r="AG319" s="17">
        <v>1</v>
      </c>
      <c r="AH319" s="17">
        <v>5</v>
      </c>
      <c r="AI319" s="17">
        <v>0</v>
      </c>
      <c r="AJ319" s="17">
        <v>0</v>
      </c>
      <c r="AK319" s="17">
        <v>5</v>
      </c>
      <c r="AL319" s="17">
        <v>5</v>
      </c>
      <c r="AM319" s="17">
        <v>0</v>
      </c>
      <c r="AN319" s="17">
        <v>0</v>
      </c>
      <c r="AO319" s="17">
        <v>5</v>
      </c>
      <c r="AP319" s="17">
        <v>7</v>
      </c>
      <c r="AQ319" s="17">
        <v>0</v>
      </c>
      <c r="AR319" s="17">
        <v>5</v>
      </c>
      <c r="AS319" s="17">
        <v>6</v>
      </c>
      <c r="AT319" s="17">
        <v>0</v>
      </c>
      <c r="AU319" s="17">
        <v>0</v>
      </c>
      <c r="AV319" s="17">
        <v>4</v>
      </c>
      <c r="AW319" s="17">
        <v>0</v>
      </c>
      <c r="AX319" s="44">
        <f t="shared" ref="AX319" si="418">SUM(I319:AW319)</f>
        <v>50</v>
      </c>
      <c r="AY319" s="62">
        <f>SUM(I320:AW320)</f>
        <v>50</v>
      </c>
      <c r="AZ319" s="50">
        <f t="shared" ref="AZ319" si="419">SUM(I321:AW321)</f>
        <v>50</v>
      </c>
      <c r="BA319" s="50">
        <f>AZ319-AX319</f>
        <v>0</v>
      </c>
      <c r="BB319" s="53">
        <v>0.72630000000000006</v>
      </c>
      <c r="BC319" s="56" t="s">
        <v>83</v>
      </c>
    </row>
    <row r="320" spans="1:55" ht="16.2" x14ac:dyDescent="0.25">
      <c r="A320" s="41" t="s">
        <v>77</v>
      </c>
      <c r="B320" s="42" t="s">
        <v>6877</v>
      </c>
      <c r="C320" s="41" t="s">
        <v>79</v>
      </c>
      <c r="D320" s="41" t="s">
        <v>6876</v>
      </c>
      <c r="E320" s="41" t="s">
        <v>6875</v>
      </c>
      <c r="F320" s="41"/>
      <c r="G320" s="43">
        <v>44315</v>
      </c>
      <c r="H320" s="18" t="s">
        <v>89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1</v>
      </c>
      <c r="S320" s="18">
        <v>0</v>
      </c>
      <c r="T320" s="18">
        <v>0</v>
      </c>
      <c r="U320" s="18">
        <v>2</v>
      </c>
      <c r="V320" s="18">
        <v>1</v>
      </c>
      <c r="W320" s="18">
        <v>0</v>
      </c>
      <c r="X320" s="18">
        <v>0</v>
      </c>
      <c r="Y320" s="18">
        <v>0</v>
      </c>
      <c r="Z320" s="18">
        <v>1</v>
      </c>
      <c r="AA320" s="18">
        <v>0</v>
      </c>
      <c r="AB320" s="18">
        <v>0</v>
      </c>
      <c r="AC320" s="18">
        <v>1</v>
      </c>
      <c r="AD320" s="18">
        <v>1</v>
      </c>
      <c r="AE320" s="18">
        <v>0</v>
      </c>
      <c r="AF320" s="18">
        <v>0</v>
      </c>
      <c r="AG320" s="18">
        <v>1</v>
      </c>
      <c r="AH320" s="18">
        <v>5</v>
      </c>
      <c r="AI320" s="18">
        <v>0</v>
      </c>
      <c r="AJ320" s="18">
        <v>0</v>
      </c>
      <c r="AK320" s="18">
        <v>5</v>
      </c>
      <c r="AL320" s="18">
        <v>5</v>
      </c>
      <c r="AM320" s="18">
        <v>0</v>
      </c>
      <c r="AN320" s="18">
        <v>0</v>
      </c>
      <c r="AO320" s="18">
        <v>5</v>
      </c>
      <c r="AP320" s="18">
        <v>7</v>
      </c>
      <c r="AQ320" s="18">
        <v>0</v>
      </c>
      <c r="AR320" s="18">
        <v>5</v>
      </c>
      <c r="AS320" s="18">
        <v>6</v>
      </c>
      <c r="AT320" s="18">
        <v>0</v>
      </c>
      <c r="AU320" s="18">
        <v>0</v>
      </c>
      <c r="AV320" s="18">
        <v>4</v>
      </c>
      <c r="AW320" s="18">
        <v>0</v>
      </c>
      <c r="AX320" s="45"/>
      <c r="AY320" s="62"/>
      <c r="AZ320" s="51"/>
      <c r="BA320" s="51"/>
      <c r="BB320" s="54"/>
      <c r="BC320" s="56" t="s">
        <v>83</v>
      </c>
    </row>
    <row r="321" spans="1:55" ht="16.2" x14ac:dyDescent="0.25">
      <c r="A321" s="41" t="s">
        <v>77</v>
      </c>
      <c r="B321" s="42" t="s">
        <v>6877</v>
      </c>
      <c r="C321" s="41" t="s">
        <v>79</v>
      </c>
      <c r="D321" s="41" t="s">
        <v>6876</v>
      </c>
      <c r="E321" s="41" t="s">
        <v>6875</v>
      </c>
      <c r="F321" s="41"/>
      <c r="G321" s="43">
        <v>44315</v>
      </c>
      <c r="H321" s="19" t="s">
        <v>96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2</v>
      </c>
      <c r="V321" s="19">
        <v>1</v>
      </c>
      <c r="W321" s="19">
        <v>0</v>
      </c>
      <c r="X321" s="19">
        <v>0</v>
      </c>
      <c r="Y321" s="19">
        <v>0</v>
      </c>
      <c r="Z321" s="19">
        <v>1</v>
      </c>
      <c r="AA321" s="19">
        <v>0</v>
      </c>
      <c r="AB321" s="19">
        <v>0</v>
      </c>
      <c r="AC321" s="19">
        <v>1</v>
      </c>
      <c r="AD321" s="19">
        <v>1</v>
      </c>
      <c r="AE321" s="19">
        <v>0</v>
      </c>
      <c r="AF321" s="19">
        <v>0</v>
      </c>
      <c r="AG321" s="19">
        <v>1</v>
      </c>
      <c r="AH321" s="19">
        <v>5</v>
      </c>
      <c r="AI321" s="19">
        <v>0</v>
      </c>
      <c r="AJ321" s="19">
        <v>0</v>
      </c>
      <c r="AK321" s="19">
        <v>5</v>
      </c>
      <c r="AL321" s="19">
        <v>5</v>
      </c>
      <c r="AM321" s="19">
        <v>0</v>
      </c>
      <c r="AN321" s="19">
        <v>0</v>
      </c>
      <c r="AO321" s="19">
        <v>5</v>
      </c>
      <c r="AP321" s="19">
        <v>7</v>
      </c>
      <c r="AQ321" s="19">
        <v>0</v>
      </c>
      <c r="AR321" s="19">
        <v>5</v>
      </c>
      <c r="AS321" s="19">
        <v>6</v>
      </c>
      <c r="AT321" s="19">
        <v>0</v>
      </c>
      <c r="AU321" s="19">
        <v>0</v>
      </c>
      <c r="AV321" s="19">
        <v>4</v>
      </c>
      <c r="AW321" s="19">
        <v>0</v>
      </c>
      <c r="AX321" s="46"/>
      <c r="AY321" s="62"/>
      <c r="AZ321" s="52"/>
      <c r="BA321" s="52"/>
      <c r="BB321" s="55"/>
      <c r="BC321" s="56" t="s">
        <v>83</v>
      </c>
    </row>
    <row r="322" spans="1:55" ht="16.2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41" t="s">
        <v>6374</v>
      </c>
      <c r="AU322" s="57"/>
      <c r="AV322" s="57"/>
      <c r="AW322" s="57"/>
      <c r="AX322" s="22">
        <f>SUM(AX4:AX319)</f>
        <v>84222</v>
      </c>
      <c r="AY322" s="31">
        <f t="shared" ref="AY322:BA322" si="420">SUM(AY4:AY319)</f>
        <v>74799</v>
      </c>
      <c r="AZ322" s="31">
        <f t="shared" si="420"/>
        <v>73054</v>
      </c>
      <c r="BA322" s="31">
        <f t="shared" si="420"/>
        <v>-11168</v>
      </c>
      <c r="BB322" s="34">
        <f>IFERROR(SUMPRODUCT(AY4:AY321,BB4:BB321)/AY322,"-")</f>
        <v>0.78210141713124492</v>
      </c>
      <c r="BC322" s="23"/>
    </row>
  </sheetData>
  <autoFilter ref="A3:BG322"/>
  <mergeCells count="1380">
    <mergeCell ref="C211:C213"/>
    <mergeCell ref="D211:D213"/>
    <mergeCell ref="E211:E213"/>
    <mergeCell ref="F211:F213"/>
    <mergeCell ref="G208:G210"/>
    <mergeCell ref="AX208:AX210"/>
    <mergeCell ref="AY208:AY210"/>
    <mergeCell ref="G211:G213"/>
    <mergeCell ref="AX211:AX213"/>
    <mergeCell ref="AY211:AY213"/>
    <mergeCell ref="AY217:AY219"/>
    <mergeCell ref="AZ217:AZ219"/>
    <mergeCell ref="BA217:BA219"/>
    <mergeCell ref="BB217:BB219"/>
    <mergeCell ref="BC217:BC219"/>
    <mergeCell ref="A214:A216"/>
    <mergeCell ref="B214:B216"/>
    <mergeCell ref="C214:C216"/>
    <mergeCell ref="D214:D216"/>
    <mergeCell ref="E214:E216"/>
    <mergeCell ref="AZ211:AZ213"/>
    <mergeCell ref="BA211:BA213"/>
    <mergeCell ref="BB211:BB213"/>
    <mergeCell ref="BC211:BC213"/>
    <mergeCell ref="A208:A210"/>
    <mergeCell ref="B208:B210"/>
    <mergeCell ref="C208:C210"/>
    <mergeCell ref="D208:D210"/>
    <mergeCell ref="E208:E210"/>
    <mergeCell ref="F208:F210"/>
    <mergeCell ref="AZ208:AZ210"/>
    <mergeCell ref="BA208:BA210"/>
    <mergeCell ref="BB208:BB210"/>
    <mergeCell ref="BC208:BC210"/>
    <mergeCell ref="A211:A213"/>
    <mergeCell ref="B211:B213"/>
    <mergeCell ref="BC214:BC216"/>
    <mergeCell ref="A217:A219"/>
    <mergeCell ref="B217:B219"/>
    <mergeCell ref="C217:C219"/>
    <mergeCell ref="D217:D219"/>
    <mergeCell ref="E217:E219"/>
    <mergeCell ref="F217:F219"/>
    <mergeCell ref="G217:G219"/>
    <mergeCell ref="AX217:AX219"/>
    <mergeCell ref="AZ214:AZ216"/>
    <mergeCell ref="BA214:BA216"/>
    <mergeCell ref="BB214:BB216"/>
    <mergeCell ref="F226:F228"/>
    <mergeCell ref="G226:G228"/>
    <mergeCell ref="AX226:AX228"/>
    <mergeCell ref="AY226:AY228"/>
    <mergeCell ref="AZ220:AZ222"/>
    <mergeCell ref="BA220:BA222"/>
    <mergeCell ref="BB220:BB222"/>
    <mergeCell ref="D220:D222"/>
    <mergeCell ref="E220:E222"/>
    <mergeCell ref="F220:F222"/>
    <mergeCell ref="G220:G222"/>
    <mergeCell ref="AX220:AX222"/>
    <mergeCell ref="AY220:AY222"/>
    <mergeCell ref="D226:D228"/>
    <mergeCell ref="E226:E228"/>
    <mergeCell ref="F214:F216"/>
    <mergeCell ref="G214:G216"/>
    <mergeCell ref="AX214:AX216"/>
    <mergeCell ref="AY214:AY216"/>
    <mergeCell ref="BC223:BC225"/>
    <mergeCell ref="A220:A222"/>
    <mergeCell ref="B220:B222"/>
    <mergeCell ref="C220:C222"/>
    <mergeCell ref="AX232:AX234"/>
    <mergeCell ref="AY232:AY234"/>
    <mergeCell ref="AZ226:AZ228"/>
    <mergeCell ref="BA226:BA228"/>
    <mergeCell ref="BB226:BB228"/>
    <mergeCell ref="BC226:BC228"/>
    <mergeCell ref="G223:G225"/>
    <mergeCell ref="AX223:AX225"/>
    <mergeCell ref="AY223:AY225"/>
    <mergeCell ref="AZ223:AZ225"/>
    <mergeCell ref="BA223:BA225"/>
    <mergeCell ref="BB223:BB225"/>
    <mergeCell ref="A223:A225"/>
    <mergeCell ref="B223:B225"/>
    <mergeCell ref="C223:C225"/>
    <mergeCell ref="D223:D225"/>
    <mergeCell ref="E223:E225"/>
    <mergeCell ref="F223:F225"/>
    <mergeCell ref="BC229:BC231"/>
    <mergeCell ref="A226:A228"/>
    <mergeCell ref="B226:B228"/>
    <mergeCell ref="C226:C228"/>
    <mergeCell ref="BC220:BC222"/>
    <mergeCell ref="A229:A231"/>
    <mergeCell ref="B229:B231"/>
    <mergeCell ref="BC235:BC237"/>
    <mergeCell ref="A232:A234"/>
    <mergeCell ref="B232:B234"/>
    <mergeCell ref="C232:C234"/>
    <mergeCell ref="D232:D234"/>
    <mergeCell ref="E232:E234"/>
    <mergeCell ref="F232:F234"/>
    <mergeCell ref="G232:G234"/>
    <mergeCell ref="BC232:BC234"/>
    <mergeCell ref="A235:A237"/>
    <mergeCell ref="B235:B237"/>
    <mergeCell ref="C235:C237"/>
    <mergeCell ref="D235:D237"/>
    <mergeCell ref="E235:E237"/>
    <mergeCell ref="F235:F237"/>
    <mergeCell ref="G235:G237"/>
    <mergeCell ref="AX235:AX237"/>
    <mergeCell ref="AY235:AY237"/>
    <mergeCell ref="C229:C231"/>
    <mergeCell ref="D229:D231"/>
    <mergeCell ref="F238:F240"/>
    <mergeCell ref="G238:G240"/>
    <mergeCell ref="AX238:AX240"/>
    <mergeCell ref="AY238:AY240"/>
    <mergeCell ref="BA229:BA231"/>
    <mergeCell ref="BB229:BB231"/>
    <mergeCell ref="AZ232:AZ234"/>
    <mergeCell ref="BA232:BA234"/>
    <mergeCell ref="BB232:BB234"/>
    <mergeCell ref="AZ235:AZ237"/>
    <mergeCell ref="AY241:AY243"/>
    <mergeCell ref="AZ241:AZ243"/>
    <mergeCell ref="BA241:BA243"/>
    <mergeCell ref="BB241:BB243"/>
    <mergeCell ref="BA235:BA237"/>
    <mergeCell ref="BB235:BB237"/>
    <mergeCell ref="E229:E231"/>
    <mergeCell ref="F229:F231"/>
    <mergeCell ref="G229:G231"/>
    <mergeCell ref="AX229:AX231"/>
    <mergeCell ref="AY229:AY231"/>
    <mergeCell ref="AZ229:AZ231"/>
    <mergeCell ref="BC241:BC243"/>
    <mergeCell ref="A238:A240"/>
    <mergeCell ref="B238:B240"/>
    <mergeCell ref="C238:C240"/>
    <mergeCell ref="D238:D240"/>
    <mergeCell ref="E238:E240"/>
    <mergeCell ref="BC244:BC246"/>
    <mergeCell ref="BC238:BC240"/>
    <mergeCell ref="A241:A243"/>
    <mergeCell ref="B241:B243"/>
    <mergeCell ref="C241:C243"/>
    <mergeCell ref="D241:D243"/>
    <mergeCell ref="E241:E243"/>
    <mergeCell ref="F241:F243"/>
    <mergeCell ref="G241:G243"/>
    <mergeCell ref="AX241:AX243"/>
    <mergeCell ref="AZ238:AZ240"/>
    <mergeCell ref="BA238:BA240"/>
    <mergeCell ref="BB238:BB240"/>
    <mergeCell ref="F250:F252"/>
    <mergeCell ref="G250:G252"/>
    <mergeCell ref="AX250:AX252"/>
    <mergeCell ref="AY250:AY252"/>
    <mergeCell ref="AZ244:AZ246"/>
    <mergeCell ref="BA244:BA246"/>
    <mergeCell ref="BB244:BB246"/>
    <mergeCell ref="D244:D246"/>
    <mergeCell ref="E244:E246"/>
    <mergeCell ref="F244:F246"/>
    <mergeCell ref="G244:G246"/>
    <mergeCell ref="AX244:AX246"/>
    <mergeCell ref="AY244:AY246"/>
    <mergeCell ref="E253:E255"/>
    <mergeCell ref="F253:F255"/>
    <mergeCell ref="G253:G255"/>
    <mergeCell ref="AX253:AX255"/>
    <mergeCell ref="AY253:AY255"/>
    <mergeCell ref="AZ253:AZ255"/>
    <mergeCell ref="BA253:BA255"/>
    <mergeCell ref="BB253:BB255"/>
    <mergeCell ref="BC247:BC249"/>
    <mergeCell ref="A244:A246"/>
    <mergeCell ref="B244:B246"/>
    <mergeCell ref="C244:C246"/>
    <mergeCell ref="AX256:AX258"/>
    <mergeCell ref="AY256:AY258"/>
    <mergeCell ref="AZ250:AZ252"/>
    <mergeCell ref="BA250:BA252"/>
    <mergeCell ref="BB250:BB252"/>
    <mergeCell ref="BC250:BC252"/>
    <mergeCell ref="G247:G249"/>
    <mergeCell ref="AX247:AX249"/>
    <mergeCell ref="AY247:AY249"/>
    <mergeCell ref="AZ247:AZ249"/>
    <mergeCell ref="BA247:BA249"/>
    <mergeCell ref="BB247:BB249"/>
    <mergeCell ref="A247:A249"/>
    <mergeCell ref="B247:B249"/>
    <mergeCell ref="C247:C249"/>
    <mergeCell ref="D247:D249"/>
    <mergeCell ref="E247:E249"/>
    <mergeCell ref="F247:F249"/>
    <mergeCell ref="BC253:BC255"/>
    <mergeCell ref="A250:A252"/>
    <mergeCell ref="B250:B252"/>
    <mergeCell ref="C250:C252"/>
    <mergeCell ref="D250:D252"/>
    <mergeCell ref="E250:E252"/>
    <mergeCell ref="A253:A255"/>
    <mergeCell ref="B253:B255"/>
    <mergeCell ref="C253:C255"/>
    <mergeCell ref="D253:D255"/>
    <mergeCell ref="A265:A267"/>
    <mergeCell ref="B265:B267"/>
    <mergeCell ref="BA259:BA261"/>
    <mergeCell ref="BB259:BB261"/>
    <mergeCell ref="BC259:BC261"/>
    <mergeCell ref="A256:A258"/>
    <mergeCell ref="B256:B258"/>
    <mergeCell ref="C256:C258"/>
    <mergeCell ref="D256:D258"/>
    <mergeCell ref="E256:E258"/>
    <mergeCell ref="F256:F258"/>
    <mergeCell ref="G256:G258"/>
    <mergeCell ref="BC256:BC258"/>
    <mergeCell ref="A259:A261"/>
    <mergeCell ref="B259:B261"/>
    <mergeCell ref="C259:C261"/>
    <mergeCell ref="D259:D261"/>
    <mergeCell ref="E259:E261"/>
    <mergeCell ref="F259:F261"/>
    <mergeCell ref="G259:G261"/>
    <mergeCell ref="AX259:AX261"/>
    <mergeCell ref="AY259:AY261"/>
    <mergeCell ref="AZ256:AZ258"/>
    <mergeCell ref="BA256:BA258"/>
    <mergeCell ref="BB256:BB258"/>
    <mergeCell ref="AZ259:AZ261"/>
    <mergeCell ref="A268:A270"/>
    <mergeCell ref="B268:B270"/>
    <mergeCell ref="C268:C270"/>
    <mergeCell ref="D268:D270"/>
    <mergeCell ref="E268:E270"/>
    <mergeCell ref="F268:F270"/>
    <mergeCell ref="BC274:BC276"/>
    <mergeCell ref="A271:A273"/>
    <mergeCell ref="B271:B273"/>
    <mergeCell ref="C271:C273"/>
    <mergeCell ref="A274:A276"/>
    <mergeCell ref="B274:B276"/>
    <mergeCell ref="C274:C276"/>
    <mergeCell ref="D274:D276"/>
    <mergeCell ref="BA274:BA276"/>
    <mergeCell ref="BB274:BB276"/>
    <mergeCell ref="AY262:AY264"/>
    <mergeCell ref="AZ262:AZ264"/>
    <mergeCell ref="BA262:BA264"/>
    <mergeCell ref="BB262:BB264"/>
    <mergeCell ref="BC262:BC264"/>
    <mergeCell ref="BC265:BC267"/>
    <mergeCell ref="A262:A264"/>
    <mergeCell ref="B262:B264"/>
    <mergeCell ref="C262:C264"/>
    <mergeCell ref="D262:D264"/>
    <mergeCell ref="E262:E264"/>
    <mergeCell ref="F262:F264"/>
    <mergeCell ref="G262:G264"/>
    <mergeCell ref="AX262:AX264"/>
    <mergeCell ref="F271:F273"/>
    <mergeCell ref="G271:G273"/>
    <mergeCell ref="BA277:BA279"/>
    <mergeCell ref="BB277:BB279"/>
    <mergeCell ref="AZ280:AZ282"/>
    <mergeCell ref="C265:C267"/>
    <mergeCell ref="AX277:AX279"/>
    <mergeCell ref="AY277:AY279"/>
    <mergeCell ref="AZ271:AZ273"/>
    <mergeCell ref="BA271:BA273"/>
    <mergeCell ref="BB271:BB273"/>
    <mergeCell ref="BC271:BC273"/>
    <mergeCell ref="G268:G270"/>
    <mergeCell ref="AX268:AX270"/>
    <mergeCell ref="AY268:AY270"/>
    <mergeCell ref="AZ268:AZ270"/>
    <mergeCell ref="BA268:BA270"/>
    <mergeCell ref="BB268:BB270"/>
    <mergeCell ref="AX271:AX273"/>
    <mergeCell ref="AY271:AY273"/>
    <mergeCell ref="AZ265:AZ267"/>
    <mergeCell ref="BA265:BA267"/>
    <mergeCell ref="BB265:BB267"/>
    <mergeCell ref="D265:D267"/>
    <mergeCell ref="E265:E267"/>
    <mergeCell ref="F265:F267"/>
    <mergeCell ref="G265:G267"/>
    <mergeCell ref="AX265:AX267"/>
    <mergeCell ref="AY265:AY267"/>
    <mergeCell ref="D271:D273"/>
    <mergeCell ref="E271:E273"/>
    <mergeCell ref="BC268:BC270"/>
    <mergeCell ref="BA280:BA282"/>
    <mergeCell ref="BB280:BB282"/>
    <mergeCell ref="E274:E276"/>
    <mergeCell ref="F274:F276"/>
    <mergeCell ref="G274:G276"/>
    <mergeCell ref="AX274:AX276"/>
    <mergeCell ref="AY274:AY276"/>
    <mergeCell ref="AZ274:AZ276"/>
    <mergeCell ref="BC286:BC288"/>
    <mergeCell ref="A283:A285"/>
    <mergeCell ref="B283:B285"/>
    <mergeCell ref="C283:C285"/>
    <mergeCell ref="D283:D285"/>
    <mergeCell ref="E283:E285"/>
    <mergeCell ref="BC280:BC282"/>
    <mergeCell ref="A277:A279"/>
    <mergeCell ref="B277:B279"/>
    <mergeCell ref="C277:C279"/>
    <mergeCell ref="D277:D279"/>
    <mergeCell ref="E277:E279"/>
    <mergeCell ref="F277:F279"/>
    <mergeCell ref="G277:G279"/>
    <mergeCell ref="BC277:BC279"/>
    <mergeCell ref="A280:A282"/>
    <mergeCell ref="B280:B282"/>
    <mergeCell ref="C280:C282"/>
    <mergeCell ref="D280:D282"/>
    <mergeCell ref="E280:E282"/>
    <mergeCell ref="F280:F282"/>
    <mergeCell ref="G280:G282"/>
    <mergeCell ref="AX280:AX282"/>
    <mergeCell ref="AY280:AY282"/>
    <mergeCell ref="AZ277:AZ279"/>
    <mergeCell ref="BC289:BC291"/>
    <mergeCell ref="BC283:BC285"/>
    <mergeCell ref="A286:A288"/>
    <mergeCell ref="B286:B288"/>
    <mergeCell ref="C286:C288"/>
    <mergeCell ref="D286:D288"/>
    <mergeCell ref="E286:E288"/>
    <mergeCell ref="F286:F288"/>
    <mergeCell ref="G286:G288"/>
    <mergeCell ref="AX286:AX288"/>
    <mergeCell ref="AZ283:AZ285"/>
    <mergeCell ref="BA283:BA285"/>
    <mergeCell ref="BB283:BB285"/>
    <mergeCell ref="F283:F285"/>
    <mergeCell ref="G283:G285"/>
    <mergeCell ref="AX283:AX285"/>
    <mergeCell ref="AY283:AY285"/>
    <mergeCell ref="AY286:AY288"/>
    <mergeCell ref="AZ286:AZ288"/>
    <mergeCell ref="BA286:BA288"/>
    <mergeCell ref="BB286:BB288"/>
    <mergeCell ref="F295:F297"/>
    <mergeCell ref="G295:G297"/>
    <mergeCell ref="AX295:AX297"/>
    <mergeCell ref="AY295:AY297"/>
    <mergeCell ref="AZ289:AZ291"/>
    <mergeCell ref="BA289:BA291"/>
    <mergeCell ref="BB289:BB291"/>
    <mergeCell ref="AY298:AY300"/>
    <mergeCell ref="AZ298:AZ300"/>
    <mergeCell ref="D289:D291"/>
    <mergeCell ref="E289:E291"/>
    <mergeCell ref="F289:F291"/>
    <mergeCell ref="G289:G291"/>
    <mergeCell ref="AX289:AX291"/>
    <mergeCell ref="AY289:AY291"/>
    <mergeCell ref="C298:C300"/>
    <mergeCell ref="D298:D300"/>
    <mergeCell ref="E298:E300"/>
    <mergeCell ref="F298:F300"/>
    <mergeCell ref="G298:G300"/>
    <mergeCell ref="AX298:AX300"/>
    <mergeCell ref="BC292:BC294"/>
    <mergeCell ref="A289:A291"/>
    <mergeCell ref="B289:B291"/>
    <mergeCell ref="C289:C291"/>
    <mergeCell ref="AX301:AX303"/>
    <mergeCell ref="AY301:AY303"/>
    <mergeCell ref="AZ295:AZ297"/>
    <mergeCell ref="BA295:BA297"/>
    <mergeCell ref="BB295:BB297"/>
    <mergeCell ref="BC295:BC297"/>
    <mergeCell ref="G292:G294"/>
    <mergeCell ref="AX292:AX294"/>
    <mergeCell ref="AY292:AY294"/>
    <mergeCell ref="AZ292:AZ294"/>
    <mergeCell ref="BA292:BA294"/>
    <mergeCell ref="BB292:BB294"/>
    <mergeCell ref="A292:A294"/>
    <mergeCell ref="B292:B294"/>
    <mergeCell ref="C292:C294"/>
    <mergeCell ref="D292:D294"/>
    <mergeCell ref="E292:E294"/>
    <mergeCell ref="F292:F294"/>
    <mergeCell ref="BA298:BA300"/>
    <mergeCell ref="BB298:BB300"/>
    <mergeCell ref="BC298:BC300"/>
    <mergeCell ref="A295:A297"/>
    <mergeCell ref="B295:B297"/>
    <mergeCell ref="C295:C297"/>
    <mergeCell ref="D295:D297"/>
    <mergeCell ref="E295:E297"/>
    <mergeCell ref="A298:A300"/>
    <mergeCell ref="B298:B300"/>
    <mergeCell ref="BC304:BC306"/>
    <mergeCell ref="A301:A303"/>
    <mergeCell ref="B301:B303"/>
    <mergeCell ref="C301:C303"/>
    <mergeCell ref="D301:D303"/>
    <mergeCell ref="E301:E303"/>
    <mergeCell ref="F301:F303"/>
    <mergeCell ref="G301:G303"/>
    <mergeCell ref="G304:G306"/>
    <mergeCell ref="AX304:AX306"/>
    <mergeCell ref="AY304:AY306"/>
    <mergeCell ref="AZ304:AZ306"/>
    <mergeCell ref="BA304:BA306"/>
    <mergeCell ref="BB304:BB306"/>
    <mergeCell ref="AZ301:AZ303"/>
    <mergeCell ref="BA301:BA303"/>
    <mergeCell ref="BB301:BB303"/>
    <mergeCell ref="BC301:BC303"/>
    <mergeCell ref="A304:A306"/>
    <mergeCell ref="B304:B306"/>
    <mergeCell ref="C304:C306"/>
    <mergeCell ref="D304:D306"/>
    <mergeCell ref="E304:E306"/>
    <mergeCell ref="F304:F306"/>
    <mergeCell ref="AY307:AY309"/>
    <mergeCell ref="A310:A312"/>
    <mergeCell ref="B310:B312"/>
    <mergeCell ref="C310:C312"/>
    <mergeCell ref="D310:D312"/>
    <mergeCell ref="E310:E312"/>
    <mergeCell ref="F310:F312"/>
    <mergeCell ref="G310:G312"/>
    <mergeCell ref="AX310:AX312"/>
    <mergeCell ref="AY310:AY312"/>
    <mergeCell ref="AY316:AY318"/>
    <mergeCell ref="BC310:BC312"/>
    <mergeCell ref="A307:A309"/>
    <mergeCell ref="B307:B309"/>
    <mergeCell ref="C307:C309"/>
    <mergeCell ref="D307:D309"/>
    <mergeCell ref="E307:E309"/>
    <mergeCell ref="F307:F309"/>
    <mergeCell ref="G307:G309"/>
    <mergeCell ref="AX307:AX309"/>
    <mergeCell ref="AX313:AX315"/>
    <mergeCell ref="AY313:AY315"/>
    <mergeCell ref="A316:A318"/>
    <mergeCell ref="B316:B318"/>
    <mergeCell ref="C316:C318"/>
    <mergeCell ref="D316:D318"/>
    <mergeCell ref="E316:E318"/>
    <mergeCell ref="F316:F318"/>
    <mergeCell ref="G316:G318"/>
    <mergeCell ref="AX316:AX318"/>
    <mergeCell ref="A313:A315"/>
    <mergeCell ref="B313:B315"/>
    <mergeCell ref="C313:C315"/>
    <mergeCell ref="D313:D315"/>
    <mergeCell ref="E313:E315"/>
    <mergeCell ref="F313:F315"/>
    <mergeCell ref="BC316:BC318"/>
    <mergeCell ref="AZ307:AZ309"/>
    <mergeCell ref="BA307:BA309"/>
    <mergeCell ref="BB307:BB309"/>
    <mergeCell ref="BC307:BC309"/>
    <mergeCell ref="AZ310:AZ312"/>
    <mergeCell ref="BA310:BA312"/>
    <mergeCell ref="BB310:BB312"/>
    <mergeCell ref="BC205:BC207"/>
    <mergeCell ref="AT322:AW322"/>
    <mergeCell ref="AZ319:AZ321"/>
    <mergeCell ref="BA319:BA321"/>
    <mergeCell ref="BB319:BB321"/>
    <mergeCell ref="BC319:BC321"/>
    <mergeCell ref="AZ313:AZ315"/>
    <mergeCell ref="BA313:BA315"/>
    <mergeCell ref="BB313:BB315"/>
    <mergeCell ref="BC313:BC315"/>
    <mergeCell ref="G319:G321"/>
    <mergeCell ref="AX319:AX321"/>
    <mergeCell ref="AY319:AY321"/>
    <mergeCell ref="AZ205:AZ207"/>
    <mergeCell ref="BA205:BA207"/>
    <mergeCell ref="BB205:BB207"/>
    <mergeCell ref="AZ316:AZ318"/>
    <mergeCell ref="BA316:BA318"/>
    <mergeCell ref="BB316:BB318"/>
    <mergeCell ref="G313:G315"/>
    <mergeCell ref="A319:A321"/>
    <mergeCell ref="B319:B321"/>
    <mergeCell ref="C319:C321"/>
    <mergeCell ref="D319:D321"/>
    <mergeCell ref="E319:E321"/>
    <mergeCell ref="F319:F321"/>
    <mergeCell ref="BC202:BC204"/>
    <mergeCell ref="A199:A201"/>
    <mergeCell ref="B199:B201"/>
    <mergeCell ref="C199:C201"/>
    <mergeCell ref="D199:D201"/>
    <mergeCell ref="E199:E201"/>
    <mergeCell ref="F199:F201"/>
    <mergeCell ref="BC199:BC201"/>
    <mergeCell ref="A202:A204"/>
    <mergeCell ref="B202:B204"/>
    <mergeCell ref="C202:C204"/>
    <mergeCell ref="D202:D204"/>
    <mergeCell ref="E202:E204"/>
    <mergeCell ref="F202:F204"/>
    <mergeCell ref="G202:G204"/>
    <mergeCell ref="AX202:AX204"/>
    <mergeCell ref="AY202:AY204"/>
    <mergeCell ref="G205:G207"/>
    <mergeCell ref="AX205:AX207"/>
    <mergeCell ref="AY205:AY207"/>
    <mergeCell ref="AZ199:AZ201"/>
    <mergeCell ref="BA199:BA201"/>
    <mergeCell ref="BB199:BB201"/>
    <mergeCell ref="AZ202:AZ204"/>
    <mergeCell ref="BA202:BA204"/>
    <mergeCell ref="BB202:BB204"/>
    <mergeCell ref="A205:A207"/>
    <mergeCell ref="B205:B207"/>
    <mergeCell ref="C205:C207"/>
    <mergeCell ref="D205:D207"/>
    <mergeCell ref="E205:E207"/>
    <mergeCell ref="F205:F207"/>
    <mergeCell ref="BB196:BB198"/>
    <mergeCell ref="BC196:BC198"/>
    <mergeCell ref="A193:A195"/>
    <mergeCell ref="B193:B195"/>
    <mergeCell ref="C193:C195"/>
    <mergeCell ref="D193:D195"/>
    <mergeCell ref="E193:E195"/>
    <mergeCell ref="F193:F195"/>
    <mergeCell ref="G193:G195"/>
    <mergeCell ref="AX193:AX195"/>
    <mergeCell ref="BB193:BB195"/>
    <mergeCell ref="BC193:BC195"/>
    <mergeCell ref="A196:A198"/>
    <mergeCell ref="B196:B198"/>
    <mergeCell ref="C196:C198"/>
    <mergeCell ref="D196:D198"/>
    <mergeCell ref="E196:E198"/>
    <mergeCell ref="F196:F198"/>
    <mergeCell ref="G196:G198"/>
    <mergeCell ref="AX196:AX198"/>
    <mergeCell ref="G199:G201"/>
    <mergeCell ref="AX199:AX201"/>
    <mergeCell ref="AY199:AY201"/>
    <mergeCell ref="AZ193:AZ195"/>
    <mergeCell ref="BA193:BA195"/>
    <mergeCell ref="AY196:AY198"/>
    <mergeCell ref="AZ196:AZ198"/>
    <mergeCell ref="BA196:BA198"/>
    <mergeCell ref="AY193:AY195"/>
    <mergeCell ref="BB190:BB192"/>
    <mergeCell ref="BC190:BC192"/>
    <mergeCell ref="A187:A189"/>
    <mergeCell ref="B187:B189"/>
    <mergeCell ref="C187:C189"/>
    <mergeCell ref="D187:D189"/>
    <mergeCell ref="E187:E189"/>
    <mergeCell ref="F187:F189"/>
    <mergeCell ref="G187:G189"/>
    <mergeCell ref="AX187:AX189"/>
    <mergeCell ref="F190:F192"/>
    <mergeCell ref="G190:G192"/>
    <mergeCell ref="AX190:AX192"/>
    <mergeCell ref="AY190:AY192"/>
    <mergeCell ref="AZ190:AZ192"/>
    <mergeCell ref="BA190:BA192"/>
    <mergeCell ref="AZ187:AZ189"/>
    <mergeCell ref="BA187:BA189"/>
    <mergeCell ref="BB187:BB189"/>
    <mergeCell ref="BC187:BC189"/>
    <mergeCell ref="A190:A192"/>
    <mergeCell ref="B190:B192"/>
    <mergeCell ref="C190:C192"/>
    <mergeCell ref="D190:D192"/>
    <mergeCell ref="E190:E192"/>
    <mergeCell ref="BB184:BB186"/>
    <mergeCell ref="BC184:BC186"/>
    <mergeCell ref="A181:A183"/>
    <mergeCell ref="B181:B183"/>
    <mergeCell ref="C181:C183"/>
    <mergeCell ref="D181:D183"/>
    <mergeCell ref="E181:E183"/>
    <mergeCell ref="F181:F183"/>
    <mergeCell ref="G181:G183"/>
    <mergeCell ref="AX181:AX183"/>
    <mergeCell ref="F184:F186"/>
    <mergeCell ref="G184:G186"/>
    <mergeCell ref="AX184:AX186"/>
    <mergeCell ref="AY184:AY186"/>
    <mergeCell ref="AZ184:AZ186"/>
    <mergeCell ref="BA184:BA186"/>
    <mergeCell ref="AY187:AY189"/>
    <mergeCell ref="AZ181:AZ183"/>
    <mergeCell ref="BA181:BA183"/>
    <mergeCell ref="BB181:BB183"/>
    <mergeCell ref="BC181:BC183"/>
    <mergeCell ref="A184:A186"/>
    <mergeCell ref="B184:B186"/>
    <mergeCell ref="C184:C186"/>
    <mergeCell ref="D184:D186"/>
    <mergeCell ref="E184:E186"/>
    <mergeCell ref="BB178:BB180"/>
    <mergeCell ref="BC178:BC180"/>
    <mergeCell ref="A175:A177"/>
    <mergeCell ref="B175:B177"/>
    <mergeCell ref="C175:C177"/>
    <mergeCell ref="D175:D177"/>
    <mergeCell ref="E175:E177"/>
    <mergeCell ref="F175:F177"/>
    <mergeCell ref="G175:G177"/>
    <mergeCell ref="AX175:AX177"/>
    <mergeCell ref="F178:F180"/>
    <mergeCell ref="G178:G180"/>
    <mergeCell ref="AX178:AX180"/>
    <mergeCell ref="AY178:AY180"/>
    <mergeCell ref="AZ178:AZ180"/>
    <mergeCell ref="BA178:BA180"/>
    <mergeCell ref="AY181:AY183"/>
    <mergeCell ref="AZ175:AZ177"/>
    <mergeCell ref="BA175:BA177"/>
    <mergeCell ref="BB175:BB177"/>
    <mergeCell ref="BC175:BC177"/>
    <mergeCell ref="A178:A180"/>
    <mergeCell ref="B178:B180"/>
    <mergeCell ref="C178:C180"/>
    <mergeCell ref="D178:D180"/>
    <mergeCell ref="E178:E180"/>
    <mergeCell ref="BB172:BB174"/>
    <mergeCell ref="BC172:BC174"/>
    <mergeCell ref="A169:A171"/>
    <mergeCell ref="B169:B171"/>
    <mergeCell ref="C169:C171"/>
    <mergeCell ref="D169:D171"/>
    <mergeCell ref="E169:E171"/>
    <mergeCell ref="F169:F171"/>
    <mergeCell ref="G169:G171"/>
    <mergeCell ref="AX169:AX171"/>
    <mergeCell ref="F172:F174"/>
    <mergeCell ref="G172:G174"/>
    <mergeCell ref="AX172:AX174"/>
    <mergeCell ref="AY172:AY174"/>
    <mergeCell ref="AZ172:AZ174"/>
    <mergeCell ref="BA172:BA174"/>
    <mergeCell ref="AY175:AY177"/>
    <mergeCell ref="AZ169:AZ171"/>
    <mergeCell ref="BA169:BA171"/>
    <mergeCell ref="BB169:BB171"/>
    <mergeCell ref="BC169:BC171"/>
    <mergeCell ref="A172:A174"/>
    <mergeCell ref="B172:B174"/>
    <mergeCell ref="C172:C174"/>
    <mergeCell ref="D172:D174"/>
    <mergeCell ref="E172:E174"/>
    <mergeCell ref="BB166:BB168"/>
    <mergeCell ref="BC166:BC168"/>
    <mergeCell ref="A163:A165"/>
    <mergeCell ref="B163:B165"/>
    <mergeCell ref="C163:C165"/>
    <mergeCell ref="D163:D165"/>
    <mergeCell ref="E163:E165"/>
    <mergeCell ref="F163:F165"/>
    <mergeCell ref="G163:G165"/>
    <mergeCell ref="AX163:AX165"/>
    <mergeCell ref="F166:F168"/>
    <mergeCell ref="G166:G168"/>
    <mergeCell ref="AX166:AX168"/>
    <mergeCell ref="AY166:AY168"/>
    <mergeCell ref="AZ166:AZ168"/>
    <mergeCell ref="BA166:BA168"/>
    <mergeCell ref="AY169:AY171"/>
    <mergeCell ref="AZ163:AZ165"/>
    <mergeCell ref="BA163:BA165"/>
    <mergeCell ref="BB163:BB165"/>
    <mergeCell ref="BC163:BC165"/>
    <mergeCell ref="A166:A168"/>
    <mergeCell ref="B166:B168"/>
    <mergeCell ref="C166:C168"/>
    <mergeCell ref="D166:D168"/>
    <mergeCell ref="E166:E168"/>
    <mergeCell ref="BB160:BB162"/>
    <mergeCell ref="BC160:BC162"/>
    <mergeCell ref="A157:A159"/>
    <mergeCell ref="B157:B159"/>
    <mergeCell ref="C157:C159"/>
    <mergeCell ref="D157:D159"/>
    <mergeCell ref="E157:E159"/>
    <mergeCell ref="F157:F159"/>
    <mergeCell ref="G157:G159"/>
    <mergeCell ref="AX157:AX159"/>
    <mergeCell ref="F160:F162"/>
    <mergeCell ref="G160:G162"/>
    <mergeCell ref="AX160:AX162"/>
    <mergeCell ref="AY160:AY162"/>
    <mergeCell ref="AZ160:AZ162"/>
    <mergeCell ref="BA160:BA162"/>
    <mergeCell ref="AY163:AY165"/>
    <mergeCell ref="AZ157:AZ159"/>
    <mergeCell ref="BA157:BA159"/>
    <mergeCell ref="BB157:BB159"/>
    <mergeCell ref="BC157:BC159"/>
    <mergeCell ref="A160:A162"/>
    <mergeCell ref="B160:B162"/>
    <mergeCell ref="C160:C162"/>
    <mergeCell ref="D160:D162"/>
    <mergeCell ref="E160:E162"/>
    <mergeCell ref="BB154:BB156"/>
    <mergeCell ref="BC154:BC156"/>
    <mergeCell ref="A151:A153"/>
    <mergeCell ref="B151:B153"/>
    <mergeCell ref="C151:C153"/>
    <mergeCell ref="D151:D153"/>
    <mergeCell ref="E151:E153"/>
    <mergeCell ref="F151:F153"/>
    <mergeCell ref="G151:G153"/>
    <mergeCell ref="AX151:AX153"/>
    <mergeCell ref="F154:F156"/>
    <mergeCell ref="G154:G156"/>
    <mergeCell ref="AX154:AX156"/>
    <mergeCell ref="AY154:AY156"/>
    <mergeCell ref="AZ154:AZ156"/>
    <mergeCell ref="BA154:BA156"/>
    <mergeCell ref="AY157:AY159"/>
    <mergeCell ref="AZ151:AZ153"/>
    <mergeCell ref="BA151:BA153"/>
    <mergeCell ref="BB151:BB153"/>
    <mergeCell ref="BC151:BC153"/>
    <mergeCell ref="A154:A156"/>
    <mergeCell ref="B154:B156"/>
    <mergeCell ref="C154:C156"/>
    <mergeCell ref="D154:D156"/>
    <mergeCell ref="E154:E156"/>
    <mergeCell ref="BB148:BB150"/>
    <mergeCell ref="BC148:BC150"/>
    <mergeCell ref="A145:A147"/>
    <mergeCell ref="B145:B147"/>
    <mergeCell ref="C145:C147"/>
    <mergeCell ref="D145:D147"/>
    <mergeCell ref="E145:E147"/>
    <mergeCell ref="F145:F147"/>
    <mergeCell ref="G145:G147"/>
    <mergeCell ref="AX145:AX147"/>
    <mergeCell ref="F148:F150"/>
    <mergeCell ref="G148:G150"/>
    <mergeCell ref="AX148:AX150"/>
    <mergeCell ref="AY148:AY150"/>
    <mergeCell ref="AZ148:AZ150"/>
    <mergeCell ref="BA148:BA150"/>
    <mergeCell ref="AY151:AY153"/>
    <mergeCell ref="AZ145:AZ147"/>
    <mergeCell ref="BA145:BA147"/>
    <mergeCell ref="BB145:BB147"/>
    <mergeCell ref="BC145:BC147"/>
    <mergeCell ref="A148:A150"/>
    <mergeCell ref="B148:B150"/>
    <mergeCell ref="C148:C150"/>
    <mergeCell ref="D148:D150"/>
    <mergeCell ref="E148:E150"/>
    <mergeCell ref="BB142:BB144"/>
    <mergeCell ref="BC142:BC144"/>
    <mergeCell ref="A139:A141"/>
    <mergeCell ref="B139:B141"/>
    <mergeCell ref="C139:C141"/>
    <mergeCell ref="D139:D141"/>
    <mergeCell ref="E139:E141"/>
    <mergeCell ref="F139:F141"/>
    <mergeCell ref="G139:G141"/>
    <mergeCell ref="AX139:AX141"/>
    <mergeCell ref="F142:F144"/>
    <mergeCell ref="G142:G144"/>
    <mergeCell ref="AX142:AX144"/>
    <mergeCell ref="AY142:AY144"/>
    <mergeCell ref="AZ142:AZ144"/>
    <mergeCell ref="BA142:BA144"/>
    <mergeCell ref="AY145:AY147"/>
    <mergeCell ref="AZ139:AZ141"/>
    <mergeCell ref="BA139:BA141"/>
    <mergeCell ref="BB139:BB141"/>
    <mergeCell ref="BC139:BC141"/>
    <mergeCell ref="A142:A144"/>
    <mergeCell ref="B142:B144"/>
    <mergeCell ref="C142:C144"/>
    <mergeCell ref="D142:D144"/>
    <mergeCell ref="E142:E144"/>
    <mergeCell ref="BB136:BB138"/>
    <mergeCell ref="BC136:BC138"/>
    <mergeCell ref="A133:A135"/>
    <mergeCell ref="B133:B135"/>
    <mergeCell ref="C133:C135"/>
    <mergeCell ref="D133:D135"/>
    <mergeCell ref="E133:E135"/>
    <mergeCell ref="F133:F135"/>
    <mergeCell ref="G133:G135"/>
    <mergeCell ref="AX133:AX135"/>
    <mergeCell ref="F136:F138"/>
    <mergeCell ref="G136:G138"/>
    <mergeCell ref="AX136:AX138"/>
    <mergeCell ref="AY136:AY138"/>
    <mergeCell ref="AZ136:AZ138"/>
    <mergeCell ref="BA136:BA138"/>
    <mergeCell ref="AY139:AY141"/>
    <mergeCell ref="AZ133:AZ135"/>
    <mergeCell ref="BA133:BA135"/>
    <mergeCell ref="BB133:BB135"/>
    <mergeCell ref="BC133:BC135"/>
    <mergeCell ref="A136:A138"/>
    <mergeCell ref="B136:B138"/>
    <mergeCell ref="C136:C138"/>
    <mergeCell ref="D136:D138"/>
    <mergeCell ref="E136:E138"/>
    <mergeCell ref="BB130:BB132"/>
    <mergeCell ref="BC130:BC132"/>
    <mergeCell ref="A127:A129"/>
    <mergeCell ref="B127:B129"/>
    <mergeCell ref="C127:C129"/>
    <mergeCell ref="D127:D129"/>
    <mergeCell ref="E127:E129"/>
    <mergeCell ref="F127:F129"/>
    <mergeCell ref="G127:G129"/>
    <mergeCell ref="AX127:AX129"/>
    <mergeCell ref="F130:F132"/>
    <mergeCell ref="G130:G132"/>
    <mergeCell ref="AX130:AX132"/>
    <mergeCell ref="AY130:AY132"/>
    <mergeCell ref="AZ130:AZ132"/>
    <mergeCell ref="BA130:BA132"/>
    <mergeCell ref="AY133:AY135"/>
    <mergeCell ref="AZ127:AZ129"/>
    <mergeCell ref="BA127:BA129"/>
    <mergeCell ref="BB127:BB129"/>
    <mergeCell ref="BC127:BC129"/>
    <mergeCell ref="A130:A132"/>
    <mergeCell ref="B130:B132"/>
    <mergeCell ref="C130:C132"/>
    <mergeCell ref="D130:D132"/>
    <mergeCell ref="E130:E132"/>
    <mergeCell ref="BB124:BB126"/>
    <mergeCell ref="BC124:BC126"/>
    <mergeCell ref="A121:A123"/>
    <mergeCell ref="B121:B123"/>
    <mergeCell ref="C121:C123"/>
    <mergeCell ref="D121:D123"/>
    <mergeCell ref="E121:E123"/>
    <mergeCell ref="F121:F123"/>
    <mergeCell ref="G121:G123"/>
    <mergeCell ref="AX121:AX123"/>
    <mergeCell ref="F124:F126"/>
    <mergeCell ref="G124:G126"/>
    <mergeCell ref="AX124:AX126"/>
    <mergeCell ref="AY124:AY126"/>
    <mergeCell ref="AZ124:AZ126"/>
    <mergeCell ref="BA124:BA126"/>
    <mergeCell ref="AY127:AY129"/>
    <mergeCell ref="AZ121:AZ123"/>
    <mergeCell ref="BA121:BA123"/>
    <mergeCell ref="BB121:BB123"/>
    <mergeCell ref="BC121:BC123"/>
    <mergeCell ref="A124:A126"/>
    <mergeCell ref="B124:B126"/>
    <mergeCell ref="C124:C126"/>
    <mergeCell ref="D124:D126"/>
    <mergeCell ref="E124:E126"/>
    <mergeCell ref="BB118:BB120"/>
    <mergeCell ref="BC118:BC120"/>
    <mergeCell ref="A115:A117"/>
    <mergeCell ref="B115:B117"/>
    <mergeCell ref="C115:C117"/>
    <mergeCell ref="D115:D117"/>
    <mergeCell ref="E115:E117"/>
    <mergeCell ref="F115:F117"/>
    <mergeCell ref="G115:G117"/>
    <mergeCell ref="AX115:AX117"/>
    <mergeCell ref="F118:F120"/>
    <mergeCell ref="G118:G120"/>
    <mergeCell ref="AX118:AX120"/>
    <mergeCell ref="AY118:AY120"/>
    <mergeCell ref="AZ118:AZ120"/>
    <mergeCell ref="BA118:BA120"/>
    <mergeCell ref="AY121:AY123"/>
    <mergeCell ref="AZ115:AZ117"/>
    <mergeCell ref="BA115:BA117"/>
    <mergeCell ref="BB115:BB117"/>
    <mergeCell ref="BC115:BC117"/>
    <mergeCell ref="A118:A120"/>
    <mergeCell ref="B118:B120"/>
    <mergeCell ref="C118:C120"/>
    <mergeCell ref="D118:D120"/>
    <mergeCell ref="E118:E120"/>
    <mergeCell ref="BB112:BB114"/>
    <mergeCell ref="BC112:BC114"/>
    <mergeCell ref="A109:A111"/>
    <mergeCell ref="B109:B111"/>
    <mergeCell ref="C109:C111"/>
    <mergeCell ref="D109:D111"/>
    <mergeCell ref="E109:E111"/>
    <mergeCell ref="F109:F111"/>
    <mergeCell ref="G109:G111"/>
    <mergeCell ref="AX109:AX111"/>
    <mergeCell ref="F112:F114"/>
    <mergeCell ref="G112:G114"/>
    <mergeCell ref="AX112:AX114"/>
    <mergeCell ref="AY112:AY114"/>
    <mergeCell ref="AZ112:AZ114"/>
    <mergeCell ref="BA112:BA114"/>
    <mergeCell ref="AY115:AY117"/>
    <mergeCell ref="AZ109:AZ111"/>
    <mergeCell ref="BA109:BA111"/>
    <mergeCell ref="BB109:BB111"/>
    <mergeCell ref="BC109:BC111"/>
    <mergeCell ref="A112:A114"/>
    <mergeCell ref="B112:B114"/>
    <mergeCell ref="C112:C114"/>
    <mergeCell ref="D112:D114"/>
    <mergeCell ref="E112:E114"/>
    <mergeCell ref="BB106:BB108"/>
    <mergeCell ref="BC106:BC108"/>
    <mergeCell ref="A103:A105"/>
    <mergeCell ref="B103:B105"/>
    <mergeCell ref="C103:C105"/>
    <mergeCell ref="D103:D105"/>
    <mergeCell ref="E103:E105"/>
    <mergeCell ref="F103:F105"/>
    <mergeCell ref="G103:G105"/>
    <mergeCell ref="AX103:AX105"/>
    <mergeCell ref="F106:F108"/>
    <mergeCell ref="G106:G108"/>
    <mergeCell ref="AX106:AX108"/>
    <mergeCell ref="AY106:AY108"/>
    <mergeCell ref="AZ106:AZ108"/>
    <mergeCell ref="BA106:BA108"/>
    <mergeCell ref="AY109:AY111"/>
    <mergeCell ref="AZ103:AZ105"/>
    <mergeCell ref="BA103:BA105"/>
    <mergeCell ref="BB103:BB105"/>
    <mergeCell ref="BC103:BC105"/>
    <mergeCell ref="A106:A108"/>
    <mergeCell ref="B106:B108"/>
    <mergeCell ref="C106:C108"/>
    <mergeCell ref="D106:D108"/>
    <mergeCell ref="E106:E108"/>
    <mergeCell ref="BB100:BB102"/>
    <mergeCell ref="BC100:BC102"/>
    <mergeCell ref="A97:A99"/>
    <mergeCell ref="B97:B99"/>
    <mergeCell ref="C97:C99"/>
    <mergeCell ref="D97:D99"/>
    <mergeCell ref="E97:E99"/>
    <mergeCell ref="F97:F99"/>
    <mergeCell ref="G97:G99"/>
    <mergeCell ref="AX97:AX99"/>
    <mergeCell ref="F100:F102"/>
    <mergeCell ref="G100:G102"/>
    <mergeCell ref="AX100:AX102"/>
    <mergeCell ref="AY100:AY102"/>
    <mergeCell ref="AZ100:AZ102"/>
    <mergeCell ref="BA100:BA102"/>
    <mergeCell ref="AY103:AY105"/>
    <mergeCell ref="AZ97:AZ99"/>
    <mergeCell ref="BA97:BA99"/>
    <mergeCell ref="BB97:BB99"/>
    <mergeCell ref="BC97:BC99"/>
    <mergeCell ref="A100:A102"/>
    <mergeCell ref="B100:B102"/>
    <mergeCell ref="C100:C102"/>
    <mergeCell ref="D100:D102"/>
    <mergeCell ref="E100:E102"/>
    <mergeCell ref="BB94:BB96"/>
    <mergeCell ref="BC94:BC96"/>
    <mergeCell ref="A91:A93"/>
    <mergeCell ref="B91:B93"/>
    <mergeCell ref="C91:C93"/>
    <mergeCell ref="D91:D93"/>
    <mergeCell ref="E91:E93"/>
    <mergeCell ref="F91:F93"/>
    <mergeCell ref="G91:G93"/>
    <mergeCell ref="AX91:AX93"/>
    <mergeCell ref="F94:F96"/>
    <mergeCell ref="G94:G96"/>
    <mergeCell ref="AX94:AX96"/>
    <mergeCell ref="AY94:AY96"/>
    <mergeCell ref="AZ94:AZ96"/>
    <mergeCell ref="BA94:BA96"/>
    <mergeCell ref="AY97:AY99"/>
    <mergeCell ref="AZ91:AZ93"/>
    <mergeCell ref="BA91:BA93"/>
    <mergeCell ref="BB91:BB93"/>
    <mergeCell ref="BC91:BC93"/>
    <mergeCell ref="A94:A96"/>
    <mergeCell ref="B94:B96"/>
    <mergeCell ref="C94:C96"/>
    <mergeCell ref="D94:D96"/>
    <mergeCell ref="E94:E96"/>
    <mergeCell ref="BB88:BB90"/>
    <mergeCell ref="BC88:BC90"/>
    <mergeCell ref="A85:A87"/>
    <mergeCell ref="B85:B87"/>
    <mergeCell ref="C85:C87"/>
    <mergeCell ref="D85:D87"/>
    <mergeCell ref="E85:E87"/>
    <mergeCell ref="F85:F87"/>
    <mergeCell ref="G85:G87"/>
    <mergeCell ref="AX85:AX87"/>
    <mergeCell ref="F88:F90"/>
    <mergeCell ref="G88:G90"/>
    <mergeCell ref="AX88:AX90"/>
    <mergeCell ref="AY88:AY90"/>
    <mergeCell ref="AZ88:AZ90"/>
    <mergeCell ref="BA88:BA90"/>
    <mergeCell ref="AY91:AY93"/>
    <mergeCell ref="AZ85:AZ87"/>
    <mergeCell ref="BA85:BA87"/>
    <mergeCell ref="BB85:BB87"/>
    <mergeCell ref="BC85:BC87"/>
    <mergeCell ref="A88:A90"/>
    <mergeCell ref="B88:B90"/>
    <mergeCell ref="C88:C90"/>
    <mergeCell ref="D88:D90"/>
    <mergeCell ref="E88:E90"/>
    <mergeCell ref="BB82:BB84"/>
    <mergeCell ref="BC82:BC84"/>
    <mergeCell ref="A79:A81"/>
    <mergeCell ref="B79:B81"/>
    <mergeCell ref="C79:C81"/>
    <mergeCell ref="D79:D81"/>
    <mergeCell ref="E79:E81"/>
    <mergeCell ref="F79:F81"/>
    <mergeCell ref="G79:G81"/>
    <mergeCell ref="AX79:AX81"/>
    <mergeCell ref="F82:F84"/>
    <mergeCell ref="G82:G84"/>
    <mergeCell ref="AX82:AX84"/>
    <mergeCell ref="AY82:AY84"/>
    <mergeCell ref="AZ82:AZ84"/>
    <mergeCell ref="BA82:BA84"/>
    <mergeCell ref="AY85:AY87"/>
    <mergeCell ref="AZ79:AZ81"/>
    <mergeCell ref="BA79:BA81"/>
    <mergeCell ref="BB79:BB81"/>
    <mergeCell ref="BC79:BC81"/>
    <mergeCell ref="A82:A84"/>
    <mergeCell ref="B82:B84"/>
    <mergeCell ref="C82:C84"/>
    <mergeCell ref="D82:D84"/>
    <mergeCell ref="E82:E84"/>
    <mergeCell ref="BB76:BB78"/>
    <mergeCell ref="BC76:BC78"/>
    <mergeCell ref="A73:A75"/>
    <mergeCell ref="B73:B75"/>
    <mergeCell ref="C73:C75"/>
    <mergeCell ref="D73:D75"/>
    <mergeCell ref="E73:E75"/>
    <mergeCell ref="F73:F75"/>
    <mergeCell ref="G73:G75"/>
    <mergeCell ref="AX73:AX75"/>
    <mergeCell ref="F76:F78"/>
    <mergeCell ref="G76:G78"/>
    <mergeCell ref="AX76:AX78"/>
    <mergeCell ref="AY76:AY78"/>
    <mergeCell ref="AZ76:AZ78"/>
    <mergeCell ref="BA76:BA78"/>
    <mergeCell ref="AY79:AY81"/>
    <mergeCell ref="AZ73:AZ75"/>
    <mergeCell ref="BA73:BA75"/>
    <mergeCell ref="BB73:BB75"/>
    <mergeCell ref="BC73:BC75"/>
    <mergeCell ref="A76:A78"/>
    <mergeCell ref="B76:B78"/>
    <mergeCell ref="C76:C78"/>
    <mergeCell ref="D76:D78"/>
    <mergeCell ref="E76:E78"/>
    <mergeCell ref="BB70:BB72"/>
    <mergeCell ref="BC70:BC72"/>
    <mergeCell ref="A67:A69"/>
    <mergeCell ref="B67:B69"/>
    <mergeCell ref="C67:C69"/>
    <mergeCell ref="D67:D69"/>
    <mergeCell ref="E67:E69"/>
    <mergeCell ref="F67:F69"/>
    <mergeCell ref="G67:G69"/>
    <mergeCell ref="AX67:AX69"/>
    <mergeCell ref="F70:F72"/>
    <mergeCell ref="G70:G72"/>
    <mergeCell ref="AX70:AX72"/>
    <mergeCell ref="AY70:AY72"/>
    <mergeCell ref="AZ70:AZ72"/>
    <mergeCell ref="BA70:BA72"/>
    <mergeCell ref="AY73:AY75"/>
    <mergeCell ref="AZ67:AZ69"/>
    <mergeCell ref="BA67:BA69"/>
    <mergeCell ref="BB67:BB69"/>
    <mergeCell ref="BC67:BC69"/>
    <mergeCell ref="A70:A72"/>
    <mergeCell ref="B70:B72"/>
    <mergeCell ref="C70:C72"/>
    <mergeCell ref="D70:D72"/>
    <mergeCell ref="E70:E72"/>
    <mergeCell ref="BB64:BB66"/>
    <mergeCell ref="BC64:BC66"/>
    <mergeCell ref="A61:A63"/>
    <mergeCell ref="B61:B63"/>
    <mergeCell ref="C61:C63"/>
    <mergeCell ref="D61:D63"/>
    <mergeCell ref="E61:E63"/>
    <mergeCell ref="F61:F63"/>
    <mergeCell ref="G61:G63"/>
    <mergeCell ref="AX61:AX63"/>
    <mergeCell ref="F64:F66"/>
    <mergeCell ref="G64:G66"/>
    <mergeCell ref="AX64:AX66"/>
    <mergeCell ref="AY64:AY66"/>
    <mergeCell ref="AZ64:AZ66"/>
    <mergeCell ref="BA64:BA66"/>
    <mergeCell ref="AY67:AY69"/>
    <mergeCell ref="AZ61:AZ63"/>
    <mergeCell ref="BA61:BA63"/>
    <mergeCell ref="BB61:BB63"/>
    <mergeCell ref="BC61:BC63"/>
    <mergeCell ref="A64:A66"/>
    <mergeCell ref="B64:B66"/>
    <mergeCell ref="C64:C66"/>
    <mergeCell ref="D64:D66"/>
    <mergeCell ref="E64:E66"/>
    <mergeCell ref="BB58:BB60"/>
    <mergeCell ref="BC58:BC60"/>
    <mergeCell ref="A55:A57"/>
    <mergeCell ref="B55:B57"/>
    <mergeCell ref="C55:C57"/>
    <mergeCell ref="D55:D57"/>
    <mergeCell ref="E55:E57"/>
    <mergeCell ref="F55:F57"/>
    <mergeCell ref="G55:G57"/>
    <mergeCell ref="AX55:AX57"/>
    <mergeCell ref="F58:F60"/>
    <mergeCell ref="G58:G60"/>
    <mergeCell ref="AX58:AX60"/>
    <mergeCell ref="AY58:AY60"/>
    <mergeCell ref="AZ58:AZ60"/>
    <mergeCell ref="BA58:BA60"/>
    <mergeCell ref="AY61:AY63"/>
    <mergeCell ref="AZ55:AZ57"/>
    <mergeCell ref="BA55:BA57"/>
    <mergeCell ref="BB55:BB57"/>
    <mergeCell ref="BC55:BC57"/>
    <mergeCell ref="A58:A60"/>
    <mergeCell ref="B58:B60"/>
    <mergeCell ref="C58:C60"/>
    <mergeCell ref="D58:D60"/>
    <mergeCell ref="E58:E60"/>
    <mergeCell ref="BB52:BB54"/>
    <mergeCell ref="BC52:BC54"/>
    <mergeCell ref="A49:A51"/>
    <mergeCell ref="B49:B51"/>
    <mergeCell ref="C49:C51"/>
    <mergeCell ref="D49:D51"/>
    <mergeCell ref="E49:E51"/>
    <mergeCell ref="F49:F51"/>
    <mergeCell ref="G49:G51"/>
    <mergeCell ref="AX49:AX51"/>
    <mergeCell ref="F52:F54"/>
    <mergeCell ref="G52:G54"/>
    <mergeCell ref="AX52:AX54"/>
    <mergeCell ref="AY52:AY54"/>
    <mergeCell ref="AZ52:AZ54"/>
    <mergeCell ref="BA52:BA54"/>
    <mergeCell ref="AY55:AY57"/>
    <mergeCell ref="AZ49:AZ51"/>
    <mergeCell ref="BA49:BA51"/>
    <mergeCell ref="BB49:BB51"/>
    <mergeCell ref="BC49:BC51"/>
    <mergeCell ref="A52:A54"/>
    <mergeCell ref="B52:B54"/>
    <mergeCell ref="C52:C54"/>
    <mergeCell ref="D52:D54"/>
    <mergeCell ref="E52:E54"/>
    <mergeCell ref="BB46:BB48"/>
    <mergeCell ref="BC46:BC48"/>
    <mergeCell ref="A43:A45"/>
    <mergeCell ref="B43:B45"/>
    <mergeCell ref="C43:C45"/>
    <mergeCell ref="D43:D45"/>
    <mergeCell ref="E43:E45"/>
    <mergeCell ref="F43:F45"/>
    <mergeCell ref="G43:G45"/>
    <mergeCell ref="AX43:AX45"/>
    <mergeCell ref="F46:F48"/>
    <mergeCell ref="G46:G48"/>
    <mergeCell ref="AX46:AX48"/>
    <mergeCell ref="AY46:AY48"/>
    <mergeCell ref="AZ46:AZ48"/>
    <mergeCell ref="BA46:BA48"/>
    <mergeCell ref="AY49:AY51"/>
    <mergeCell ref="AZ43:AZ45"/>
    <mergeCell ref="BA43:BA45"/>
    <mergeCell ref="BB43:BB45"/>
    <mergeCell ref="BC43:BC45"/>
    <mergeCell ref="A46:A48"/>
    <mergeCell ref="B46:B48"/>
    <mergeCell ref="C46:C48"/>
    <mergeCell ref="D46:D48"/>
    <mergeCell ref="E46:E48"/>
    <mergeCell ref="BB40:BB42"/>
    <mergeCell ref="BC40:BC42"/>
    <mergeCell ref="A37:A39"/>
    <mergeCell ref="B37:B39"/>
    <mergeCell ref="C37:C39"/>
    <mergeCell ref="D37:D39"/>
    <mergeCell ref="E37:E39"/>
    <mergeCell ref="F37:F39"/>
    <mergeCell ref="G37:G39"/>
    <mergeCell ref="AX37:AX39"/>
    <mergeCell ref="F40:F42"/>
    <mergeCell ref="G40:G42"/>
    <mergeCell ref="AX40:AX42"/>
    <mergeCell ref="AY40:AY42"/>
    <mergeCell ref="AZ40:AZ42"/>
    <mergeCell ref="BA40:BA42"/>
    <mergeCell ref="AY43:AY45"/>
    <mergeCell ref="AZ37:AZ39"/>
    <mergeCell ref="BA37:BA39"/>
    <mergeCell ref="BB37:BB39"/>
    <mergeCell ref="BC37:BC39"/>
    <mergeCell ref="A40:A42"/>
    <mergeCell ref="B40:B42"/>
    <mergeCell ref="C40:C42"/>
    <mergeCell ref="D40:D42"/>
    <mergeCell ref="E40:E42"/>
    <mergeCell ref="AY37:AY39"/>
    <mergeCell ref="BB34:BB36"/>
    <mergeCell ref="BC34:BC36"/>
    <mergeCell ref="A31:A33"/>
    <mergeCell ref="B31:B33"/>
    <mergeCell ref="C31:C33"/>
    <mergeCell ref="D31:D33"/>
    <mergeCell ref="E31:E33"/>
    <mergeCell ref="F31:F33"/>
    <mergeCell ref="G31:G33"/>
    <mergeCell ref="AX31:AX33"/>
    <mergeCell ref="F34:F36"/>
    <mergeCell ref="G34:G36"/>
    <mergeCell ref="AX34:AX36"/>
    <mergeCell ref="AY34:AY36"/>
    <mergeCell ref="AZ34:AZ36"/>
    <mergeCell ref="BA34:BA36"/>
    <mergeCell ref="AZ31:AZ33"/>
    <mergeCell ref="BA31:BA33"/>
    <mergeCell ref="BB31:BB33"/>
    <mergeCell ref="BC31:BC33"/>
    <mergeCell ref="A34:A36"/>
    <mergeCell ref="B34:B36"/>
    <mergeCell ref="C34:C36"/>
    <mergeCell ref="D34:D36"/>
    <mergeCell ref="E34:E36"/>
    <mergeCell ref="AY31:AY33"/>
    <mergeCell ref="C22:C24"/>
    <mergeCell ref="D22:D24"/>
    <mergeCell ref="E22:E24"/>
    <mergeCell ref="BB28:BB30"/>
    <mergeCell ref="BC28:BC30"/>
    <mergeCell ref="F28:F30"/>
    <mergeCell ref="G28:G30"/>
    <mergeCell ref="AX28:AX30"/>
    <mergeCell ref="AY28:AY30"/>
    <mergeCell ref="AZ28:AZ30"/>
    <mergeCell ref="BA28:BA30"/>
    <mergeCell ref="AY25:AY27"/>
    <mergeCell ref="A28:A30"/>
    <mergeCell ref="B28:B30"/>
    <mergeCell ref="C28:C30"/>
    <mergeCell ref="D28:D30"/>
    <mergeCell ref="E28:E30"/>
    <mergeCell ref="A25:A27"/>
    <mergeCell ref="B25:B27"/>
    <mergeCell ref="C25:C27"/>
    <mergeCell ref="D25:D27"/>
    <mergeCell ref="E25:E27"/>
    <mergeCell ref="F25:F27"/>
    <mergeCell ref="G25:G27"/>
    <mergeCell ref="AX25:AX27"/>
    <mergeCell ref="AZ25:AZ27"/>
    <mergeCell ref="BA25:BA27"/>
    <mergeCell ref="BB25:BB27"/>
    <mergeCell ref="BC25:BC27"/>
    <mergeCell ref="AY19:AY21"/>
    <mergeCell ref="AZ13:AZ15"/>
    <mergeCell ref="BA13:BA15"/>
    <mergeCell ref="BB13:BB15"/>
    <mergeCell ref="BC13:BC15"/>
    <mergeCell ref="A16:A18"/>
    <mergeCell ref="B16:B18"/>
    <mergeCell ref="C16:C18"/>
    <mergeCell ref="D16:D18"/>
    <mergeCell ref="E16:E18"/>
    <mergeCell ref="BB22:BB24"/>
    <mergeCell ref="BC22:BC24"/>
    <mergeCell ref="A19:A21"/>
    <mergeCell ref="B19:B21"/>
    <mergeCell ref="C19:C21"/>
    <mergeCell ref="D19:D21"/>
    <mergeCell ref="E19:E21"/>
    <mergeCell ref="F19:F21"/>
    <mergeCell ref="G19:G21"/>
    <mergeCell ref="AX19:AX21"/>
    <mergeCell ref="F22:F24"/>
    <mergeCell ref="G22:G24"/>
    <mergeCell ref="AX22:AX24"/>
    <mergeCell ref="AY22:AY24"/>
    <mergeCell ref="AZ22:AZ24"/>
    <mergeCell ref="BA22:BA24"/>
    <mergeCell ref="AZ19:AZ21"/>
    <mergeCell ref="BA19:BA21"/>
    <mergeCell ref="BB19:BB21"/>
    <mergeCell ref="BC19:BC21"/>
    <mergeCell ref="A22:A24"/>
    <mergeCell ref="B22:B24"/>
    <mergeCell ref="G7:G9"/>
    <mergeCell ref="AX7:AX9"/>
    <mergeCell ref="F10:F12"/>
    <mergeCell ref="G10:G12"/>
    <mergeCell ref="AX10:AX12"/>
    <mergeCell ref="AY10:AY12"/>
    <mergeCell ref="AZ10:AZ12"/>
    <mergeCell ref="BA10:BA12"/>
    <mergeCell ref="AY13:AY15"/>
    <mergeCell ref="BB16:BB18"/>
    <mergeCell ref="BC16:BC18"/>
    <mergeCell ref="A13:A15"/>
    <mergeCell ref="B13:B15"/>
    <mergeCell ref="C13:C15"/>
    <mergeCell ref="D13:D15"/>
    <mergeCell ref="E13:E15"/>
    <mergeCell ref="F13:F15"/>
    <mergeCell ref="G13:G15"/>
    <mergeCell ref="AX13:AX15"/>
    <mergeCell ref="F16:F18"/>
    <mergeCell ref="G16:G18"/>
    <mergeCell ref="AX16:AX18"/>
    <mergeCell ref="AY16:AY18"/>
    <mergeCell ref="AZ16:AZ18"/>
    <mergeCell ref="BA16:BA18"/>
    <mergeCell ref="B1:V2"/>
    <mergeCell ref="BC4:BC6"/>
    <mergeCell ref="AZ7:AZ9"/>
    <mergeCell ref="BA7:BA9"/>
    <mergeCell ref="BB7:BB9"/>
    <mergeCell ref="BC7:BC9"/>
    <mergeCell ref="A10:A12"/>
    <mergeCell ref="B10:B12"/>
    <mergeCell ref="C10:C12"/>
    <mergeCell ref="D10:D12"/>
    <mergeCell ref="E10:E12"/>
    <mergeCell ref="G4:G6"/>
    <mergeCell ref="AX4:AX6"/>
    <mergeCell ref="AY4:AY6"/>
    <mergeCell ref="AZ4:AZ6"/>
    <mergeCell ref="BA4:BA6"/>
    <mergeCell ref="BB4:BB6"/>
    <mergeCell ref="A4:A6"/>
    <mergeCell ref="B4:B6"/>
    <mergeCell ref="C4:C6"/>
    <mergeCell ref="D4:D6"/>
    <mergeCell ref="E4:E6"/>
    <mergeCell ref="F4:F6"/>
    <mergeCell ref="AY7:AY9"/>
    <mergeCell ref="BB10:BB12"/>
    <mergeCell ref="BC10:BC12"/>
    <mergeCell ref="A7:A9"/>
    <mergeCell ref="B7:B9"/>
    <mergeCell ref="C7:C9"/>
    <mergeCell ref="D7:D9"/>
    <mergeCell ref="E7:E9"/>
    <mergeCell ref="F7:F9"/>
  </mergeCells>
  <phoneticPr fontId="0" type="noConversion"/>
  <printOptions horizontalCentered="1" verticalCentered="1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5"/>
  <sheetViews>
    <sheetView topLeftCell="Z96" workbookViewId="0">
      <selection activeCell="AH103" sqref="AH103:AH105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9" customWidth="1"/>
    <col min="12" max="12" width="9.625" customWidth="1"/>
    <col min="13" max="13" width="9" customWidth="1"/>
    <col min="14" max="14" width="9.625" customWidth="1"/>
    <col min="15" max="15" width="8" customWidth="1"/>
    <col min="16" max="16" width="9.625" customWidth="1"/>
    <col min="17" max="17" width="8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8" customWidth="1"/>
    <col min="24" max="24" width="9.625" customWidth="1"/>
    <col min="25" max="25" width="8" customWidth="1"/>
    <col min="26" max="26" width="9.625" customWidth="1"/>
    <col min="27" max="27" width="8" customWidth="1"/>
    <col min="28" max="29" width="9.625" customWidth="1"/>
    <col min="30" max="30" width="16" customWidth="1"/>
    <col min="31" max="31" width="19" customWidth="1"/>
    <col min="32" max="32" width="30.125" customWidth="1"/>
    <col min="33" max="33" width="14.125" customWidth="1"/>
    <col min="34" max="34" width="12.375" customWidth="1"/>
    <col min="35" max="35" width="13.125" customWidth="1"/>
    <col min="36" max="36" width="20.375" customWidth="1"/>
    <col min="37" max="37" width="29.875" customWidth="1"/>
    <col min="38" max="38" width="12.625" customWidth="1"/>
    <col min="39" max="39" width="11.5" customWidth="1"/>
  </cols>
  <sheetData>
    <row r="1" spans="1:39" x14ac:dyDescent="0.25">
      <c r="B1" s="40" t="s">
        <v>7005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39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39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7004</v>
      </c>
      <c r="AD3" s="10" t="s">
        <v>69</v>
      </c>
      <c r="AE3" s="11" t="s">
        <v>70</v>
      </c>
      <c r="AF3" s="11" t="s">
        <v>71</v>
      </c>
      <c r="AG3" s="11" t="s">
        <v>72</v>
      </c>
      <c r="AH3" s="12" t="s">
        <v>73</v>
      </c>
      <c r="AI3" s="12"/>
      <c r="AJ3" s="13" t="s">
        <v>74</v>
      </c>
      <c r="AK3" s="13" t="s">
        <v>75</v>
      </c>
      <c r="AL3" s="14" t="s">
        <v>76</v>
      </c>
      <c r="AM3" s="14" t="s">
        <v>73</v>
      </c>
    </row>
    <row r="4" spans="1:39" ht="16.2" x14ac:dyDescent="0.25">
      <c r="A4" s="41" t="s">
        <v>77</v>
      </c>
      <c r="B4" s="42" t="s">
        <v>7003</v>
      </c>
      <c r="C4" s="41" t="s">
        <v>79</v>
      </c>
      <c r="D4" s="41" t="s">
        <v>101</v>
      </c>
      <c r="E4" s="41" t="s">
        <v>6997</v>
      </c>
      <c r="F4" s="41" t="s">
        <v>77</v>
      </c>
      <c r="G4" s="43">
        <v>44300</v>
      </c>
      <c r="H4" s="17" t="s">
        <v>82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55</v>
      </c>
      <c r="Q4" s="17">
        <v>0</v>
      </c>
      <c r="R4" s="17">
        <v>55</v>
      </c>
      <c r="S4" s="17">
        <v>110</v>
      </c>
      <c r="T4" s="17">
        <v>55</v>
      </c>
      <c r="U4" s="17">
        <v>110</v>
      </c>
      <c r="V4" s="17">
        <v>55</v>
      </c>
      <c r="W4" s="17">
        <v>0</v>
      </c>
      <c r="X4" s="17">
        <v>55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44">
        <f>SUM(I4:AC4)</f>
        <v>495</v>
      </c>
      <c r="AE4" s="63">
        <f t="shared" ref="AE4" si="0">SUM(I5:AC5)</f>
        <v>495</v>
      </c>
      <c r="AF4" s="50">
        <f>SUM(I6:AC6)</f>
        <v>495</v>
      </c>
      <c r="AG4" s="66">
        <f t="shared" ref="AG4" si="1">AF4-AD4</f>
        <v>0</v>
      </c>
      <c r="AH4" s="53">
        <v>0.83730000000000004</v>
      </c>
      <c r="AI4" s="56" t="s">
        <v>83</v>
      </c>
      <c r="AJ4" s="21">
        <f>AE115/AD115</f>
        <v>0.92686771761480469</v>
      </c>
      <c r="AK4" s="21">
        <f>AF115/AE115</f>
        <v>0.93647859202839612</v>
      </c>
      <c r="AL4" s="20">
        <f>AJ4*AK4</f>
        <v>0.86799177518848536</v>
      </c>
      <c r="AM4" s="20">
        <f>AH115</f>
        <v>0.78762616283369091</v>
      </c>
    </row>
    <row r="5" spans="1:39" ht="16.2" x14ac:dyDescent="0.25">
      <c r="A5" s="41" t="s">
        <v>77</v>
      </c>
      <c r="B5" s="42" t="s">
        <v>7003</v>
      </c>
      <c r="C5" s="41" t="s">
        <v>79</v>
      </c>
      <c r="D5" s="41" t="s">
        <v>101</v>
      </c>
      <c r="E5" s="41" t="s">
        <v>6997</v>
      </c>
      <c r="F5" s="41" t="s">
        <v>77</v>
      </c>
      <c r="G5" s="43">
        <v>44300</v>
      </c>
      <c r="H5" s="18" t="s">
        <v>89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55</v>
      </c>
      <c r="Q5" s="18">
        <v>0</v>
      </c>
      <c r="R5" s="18">
        <v>55</v>
      </c>
      <c r="S5" s="18">
        <v>110</v>
      </c>
      <c r="T5" s="18">
        <v>55</v>
      </c>
      <c r="U5" s="18">
        <v>110</v>
      </c>
      <c r="V5" s="18">
        <v>55</v>
      </c>
      <c r="W5" s="18">
        <v>0</v>
      </c>
      <c r="X5" s="18">
        <v>55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45"/>
      <c r="AE5" s="64"/>
      <c r="AF5" s="51"/>
      <c r="AG5" s="67"/>
      <c r="AH5" s="54"/>
      <c r="AI5" s="56" t="s">
        <v>83</v>
      </c>
    </row>
    <row r="6" spans="1:39" ht="16.2" x14ac:dyDescent="0.25">
      <c r="A6" s="41" t="s">
        <v>77</v>
      </c>
      <c r="B6" s="42" t="s">
        <v>7003</v>
      </c>
      <c r="C6" s="41" t="s">
        <v>79</v>
      </c>
      <c r="D6" s="41" t="s">
        <v>101</v>
      </c>
      <c r="E6" s="41" t="s">
        <v>6997</v>
      </c>
      <c r="F6" s="41" t="s">
        <v>77</v>
      </c>
      <c r="G6" s="43">
        <v>44300</v>
      </c>
      <c r="H6" s="19" t="s">
        <v>96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55</v>
      </c>
      <c r="Q6" s="19">
        <v>0</v>
      </c>
      <c r="R6" s="19">
        <v>55</v>
      </c>
      <c r="S6" s="19">
        <v>110</v>
      </c>
      <c r="T6" s="19">
        <v>55</v>
      </c>
      <c r="U6" s="19">
        <v>110</v>
      </c>
      <c r="V6" s="19">
        <v>55</v>
      </c>
      <c r="W6" s="19">
        <v>0</v>
      </c>
      <c r="X6" s="19">
        <v>55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46"/>
      <c r="AE6" s="65"/>
      <c r="AF6" s="52"/>
      <c r="AG6" s="68"/>
      <c r="AH6" s="55"/>
      <c r="AI6" s="56" t="s">
        <v>83</v>
      </c>
    </row>
    <row r="7" spans="1:39" ht="16.2" x14ac:dyDescent="0.25">
      <c r="A7" s="41" t="s">
        <v>77</v>
      </c>
      <c r="B7" s="42" t="s">
        <v>7002</v>
      </c>
      <c r="C7" s="41">
        <v>-3</v>
      </c>
      <c r="D7" s="41" t="s">
        <v>6971</v>
      </c>
      <c r="E7" s="41" t="s">
        <v>6979</v>
      </c>
      <c r="F7" s="41" t="s">
        <v>77</v>
      </c>
      <c r="G7" s="43">
        <v>44277</v>
      </c>
      <c r="H7" s="17" t="s">
        <v>82</v>
      </c>
      <c r="I7" s="17">
        <v>110</v>
      </c>
      <c r="J7" s="17">
        <v>0</v>
      </c>
      <c r="K7" s="17">
        <v>200</v>
      </c>
      <c r="L7" s="17">
        <v>60</v>
      </c>
      <c r="M7" s="17">
        <v>250</v>
      </c>
      <c r="N7" s="17">
        <v>240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44">
        <f t="shared" ref="AD7" si="2">SUM(I7:AC7)</f>
        <v>860</v>
      </c>
      <c r="AE7" s="63">
        <f t="shared" ref="AE7" si="3">SUM(I8:AC8)</f>
        <v>860</v>
      </c>
      <c r="AF7" s="50">
        <f t="shared" ref="AF7" si="4">SUM(I9:AC9)</f>
        <v>860</v>
      </c>
      <c r="AG7" s="66">
        <f t="shared" ref="AG7" si="5">AF7-AD7</f>
        <v>0</v>
      </c>
      <c r="AH7" s="53">
        <v>0.79430000000000001</v>
      </c>
      <c r="AI7" s="56" t="s">
        <v>83</v>
      </c>
    </row>
    <row r="8" spans="1:39" ht="16.2" x14ac:dyDescent="0.25">
      <c r="A8" s="41" t="s">
        <v>77</v>
      </c>
      <c r="B8" s="42" t="s">
        <v>7002</v>
      </c>
      <c r="C8" s="41">
        <v>-3</v>
      </c>
      <c r="D8" s="41" t="s">
        <v>6971</v>
      </c>
      <c r="E8" s="41" t="s">
        <v>6979</v>
      </c>
      <c r="F8" s="41" t="s">
        <v>77</v>
      </c>
      <c r="G8" s="43">
        <v>44277</v>
      </c>
      <c r="H8" s="18" t="s">
        <v>89</v>
      </c>
      <c r="I8" s="18">
        <v>110</v>
      </c>
      <c r="J8" s="18">
        <v>0</v>
      </c>
      <c r="K8" s="18">
        <v>200</v>
      </c>
      <c r="L8" s="18">
        <v>60</v>
      </c>
      <c r="M8" s="18">
        <v>250</v>
      </c>
      <c r="N8" s="18">
        <v>240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45"/>
      <c r="AE8" s="64"/>
      <c r="AF8" s="51"/>
      <c r="AG8" s="67"/>
      <c r="AH8" s="54"/>
      <c r="AI8" s="56" t="s">
        <v>83</v>
      </c>
    </row>
    <row r="9" spans="1:39" ht="16.2" x14ac:dyDescent="0.25">
      <c r="A9" s="41" t="s">
        <v>77</v>
      </c>
      <c r="B9" s="42" t="s">
        <v>7002</v>
      </c>
      <c r="C9" s="41">
        <v>-3</v>
      </c>
      <c r="D9" s="41" t="s">
        <v>6971</v>
      </c>
      <c r="E9" s="41" t="s">
        <v>6979</v>
      </c>
      <c r="F9" s="41" t="s">
        <v>77</v>
      </c>
      <c r="G9" s="43">
        <v>44277</v>
      </c>
      <c r="H9" s="19" t="s">
        <v>96</v>
      </c>
      <c r="I9" s="19">
        <v>110</v>
      </c>
      <c r="J9" s="19">
        <v>0</v>
      </c>
      <c r="K9" s="19">
        <v>200</v>
      </c>
      <c r="L9" s="19">
        <v>60</v>
      </c>
      <c r="M9" s="19">
        <v>250</v>
      </c>
      <c r="N9" s="19">
        <v>240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46"/>
      <c r="AE9" s="65"/>
      <c r="AF9" s="52"/>
      <c r="AG9" s="68"/>
      <c r="AH9" s="55"/>
      <c r="AI9" s="56" t="s">
        <v>83</v>
      </c>
    </row>
    <row r="10" spans="1:39" ht="16.2" x14ac:dyDescent="0.25">
      <c r="A10" s="41" t="s">
        <v>77</v>
      </c>
      <c r="B10" s="42" t="s">
        <v>7001</v>
      </c>
      <c r="C10" s="41" t="s">
        <v>79</v>
      </c>
      <c r="D10" s="41" t="s">
        <v>101</v>
      </c>
      <c r="E10" s="41" t="s">
        <v>6997</v>
      </c>
      <c r="F10" s="41" t="s">
        <v>77</v>
      </c>
      <c r="G10" s="43">
        <v>44282</v>
      </c>
      <c r="H10" s="17" t="s">
        <v>82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50</v>
      </c>
      <c r="S10" s="17">
        <v>100</v>
      </c>
      <c r="T10" s="17">
        <v>50</v>
      </c>
      <c r="U10" s="17">
        <v>100</v>
      </c>
      <c r="V10" s="17">
        <v>50</v>
      </c>
      <c r="W10" s="17">
        <v>50</v>
      </c>
      <c r="X10" s="17">
        <v>50</v>
      </c>
      <c r="Y10" s="17">
        <v>50</v>
      </c>
      <c r="Z10" s="17">
        <v>0</v>
      </c>
      <c r="AA10" s="17">
        <v>0</v>
      </c>
      <c r="AB10" s="17">
        <v>0</v>
      </c>
      <c r="AC10" s="17">
        <v>0</v>
      </c>
      <c r="AD10" s="44">
        <f t="shared" ref="AD10" si="6">SUM(I10:AC10)</f>
        <v>500</v>
      </c>
      <c r="AE10" s="63">
        <f t="shared" ref="AE10" si="7">SUM(I11:AC11)</f>
        <v>500</v>
      </c>
      <c r="AF10" s="50">
        <f t="shared" ref="AF10" si="8">SUM(I12:AC12)</f>
        <v>500</v>
      </c>
      <c r="AG10" s="66">
        <f t="shared" ref="AG10" si="9">AF10-AD10</f>
        <v>0</v>
      </c>
      <c r="AH10" s="53">
        <v>0.72730000000000006</v>
      </c>
      <c r="AI10" s="56" t="s">
        <v>83</v>
      </c>
    </row>
    <row r="11" spans="1:39" ht="16.2" x14ac:dyDescent="0.25">
      <c r="A11" s="41" t="s">
        <v>77</v>
      </c>
      <c r="B11" s="42" t="s">
        <v>7001</v>
      </c>
      <c r="C11" s="41" t="s">
        <v>79</v>
      </c>
      <c r="D11" s="41" t="s">
        <v>101</v>
      </c>
      <c r="E11" s="41" t="s">
        <v>6997</v>
      </c>
      <c r="F11" s="41" t="s">
        <v>77</v>
      </c>
      <c r="G11" s="43">
        <v>44282</v>
      </c>
      <c r="H11" s="18" t="s">
        <v>89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50</v>
      </c>
      <c r="S11" s="18">
        <v>100</v>
      </c>
      <c r="T11" s="18">
        <v>50</v>
      </c>
      <c r="U11" s="18">
        <v>100</v>
      </c>
      <c r="V11" s="18">
        <v>50</v>
      </c>
      <c r="W11" s="18">
        <v>50</v>
      </c>
      <c r="X11" s="18">
        <v>50</v>
      </c>
      <c r="Y11" s="18">
        <v>50</v>
      </c>
      <c r="Z11" s="18">
        <v>0</v>
      </c>
      <c r="AA11" s="18">
        <v>0</v>
      </c>
      <c r="AB11" s="18">
        <v>0</v>
      </c>
      <c r="AC11" s="18">
        <v>0</v>
      </c>
      <c r="AD11" s="45"/>
      <c r="AE11" s="64"/>
      <c r="AF11" s="51"/>
      <c r="AG11" s="67"/>
      <c r="AH11" s="54"/>
      <c r="AI11" s="56" t="s">
        <v>83</v>
      </c>
    </row>
    <row r="12" spans="1:39" ht="16.2" x14ac:dyDescent="0.25">
      <c r="A12" s="41" t="s">
        <v>77</v>
      </c>
      <c r="B12" s="42" t="s">
        <v>7001</v>
      </c>
      <c r="C12" s="41" t="s">
        <v>79</v>
      </c>
      <c r="D12" s="41" t="s">
        <v>101</v>
      </c>
      <c r="E12" s="41" t="s">
        <v>6997</v>
      </c>
      <c r="F12" s="41" t="s">
        <v>77</v>
      </c>
      <c r="G12" s="43">
        <v>44282</v>
      </c>
      <c r="H12" s="19" t="s">
        <v>96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50</v>
      </c>
      <c r="S12" s="19">
        <v>100</v>
      </c>
      <c r="T12" s="19">
        <v>50</v>
      </c>
      <c r="U12" s="19">
        <v>100</v>
      </c>
      <c r="V12" s="19">
        <v>50</v>
      </c>
      <c r="W12" s="19">
        <v>50</v>
      </c>
      <c r="X12" s="19">
        <v>50</v>
      </c>
      <c r="Y12" s="19">
        <v>50</v>
      </c>
      <c r="Z12" s="19">
        <v>0</v>
      </c>
      <c r="AA12" s="19">
        <v>0</v>
      </c>
      <c r="AB12" s="19">
        <v>0</v>
      </c>
      <c r="AC12" s="19">
        <v>0</v>
      </c>
      <c r="AD12" s="46"/>
      <c r="AE12" s="65"/>
      <c r="AF12" s="52"/>
      <c r="AG12" s="68"/>
      <c r="AH12" s="55"/>
      <c r="AI12" s="56" t="s">
        <v>83</v>
      </c>
    </row>
    <row r="13" spans="1:39" ht="16.2" x14ac:dyDescent="0.25">
      <c r="A13" s="41" t="s">
        <v>77</v>
      </c>
      <c r="B13" s="42" t="s">
        <v>7000</v>
      </c>
      <c r="C13" s="41" t="s">
        <v>79</v>
      </c>
      <c r="D13" s="41" t="s">
        <v>101</v>
      </c>
      <c r="E13" s="41" t="s">
        <v>6997</v>
      </c>
      <c r="F13" s="41" t="s">
        <v>77</v>
      </c>
      <c r="G13" s="43">
        <v>44277</v>
      </c>
      <c r="H13" s="17" t="s">
        <v>82</v>
      </c>
      <c r="I13" s="17">
        <v>0</v>
      </c>
      <c r="J13" s="17">
        <v>3</v>
      </c>
      <c r="K13" s="17">
        <v>5</v>
      </c>
      <c r="L13" s="17">
        <v>7</v>
      </c>
      <c r="M13" s="17">
        <v>11</v>
      </c>
      <c r="N13" s="17">
        <v>10</v>
      </c>
      <c r="O13" s="17">
        <v>18</v>
      </c>
      <c r="P13" s="17">
        <v>16</v>
      </c>
      <c r="Q13" s="17">
        <v>18</v>
      </c>
      <c r="R13" s="17">
        <v>23</v>
      </c>
      <c r="S13" s="17">
        <v>21</v>
      </c>
      <c r="T13" s="17">
        <v>31</v>
      </c>
      <c r="U13" s="17">
        <v>28</v>
      </c>
      <c r="V13" s="17">
        <v>31</v>
      </c>
      <c r="W13" s="17">
        <v>30</v>
      </c>
      <c r="X13" s="17">
        <v>23</v>
      </c>
      <c r="Y13" s="17">
        <v>18</v>
      </c>
      <c r="Z13" s="17">
        <v>8</v>
      </c>
      <c r="AA13" s="17">
        <v>7</v>
      </c>
      <c r="AB13" s="17">
        <v>3</v>
      </c>
      <c r="AC13" s="17">
        <v>0</v>
      </c>
      <c r="AD13" s="44">
        <f t="shared" ref="AD13" si="10">SUM(I13:AC13)</f>
        <v>311</v>
      </c>
      <c r="AE13" s="63">
        <f t="shared" ref="AE13" si="11">SUM(I14:AC14)</f>
        <v>311</v>
      </c>
      <c r="AF13" s="50">
        <f t="shared" ref="AF13" si="12">SUM(I15:AC15)</f>
        <v>311</v>
      </c>
      <c r="AG13" s="66">
        <f t="shared" ref="AG13" si="13">AF13-AD13</f>
        <v>0</v>
      </c>
      <c r="AH13" s="53">
        <v>0.76819999999999999</v>
      </c>
      <c r="AI13" s="56" t="s">
        <v>83</v>
      </c>
    </row>
    <row r="14" spans="1:39" ht="16.2" x14ac:dyDescent="0.25">
      <c r="A14" s="41" t="s">
        <v>77</v>
      </c>
      <c r="B14" s="42" t="s">
        <v>7000</v>
      </c>
      <c r="C14" s="41" t="s">
        <v>79</v>
      </c>
      <c r="D14" s="41" t="s">
        <v>101</v>
      </c>
      <c r="E14" s="41" t="s">
        <v>6997</v>
      </c>
      <c r="F14" s="41" t="s">
        <v>77</v>
      </c>
      <c r="G14" s="43">
        <v>44277</v>
      </c>
      <c r="H14" s="18" t="s">
        <v>89</v>
      </c>
      <c r="I14" s="18">
        <v>0</v>
      </c>
      <c r="J14" s="18">
        <v>3</v>
      </c>
      <c r="K14" s="18">
        <v>5</v>
      </c>
      <c r="L14" s="18">
        <v>7</v>
      </c>
      <c r="M14" s="18">
        <v>11</v>
      </c>
      <c r="N14" s="18">
        <v>10</v>
      </c>
      <c r="O14" s="18">
        <v>18</v>
      </c>
      <c r="P14" s="18">
        <v>16</v>
      </c>
      <c r="Q14" s="18">
        <v>18</v>
      </c>
      <c r="R14" s="18">
        <v>23</v>
      </c>
      <c r="S14" s="18">
        <v>21</v>
      </c>
      <c r="T14" s="18">
        <v>31</v>
      </c>
      <c r="U14" s="18">
        <v>28</v>
      </c>
      <c r="V14" s="18">
        <v>31</v>
      </c>
      <c r="W14" s="18">
        <v>30</v>
      </c>
      <c r="X14" s="18">
        <v>23</v>
      </c>
      <c r="Y14" s="18">
        <v>18</v>
      </c>
      <c r="Z14" s="18">
        <v>8</v>
      </c>
      <c r="AA14" s="18">
        <v>7</v>
      </c>
      <c r="AB14" s="18">
        <v>3</v>
      </c>
      <c r="AC14" s="18">
        <v>0</v>
      </c>
      <c r="AD14" s="45"/>
      <c r="AE14" s="64"/>
      <c r="AF14" s="51"/>
      <c r="AG14" s="67"/>
      <c r="AH14" s="54"/>
      <c r="AI14" s="56" t="s">
        <v>83</v>
      </c>
    </row>
    <row r="15" spans="1:39" ht="16.2" x14ac:dyDescent="0.25">
      <c r="A15" s="41" t="s">
        <v>77</v>
      </c>
      <c r="B15" s="42" t="s">
        <v>7000</v>
      </c>
      <c r="C15" s="41" t="s">
        <v>79</v>
      </c>
      <c r="D15" s="41" t="s">
        <v>101</v>
      </c>
      <c r="E15" s="41" t="s">
        <v>6997</v>
      </c>
      <c r="F15" s="41" t="s">
        <v>77</v>
      </c>
      <c r="G15" s="43">
        <v>44277</v>
      </c>
      <c r="H15" s="19" t="s">
        <v>96</v>
      </c>
      <c r="I15" s="19">
        <v>0</v>
      </c>
      <c r="J15" s="19">
        <v>3</v>
      </c>
      <c r="K15" s="19">
        <v>5</v>
      </c>
      <c r="L15" s="19">
        <v>7</v>
      </c>
      <c r="M15" s="19">
        <v>11</v>
      </c>
      <c r="N15" s="19">
        <v>10</v>
      </c>
      <c r="O15" s="19">
        <v>18</v>
      </c>
      <c r="P15" s="19">
        <v>16</v>
      </c>
      <c r="Q15" s="19">
        <v>18</v>
      </c>
      <c r="R15" s="19">
        <v>23</v>
      </c>
      <c r="S15" s="19">
        <v>21</v>
      </c>
      <c r="T15" s="19">
        <v>31</v>
      </c>
      <c r="U15" s="19">
        <v>28</v>
      </c>
      <c r="V15" s="19">
        <v>31</v>
      </c>
      <c r="W15" s="19">
        <v>30</v>
      </c>
      <c r="X15" s="19">
        <v>23</v>
      </c>
      <c r="Y15" s="19">
        <v>18</v>
      </c>
      <c r="Z15" s="19">
        <v>8</v>
      </c>
      <c r="AA15" s="19">
        <v>7</v>
      </c>
      <c r="AB15" s="19">
        <v>3</v>
      </c>
      <c r="AC15" s="19">
        <v>0</v>
      </c>
      <c r="AD15" s="46"/>
      <c r="AE15" s="65"/>
      <c r="AF15" s="52"/>
      <c r="AG15" s="68"/>
      <c r="AH15" s="55"/>
      <c r="AI15" s="56" t="s">
        <v>83</v>
      </c>
    </row>
    <row r="16" spans="1:39" ht="16.2" x14ac:dyDescent="0.25">
      <c r="A16" s="41" t="s">
        <v>77</v>
      </c>
      <c r="B16" s="42" t="s">
        <v>6999</v>
      </c>
      <c r="C16" s="41" t="s">
        <v>79</v>
      </c>
      <c r="D16" s="41" t="s">
        <v>101</v>
      </c>
      <c r="E16" s="41" t="s">
        <v>6997</v>
      </c>
      <c r="F16" s="41" t="s">
        <v>77</v>
      </c>
      <c r="G16" s="43">
        <v>44277</v>
      </c>
      <c r="H16" s="17" t="s">
        <v>82</v>
      </c>
      <c r="I16" s="17">
        <v>0</v>
      </c>
      <c r="J16" s="17">
        <v>5</v>
      </c>
      <c r="K16" s="17">
        <v>5</v>
      </c>
      <c r="L16" s="17">
        <v>13</v>
      </c>
      <c r="M16" s="17">
        <v>21</v>
      </c>
      <c r="N16" s="17">
        <v>22</v>
      </c>
      <c r="O16" s="17">
        <v>34</v>
      </c>
      <c r="P16" s="17">
        <v>27</v>
      </c>
      <c r="Q16" s="17">
        <v>26</v>
      </c>
      <c r="R16" s="17">
        <v>29</v>
      </c>
      <c r="S16" s="17">
        <v>26</v>
      </c>
      <c r="T16" s="17">
        <v>10</v>
      </c>
      <c r="U16" s="17">
        <v>20</v>
      </c>
      <c r="V16" s="17">
        <v>20</v>
      </c>
      <c r="W16" s="17">
        <v>0</v>
      </c>
      <c r="X16" s="17">
        <v>10</v>
      </c>
      <c r="Y16" s="17">
        <v>25</v>
      </c>
      <c r="Z16" s="17">
        <v>0</v>
      </c>
      <c r="AA16" s="17">
        <v>9</v>
      </c>
      <c r="AB16" s="17">
        <v>0</v>
      </c>
      <c r="AC16" s="17">
        <v>0</v>
      </c>
      <c r="AD16" s="44">
        <f t="shared" ref="AD16" si="14">SUM(I16:AC16)</f>
        <v>302</v>
      </c>
      <c r="AE16" s="63">
        <f t="shared" ref="AE16" si="15">SUM(I17:AC17)</f>
        <v>302</v>
      </c>
      <c r="AF16" s="50">
        <f t="shared" ref="AF16" si="16">SUM(I18:AC18)</f>
        <v>302</v>
      </c>
      <c r="AG16" s="66">
        <f t="shared" ref="AG16" si="17">AF16-AD16</f>
        <v>0</v>
      </c>
      <c r="AH16" s="53">
        <v>0.72120000000000006</v>
      </c>
      <c r="AI16" s="56" t="s">
        <v>83</v>
      </c>
    </row>
    <row r="17" spans="1:35" ht="16.2" x14ac:dyDescent="0.25">
      <c r="A17" s="41" t="s">
        <v>77</v>
      </c>
      <c r="B17" s="42" t="s">
        <v>6999</v>
      </c>
      <c r="C17" s="41" t="s">
        <v>79</v>
      </c>
      <c r="D17" s="41" t="s">
        <v>101</v>
      </c>
      <c r="E17" s="41" t="s">
        <v>6997</v>
      </c>
      <c r="F17" s="41" t="s">
        <v>77</v>
      </c>
      <c r="G17" s="43">
        <v>44277</v>
      </c>
      <c r="H17" s="18" t="s">
        <v>89</v>
      </c>
      <c r="I17" s="18">
        <v>0</v>
      </c>
      <c r="J17" s="18">
        <v>5</v>
      </c>
      <c r="K17" s="18">
        <v>5</v>
      </c>
      <c r="L17" s="18">
        <v>13</v>
      </c>
      <c r="M17" s="18">
        <v>21</v>
      </c>
      <c r="N17" s="18">
        <v>22</v>
      </c>
      <c r="O17" s="18">
        <v>34</v>
      </c>
      <c r="P17" s="18">
        <v>27</v>
      </c>
      <c r="Q17" s="18">
        <v>26</v>
      </c>
      <c r="R17" s="18">
        <v>29</v>
      </c>
      <c r="S17" s="18">
        <v>26</v>
      </c>
      <c r="T17" s="18">
        <v>10</v>
      </c>
      <c r="U17" s="18">
        <v>20</v>
      </c>
      <c r="V17" s="18">
        <v>20</v>
      </c>
      <c r="W17" s="18">
        <v>0</v>
      </c>
      <c r="X17" s="18">
        <v>10</v>
      </c>
      <c r="Y17" s="18">
        <v>25</v>
      </c>
      <c r="Z17" s="18">
        <v>0</v>
      </c>
      <c r="AA17" s="18">
        <v>9</v>
      </c>
      <c r="AB17" s="18">
        <v>0</v>
      </c>
      <c r="AC17" s="18">
        <v>0</v>
      </c>
      <c r="AD17" s="45"/>
      <c r="AE17" s="64"/>
      <c r="AF17" s="51"/>
      <c r="AG17" s="67"/>
      <c r="AH17" s="54"/>
      <c r="AI17" s="56" t="s">
        <v>83</v>
      </c>
    </row>
    <row r="18" spans="1:35" ht="16.2" x14ac:dyDescent="0.25">
      <c r="A18" s="41" t="s">
        <v>77</v>
      </c>
      <c r="B18" s="42" t="s">
        <v>6999</v>
      </c>
      <c r="C18" s="41" t="s">
        <v>79</v>
      </c>
      <c r="D18" s="41" t="s">
        <v>101</v>
      </c>
      <c r="E18" s="41" t="s">
        <v>6997</v>
      </c>
      <c r="F18" s="41" t="s">
        <v>77</v>
      </c>
      <c r="G18" s="43">
        <v>44277</v>
      </c>
      <c r="H18" s="19" t="s">
        <v>96</v>
      </c>
      <c r="I18" s="19">
        <v>0</v>
      </c>
      <c r="J18" s="19">
        <v>5</v>
      </c>
      <c r="K18" s="19">
        <v>5</v>
      </c>
      <c r="L18" s="19">
        <v>13</v>
      </c>
      <c r="M18" s="19">
        <v>21</v>
      </c>
      <c r="N18" s="19">
        <v>22</v>
      </c>
      <c r="O18" s="19">
        <v>34</v>
      </c>
      <c r="P18" s="19">
        <v>27</v>
      </c>
      <c r="Q18" s="19">
        <v>26</v>
      </c>
      <c r="R18" s="19">
        <v>29</v>
      </c>
      <c r="S18" s="19">
        <v>26</v>
      </c>
      <c r="T18" s="19">
        <v>10</v>
      </c>
      <c r="U18" s="19">
        <v>20</v>
      </c>
      <c r="V18" s="19">
        <v>20</v>
      </c>
      <c r="W18" s="19">
        <v>0</v>
      </c>
      <c r="X18" s="19">
        <v>10</v>
      </c>
      <c r="Y18" s="19">
        <v>25</v>
      </c>
      <c r="Z18" s="19">
        <v>0</v>
      </c>
      <c r="AA18" s="19">
        <v>9</v>
      </c>
      <c r="AB18" s="19">
        <v>0</v>
      </c>
      <c r="AC18" s="19">
        <v>0</v>
      </c>
      <c r="AD18" s="46"/>
      <c r="AE18" s="65"/>
      <c r="AF18" s="52"/>
      <c r="AG18" s="68"/>
      <c r="AH18" s="55"/>
      <c r="AI18" s="56" t="s">
        <v>83</v>
      </c>
    </row>
    <row r="19" spans="1:35" ht="16.2" x14ac:dyDescent="0.25">
      <c r="A19" s="41" t="s">
        <v>77</v>
      </c>
      <c r="B19" s="42" t="s">
        <v>6998</v>
      </c>
      <c r="C19" s="41" t="s">
        <v>79</v>
      </c>
      <c r="D19" s="41" t="s">
        <v>101</v>
      </c>
      <c r="E19" s="41" t="s">
        <v>6997</v>
      </c>
      <c r="F19" s="41" t="s">
        <v>77</v>
      </c>
      <c r="G19" s="43">
        <v>44282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29</v>
      </c>
      <c r="Q19" s="17">
        <v>20</v>
      </c>
      <c r="R19" s="17">
        <v>29</v>
      </c>
      <c r="S19" s="17">
        <v>32</v>
      </c>
      <c r="T19" s="17">
        <v>34</v>
      </c>
      <c r="U19" s="17">
        <v>33</v>
      </c>
      <c r="V19" s="17">
        <v>31</v>
      </c>
      <c r="W19" s="17">
        <v>23</v>
      </c>
      <c r="X19" s="17">
        <v>45</v>
      </c>
      <c r="Y19" s="17">
        <v>24</v>
      </c>
      <c r="Z19" s="17">
        <v>0</v>
      </c>
      <c r="AA19" s="17">
        <v>0</v>
      </c>
      <c r="AB19" s="17">
        <v>0</v>
      </c>
      <c r="AC19" s="17">
        <v>0</v>
      </c>
      <c r="AD19" s="44">
        <f t="shared" ref="AD19" si="18">SUM(I19:AC19)</f>
        <v>300</v>
      </c>
      <c r="AE19" s="63">
        <f t="shared" ref="AE19" si="19">SUM(I20:AC20)</f>
        <v>300</v>
      </c>
      <c r="AF19" s="50">
        <f t="shared" ref="AF19" si="20">SUM(I21:AC21)</f>
        <v>300</v>
      </c>
      <c r="AG19" s="66">
        <f t="shared" ref="AG19" si="21">AF19-AD19</f>
        <v>0</v>
      </c>
      <c r="AH19" s="53">
        <v>0.75919999999999999</v>
      </c>
      <c r="AI19" s="56" t="s">
        <v>83</v>
      </c>
    </row>
    <row r="20" spans="1:35" ht="16.2" x14ac:dyDescent="0.25">
      <c r="A20" s="41" t="s">
        <v>77</v>
      </c>
      <c r="B20" s="42" t="s">
        <v>6998</v>
      </c>
      <c r="C20" s="41" t="s">
        <v>79</v>
      </c>
      <c r="D20" s="41" t="s">
        <v>101</v>
      </c>
      <c r="E20" s="41" t="s">
        <v>6997</v>
      </c>
      <c r="F20" s="41" t="s">
        <v>77</v>
      </c>
      <c r="G20" s="43">
        <v>44282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29</v>
      </c>
      <c r="Q20" s="18">
        <v>20</v>
      </c>
      <c r="R20" s="18">
        <v>29</v>
      </c>
      <c r="S20" s="18">
        <v>32</v>
      </c>
      <c r="T20" s="18">
        <v>34</v>
      </c>
      <c r="U20" s="18">
        <v>33</v>
      </c>
      <c r="V20" s="18">
        <v>31</v>
      </c>
      <c r="W20" s="18">
        <v>23</v>
      </c>
      <c r="X20" s="18">
        <v>45</v>
      </c>
      <c r="Y20" s="18">
        <v>24</v>
      </c>
      <c r="Z20" s="18">
        <v>0</v>
      </c>
      <c r="AA20" s="18">
        <v>0</v>
      </c>
      <c r="AB20" s="18">
        <v>0</v>
      </c>
      <c r="AC20" s="18">
        <v>0</v>
      </c>
      <c r="AD20" s="45"/>
      <c r="AE20" s="64"/>
      <c r="AF20" s="51"/>
      <c r="AG20" s="67"/>
      <c r="AH20" s="54"/>
      <c r="AI20" s="56" t="s">
        <v>83</v>
      </c>
    </row>
    <row r="21" spans="1:35" ht="16.2" x14ac:dyDescent="0.25">
      <c r="A21" s="41" t="s">
        <v>77</v>
      </c>
      <c r="B21" s="42" t="s">
        <v>6998</v>
      </c>
      <c r="C21" s="41" t="s">
        <v>79</v>
      </c>
      <c r="D21" s="41" t="s">
        <v>101</v>
      </c>
      <c r="E21" s="41" t="s">
        <v>6997</v>
      </c>
      <c r="F21" s="41" t="s">
        <v>77</v>
      </c>
      <c r="G21" s="43">
        <v>44282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29</v>
      </c>
      <c r="Q21" s="19">
        <v>20</v>
      </c>
      <c r="R21" s="19">
        <v>29</v>
      </c>
      <c r="S21" s="19">
        <v>32</v>
      </c>
      <c r="T21" s="19">
        <v>34</v>
      </c>
      <c r="U21" s="19">
        <v>33</v>
      </c>
      <c r="V21" s="19">
        <v>31</v>
      </c>
      <c r="W21" s="19">
        <v>23</v>
      </c>
      <c r="X21" s="19">
        <v>45</v>
      </c>
      <c r="Y21" s="19">
        <v>24</v>
      </c>
      <c r="Z21" s="19">
        <v>0</v>
      </c>
      <c r="AA21" s="19">
        <v>0</v>
      </c>
      <c r="AB21" s="19">
        <v>0</v>
      </c>
      <c r="AC21" s="19">
        <v>0</v>
      </c>
      <c r="AD21" s="46"/>
      <c r="AE21" s="65"/>
      <c r="AF21" s="52"/>
      <c r="AG21" s="68"/>
      <c r="AH21" s="55"/>
      <c r="AI21" s="56" t="s">
        <v>83</v>
      </c>
    </row>
    <row r="22" spans="1:35" ht="16.2" x14ac:dyDescent="0.25">
      <c r="A22" s="41" t="s">
        <v>77</v>
      </c>
      <c r="B22" s="42" t="s">
        <v>6996</v>
      </c>
      <c r="C22" s="41" t="s">
        <v>79</v>
      </c>
      <c r="D22" s="41" t="s">
        <v>6988</v>
      </c>
      <c r="E22" s="41" t="s">
        <v>6995</v>
      </c>
      <c r="F22" s="41" t="s">
        <v>137</v>
      </c>
      <c r="G22" s="43">
        <v>44279</v>
      </c>
      <c r="H22" s="17" t="s">
        <v>82</v>
      </c>
      <c r="I22" s="17">
        <v>0</v>
      </c>
      <c r="J22" s="17">
        <v>2</v>
      </c>
      <c r="K22" s="17">
        <v>2</v>
      </c>
      <c r="L22" s="17">
        <v>4</v>
      </c>
      <c r="M22" s="17">
        <v>6</v>
      </c>
      <c r="N22" s="17">
        <v>2</v>
      </c>
      <c r="O22" s="17">
        <v>5</v>
      </c>
      <c r="P22" s="17">
        <v>8</v>
      </c>
      <c r="Q22" s="17">
        <v>11</v>
      </c>
      <c r="R22" s="17">
        <v>12</v>
      </c>
      <c r="S22" s="17">
        <v>21</v>
      </c>
      <c r="T22" s="17">
        <v>12</v>
      </c>
      <c r="U22" s="17">
        <v>21</v>
      </c>
      <c r="V22" s="17">
        <v>12</v>
      </c>
      <c r="W22" s="17">
        <v>8</v>
      </c>
      <c r="X22" s="17">
        <v>9</v>
      </c>
      <c r="Y22" s="17">
        <v>9</v>
      </c>
      <c r="Z22" s="17">
        <v>2</v>
      </c>
      <c r="AA22" s="17">
        <v>5</v>
      </c>
      <c r="AB22" s="17">
        <v>2</v>
      </c>
      <c r="AC22" s="17">
        <v>0</v>
      </c>
      <c r="AD22" s="44">
        <f t="shared" ref="AD22" si="22">SUM(I22:AC22)</f>
        <v>153</v>
      </c>
      <c r="AE22" s="63">
        <f t="shared" ref="AE22" si="23">SUM(I23:AC23)</f>
        <v>153</v>
      </c>
      <c r="AF22" s="50">
        <f t="shared" ref="AF22" si="24">SUM(I24:AC24)</f>
        <v>153</v>
      </c>
      <c r="AG22" s="66">
        <f t="shared" ref="AG22" si="25">AF22-AD22</f>
        <v>0</v>
      </c>
      <c r="AH22" s="53">
        <v>0.79730000000000001</v>
      </c>
      <c r="AI22" s="56" t="s">
        <v>83</v>
      </c>
    </row>
    <row r="23" spans="1:35" ht="16.2" x14ac:dyDescent="0.25">
      <c r="A23" s="41" t="s">
        <v>77</v>
      </c>
      <c r="B23" s="42" t="s">
        <v>6996</v>
      </c>
      <c r="C23" s="41" t="s">
        <v>79</v>
      </c>
      <c r="D23" s="41" t="s">
        <v>6988</v>
      </c>
      <c r="E23" s="41" t="s">
        <v>6995</v>
      </c>
      <c r="F23" s="41" t="s">
        <v>137</v>
      </c>
      <c r="G23" s="43">
        <v>44279</v>
      </c>
      <c r="H23" s="18" t="s">
        <v>89</v>
      </c>
      <c r="I23" s="18">
        <v>0</v>
      </c>
      <c r="J23" s="18">
        <v>2</v>
      </c>
      <c r="K23" s="18">
        <v>2</v>
      </c>
      <c r="L23" s="18">
        <v>4</v>
      </c>
      <c r="M23" s="18">
        <v>6</v>
      </c>
      <c r="N23" s="18">
        <v>2</v>
      </c>
      <c r="O23" s="18">
        <v>5</v>
      </c>
      <c r="P23" s="18">
        <v>8</v>
      </c>
      <c r="Q23" s="18">
        <v>11</v>
      </c>
      <c r="R23" s="18">
        <v>12</v>
      </c>
      <c r="S23" s="18">
        <v>21</v>
      </c>
      <c r="T23" s="18">
        <v>12</v>
      </c>
      <c r="U23" s="18">
        <v>21</v>
      </c>
      <c r="V23" s="18">
        <v>12</v>
      </c>
      <c r="W23" s="18">
        <v>8</v>
      </c>
      <c r="X23" s="18">
        <v>9</v>
      </c>
      <c r="Y23" s="18">
        <v>9</v>
      </c>
      <c r="Z23" s="18">
        <v>2</v>
      </c>
      <c r="AA23" s="18">
        <v>5</v>
      </c>
      <c r="AB23" s="18">
        <v>2</v>
      </c>
      <c r="AC23" s="18">
        <v>0</v>
      </c>
      <c r="AD23" s="45"/>
      <c r="AE23" s="64"/>
      <c r="AF23" s="51"/>
      <c r="AG23" s="67"/>
      <c r="AH23" s="54"/>
      <c r="AI23" s="56" t="s">
        <v>83</v>
      </c>
    </row>
    <row r="24" spans="1:35" ht="16.2" x14ac:dyDescent="0.25">
      <c r="A24" s="41" t="s">
        <v>77</v>
      </c>
      <c r="B24" s="42" t="s">
        <v>6996</v>
      </c>
      <c r="C24" s="41" t="s">
        <v>79</v>
      </c>
      <c r="D24" s="41" t="s">
        <v>6988</v>
      </c>
      <c r="E24" s="41" t="s">
        <v>6995</v>
      </c>
      <c r="F24" s="41" t="s">
        <v>137</v>
      </c>
      <c r="G24" s="43">
        <v>44279</v>
      </c>
      <c r="H24" s="19" t="s">
        <v>96</v>
      </c>
      <c r="I24" s="19">
        <v>0</v>
      </c>
      <c r="J24" s="19">
        <v>2</v>
      </c>
      <c r="K24" s="19">
        <v>2</v>
      </c>
      <c r="L24" s="19">
        <v>4</v>
      </c>
      <c r="M24" s="19">
        <v>6</v>
      </c>
      <c r="N24" s="19">
        <v>2</v>
      </c>
      <c r="O24" s="19">
        <v>5</v>
      </c>
      <c r="P24" s="19">
        <v>8</v>
      </c>
      <c r="Q24" s="19">
        <v>11</v>
      </c>
      <c r="R24" s="19">
        <v>12</v>
      </c>
      <c r="S24" s="19">
        <v>21</v>
      </c>
      <c r="T24" s="19">
        <v>12</v>
      </c>
      <c r="U24" s="19">
        <v>21</v>
      </c>
      <c r="V24" s="19">
        <v>12</v>
      </c>
      <c r="W24" s="19">
        <v>8</v>
      </c>
      <c r="X24" s="19">
        <v>9</v>
      </c>
      <c r="Y24" s="19">
        <v>9</v>
      </c>
      <c r="Z24" s="19">
        <v>2</v>
      </c>
      <c r="AA24" s="19">
        <v>5</v>
      </c>
      <c r="AB24" s="19">
        <v>2</v>
      </c>
      <c r="AC24" s="19">
        <v>0</v>
      </c>
      <c r="AD24" s="46"/>
      <c r="AE24" s="65"/>
      <c r="AF24" s="52"/>
      <c r="AG24" s="68"/>
      <c r="AH24" s="55"/>
      <c r="AI24" s="56" t="s">
        <v>83</v>
      </c>
    </row>
    <row r="25" spans="1:35" ht="16.2" x14ac:dyDescent="0.25">
      <c r="A25" s="41" t="s">
        <v>77</v>
      </c>
      <c r="B25" s="42" t="s">
        <v>6994</v>
      </c>
      <c r="C25" s="41" t="s">
        <v>79</v>
      </c>
      <c r="D25" s="41" t="s">
        <v>6988</v>
      </c>
      <c r="E25" s="41" t="s">
        <v>6993</v>
      </c>
      <c r="F25" s="41" t="s">
        <v>137</v>
      </c>
      <c r="G25" s="43">
        <v>44279</v>
      </c>
      <c r="H25" s="17" t="s">
        <v>82</v>
      </c>
      <c r="I25" s="17">
        <v>0</v>
      </c>
      <c r="J25" s="17">
        <v>1</v>
      </c>
      <c r="K25" s="17">
        <v>2</v>
      </c>
      <c r="L25" s="17">
        <v>3</v>
      </c>
      <c r="M25" s="17">
        <v>5</v>
      </c>
      <c r="N25" s="17">
        <v>2</v>
      </c>
      <c r="O25" s="17">
        <v>4</v>
      </c>
      <c r="P25" s="17">
        <v>6</v>
      </c>
      <c r="Q25" s="17">
        <v>9</v>
      </c>
      <c r="R25" s="17">
        <v>10</v>
      </c>
      <c r="S25" s="17">
        <v>17</v>
      </c>
      <c r="T25" s="17">
        <v>9</v>
      </c>
      <c r="U25" s="17">
        <v>18</v>
      </c>
      <c r="V25" s="17">
        <v>10</v>
      </c>
      <c r="W25" s="17">
        <v>7</v>
      </c>
      <c r="X25" s="17">
        <v>7</v>
      </c>
      <c r="Y25" s="17">
        <v>7</v>
      </c>
      <c r="Z25" s="17">
        <v>1</v>
      </c>
      <c r="AA25" s="17">
        <v>2</v>
      </c>
      <c r="AB25" s="17">
        <v>1</v>
      </c>
      <c r="AC25" s="17">
        <v>0</v>
      </c>
      <c r="AD25" s="44">
        <f t="shared" ref="AD25" si="26">SUM(I25:AC25)</f>
        <v>121</v>
      </c>
      <c r="AE25" s="63">
        <f t="shared" ref="AE25" si="27">SUM(I26:AC26)</f>
        <v>121</v>
      </c>
      <c r="AF25" s="50">
        <f t="shared" ref="AF25" si="28">SUM(I27:AC27)</f>
        <v>121</v>
      </c>
      <c r="AG25" s="66">
        <f t="shared" ref="AG25" si="29">AF25-AD25</f>
        <v>0</v>
      </c>
      <c r="AH25" s="53">
        <v>0.81</v>
      </c>
      <c r="AI25" s="56" t="s">
        <v>83</v>
      </c>
    </row>
    <row r="26" spans="1:35" ht="16.2" x14ac:dyDescent="0.25">
      <c r="A26" s="41" t="s">
        <v>77</v>
      </c>
      <c r="B26" s="42" t="s">
        <v>6994</v>
      </c>
      <c r="C26" s="41" t="s">
        <v>79</v>
      </c>
      <c r="D26" s="41" t="s">
        <v>6988</v>
      </c>
      <c r="E26" s="41" t="s">
        <v>6993</v>
      </c>
      <c r="F26" s="41" t="s">
        <v>137</v>
      </c>
      <c r="G26" s="43">
        <v>44279</v>
      </c>
      <c r="H26" s="18" t="s">
        <v>89</v>
      </c>
      <c r="I26" s="18">
        <v>0</v>
      </c>
      <c r="J26" s="18">
        <v>1</v>
      </c>
      <c r="K26" s="18">
        <v>2</v>
      </c>
      <c r="L26" s="18">
        <v>3</v>
      </c>
      <c r="M26" s="18">
        <v>5</v>
      </c>
      <c r="N26" s="18">
        <v>2</v>
      </c>
      <c r="O26" s="18">
        <v>4</v>
      </c>
      <c r="P26" s="18">
        <v>6</v>
      </c>
      <c r="Q26" s="18">
        <v>9</v>
      </c>
      <c r="R26" s="18">
        <v>10</v>
      </c>
      <c r="S26" s="18">
        <v>17</v>
      </c>
      <c r="T26" s="18">
        <v>9</v>
      </c>
      <c r="U26" s="18">
        <v>18</v>
      </c>
      <c r="V26" s="18">
        <v>10</v>
      </c>
      <c r="W26" s="18">
        <v>7</v>
      </c>
      <c r="X26" s="18">
        <v>7</v>
      </c>
      <c r="Y26" s="18">
        <v>7</v>
      </c>
      <c r="Z26" s="18">
        <v>1</v>
      </c>
      <c r="AA26" s="18">
        <v>2</v>
      </c>
      <c r="AB26" s="18">
        <v>1</v>
      </c>
      <c r="AC26" s="18">
        <v>0</v>
      </c>
      <c r="AD26" s="45"/>
      <c r="AE26" s="64"/>
      <c r="AF26" s="51"/>
      <c r="AG26" s="67"/>
      <c r="AH26" s="54"/>
      <c r="AI26" s="56" t="s">
        <v>83</v>
      </c>
    </row>
    <row r="27" spans="1:35" ht="16.2" x14ac:dyDescent="0.25">
      <c r="A27" s="41" t="s">
        <v>77</v>
      </c>
      <c r="B27" s="42" t="s">
        <v>6994</v>
      </c>
      <c r="C27" s="41" t="s">
        <v>79</v>
      </c>
      <c r="D27" s="41" t="s">
        <v>6988</v>
      </c>
      <c r="E27" s="41" t="s">
        <v>6993</v>
      </c>
      <c r="F27" s="41" t="s">
        <v>137</v>
      </c>
      <c r="G27" s="43">
        <v>44279</v>
      </c>
      <c r="H27" s="19" t="s">
        <v>96</v>
      </c>
      <c r="I27" s="19">
        <v>0</v>
      </c>
      <c r="J27" s="19">
        <v>1</v>
      </c>
      <c r="K27" s="19">
        <v>2</v>
      </c>
      <c r="L27" s="19">
        <v>3</v>
      </c>
      <c r="M27" s="19">
        <v>5</v>
      </c>
      <c r="N27" s="19">
        <v>2</v>
      </c>
      <c r="O27" s="19">
        <v>4</v>
      </c>
      <c r="P27" s="19">
        <v>6</v>
      </c>
      <c r="Q27" s="19">
        <v>9</v>
      </c>
      <c r="R27" s="19">
        <v>10</v>
      </c>
      <c r="S27" s="19">
        <v>17</v>
      </c>
      <c r="T27" s="19">
        <v>9</v>
      </c>
      <c r="U27" s="19">
        <v>18</v>
      </c>
      <c r="V27" s="19">
        <v>10</v>
      </c>
      <c r="W27" s="19">
        <v>7</v>
      </c>
      <c r="X27" s="19">
        <v>7</v>
      </c>
      <c r="Y27" s="19">
        <v>7</v>
      </c>
      <c r="Z27" s="19">
        <v>1</v>
      </c>
      <c r="AA27" s="19">
        <v>2</v>
      </c>
      <c r="AB27" s="19">
        <v>1</v>
      </c>
      <c r="AC27" s="19">
        <v>0</v>
      </c>
      <c r="AD27" s="46"/>
      <c r="AE27" s="65"/>
      <c r="AF27" s="52"/>
      <c r="AG27" s="68"/>
      <c r="AH27" s="55"/>
      <c r="AI27" s="56" t="s">
        <v>83</v>
      </c>
    </row>
    <row r="28" spans="1:35" ht="16.2" x14ac:dyDescent="0.25">
      <c r="A28" s="41" t="s">
        <v>77</v>
      </c>
      <c r="B28" s="42" t="s">
        <v>6992</v>
      </c>
      <c r="C28" s="41" t="s">
        <v>79</v>
      </c>
      <c r="D28" s="41" t="s">
        <v>6991</v>
      </c>
      <c r="E28" s="41" t="s">
        <v>6990</v>
      </c>
      <c r="F28" s="41" t="s">
        <v>137</v>
      </c>
      <c r="G28" s="43">
        <v>44277</v>
      </c>
      <c r="H28" s="17" t="s">
        <v>82</v>
      </c>
      <c r="I28" s="17">
        <v>5</v>
      </c>
      <c r="J28" s="17">
        <v>18</v>
      </c>
      <c r="K28" s="17">
        <v>7</v>
      </c>
      <c r="L28" s="17">
        <v>22</v>
      </c>
      <c r="M28" s="17">
        <v>21</v>
      </c>
      <c r="N28" s="17">
        <v>5</v>
      </c>
      <c r="O28" s="17">
        <v>15</v>
      </c>
      <c r="P28" s="17">
        <v>7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44">
        <f t="shared" ref="AD28" si="30">SUM(I28:AC28)</f>
        <v>100</v>
      </c>
      <c r="AE28" s="63">
        <f t="shared" ref="AE28" si="31">SUM(I29:AC29)</f>
        <v>100</v>
      </c>
      <c r="AF28" s="50">
        <f t="shared" ref="AF28" si="32">SUM(I30:AC30)</f>
        <v>100</v>
      </c>
      <c r="AG28" s="66">
        <f t="shared" ref="AG28" si="33">AF28-AD28</f>
        <v>0</v>
      </c>
      <c r="AH28" s="53">
        <v>0.74770000000000003</v>
      </c>
      <c r="AI28" s="56" t="s">
        <v>83</v>
      </c>
    </row>
    <row r="29" spans="1:35" ht="16.2" x14ac:dyDescent="0.25">
      <c r="A29" s="41" t="s">
        <v>77</v>
      </c>
      <c r="B29" s="42" t="s">
        <v>6992</v>
      </c>
      <c r="C29" s="41" t="s">
        <v>79</v>
      </c>
      <c r="D29" s="41" t="s">
        <v>6991</v>
      </c>
      <c r="E29" s="41" t="s">
        <v>6990</v>
      </c>
      <c r="F29" s="41" t="s">
        <v>137</v>
      </c>
      <c r="G29" s="43">
        <v>44277</v>
      </c>
      <c r="H29" s="18" t="s">
        <v>89</v>
      </c>
      <c r="I29" s="18">
        <v>5</v>
      </c>
      <c r="J29" s="18">
        <v>18</v>
      </c>
      <c r="K29" s="18">
        <v>7</v>
      </c>
      <c r="L29" s="18">
        <v>22</v>
      </c>
      <c r="M29" s="18">
        <v>21</v>
      </c>
      <c r="N29" s="18">
        <v>5</v>
      </c>
      <c r="O29" s="18">
        <v>15</v>
      </c>
      <c r="P29" s="18">
        <v>7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45"/>
      <c r="AE29" s="64"/>
      <c r="AF29" s="51"/>
      <c r="AG29" s="67"/>
      <c r="AH29" s="54"/>
      <c r="AI29" s="56" t="s">
        <v>83</v>
      </c>
    </row>
    <row r="30" spans="1:35" ht="16.2" x14ac:dyDescent="0.25">
      <c r="A30" s="41" t="s">
        <v>77</v>
      </c>
      <c r="B30" s="42" t="s">
        <v>6992</v>
      </c>
      <c r="C30" s="41" t="s">
        <v>79</v>
      </c>
      <c r="D30" s="41" t="s">
        <v>6991</v>
      </c>
      <c r="E30" s="41" t="s">
        <v>6990</v>
      </c>
      <c r="F30" s="41" t="s">
        <v>137</v>
      </c>
      <c r="G30" s="43">
        <v>44277</v>
      </c>
      <c r="H30" s="19" t="s">
        <v>96</v>
      </c>
      <c r="I30" s="19">
        <v>5</v>
      </c>
      <c r="J30" s="19">
        <v>18</v>
      </c>
      <c r="K30" s="19">
        <v>7</v>
      </c>
      <c r="L30" s="19">
        <v>22</v>
      </c>
      <c r="M30" s="19">
        <v>21</v>
      </c>
      <c r="N30" s="19">
        <v>5</v>
      </c>
      <c r="O30" s="19">
        <v>15</v>
      </c>
      <c r="P30" s="19">
        <v>7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46"/>
      <c r="AE30" s="65"/>
      <c r="AF30" s="52"/>
      <c r="AG30" s="68"/>
      <c r="AH30" s="55"/>
      <c r="AI30" s="56" t="s">
        <v>83</v>
      </c>
    </row>
    <row r="31" spans="1:35" ht="16.2" x14ac:dyDescent="0.25">
      <c r="A31" s="41" t="s">
        <v>77</v>
      </c>
      <c r="B31" s="42" t="s">
        <v>6989</v>
      </c>
      <c r="C31" s="41" t="s">
        <v>79</v>
      </c>
      <c r="D31" s="41" t="s">
        <v>6988</v>
      </c>
      <c r="E31" s="41" t="s">
        <v>6987</v>
      </c>
      <c r="F31" s="41" t="s">
        <v>137</v>
      </c>
      <c r="G31" s="43">
        <v>44280</v>
      </c>
      <c r="H31" s="17" t="s">
        <v>82</v>
      </c>
      <c r="I31" s="17">
        <v>0</v>
      </c>
      <c r="J31" s="17">
        <v>2</v>
      </c>
      <c r="K31" s="17">
        <v>2</v>
      </c>
      <c r="L31" s="17">
        <v>4</v>
      </c>
      <c r="M31" s="17">
        <v>5</v>
      </c>
      <c r="N31" s="17">
        <v>3</v>
      </c>
      <c r="O31" s="17">
        <v>4</v>
      </c>
      <c r="P31" s="17">
        <v>4</v>
      </c>
      <c r="Q31" s="17">
        <v>5</v>
      </c>
      <c r="R31" s="17">
        <v>8</v>
      </c>
      <c r="S31" s="17">
        <v>14</v>
      </c>
      <c r="T31" s="17">
        <v>10</v>
      </c>
      <c r="U31" s="17">
        <v>12</v>
      </c>
      <c r="V31" s="17">
        <v>8</v>
      </c>
      <c r="W31" s="17">
        <v>5</v>
      </c>
      <c r="X31" s="17">
        <v>5</v>
      </c>
      <c r="Y31" s="17">
        <v>3</v>
      </c>
      <c r="Z31" s="17">
        <v>2</v>
      </c>
      <c r="AA31" s="17">
        <v>2</v>
      </c>
      <c r="AB31" s="17">
        <v>2</v>
      </c>
      <c r="AC31" s="17">
        <v>0</v>
      </c>
      <c r="AD31" s="44">
        <f t="shared" ref="AD31" si="34">SUM(I31:AC31)</f>
        <v>100</v>
      </c>
      <c r="AE31" s="63">
        <f t="shared" ref="AE31" si="35">SUM(I32:AC32)</f>
        <v>100</v>
      </c>
      <c r="AF31" s="50">
        <f t="shared" ref="AF31" si="36">SUM(I33:AC33)</f>
        <v>100</v>
      </c>
      <c r="AG31" s="66">
        <f t="shared" ref="AG31" si="37">AF31-AD31</f>
        <v>0</v>
      </c>
      <c r="AH31" s="53">
        <v>0.77160000000000006</v>
      </c>
      <c r="AI31" s="56" t="s">
        <v>83</v>
      </c>
    </row>
    <row r="32" spans="1:35" ht="16.2" x14ac:dyDescent="0.25">
      <c r="A32" s="41" t="s">
        <v>77</v>
      </c>
      <c r="B32" s="42" t="s">
        <v>6989</v>
      </c>
      <c r="C32" s="41" t="s">
        <v>79</v>
      </c>
      <c r="D32" s="41" t="s">
        <v>6988</v>
      </c>
      <c r="E32" s="41" t="s">
        <v>6987</v>
      </c>
      <c r="F32" s="41" t="s">
        <v>137</v>
      </c>
      <c r="G32" s="43">
        <v>44280</v>
      </c>
      <c r="H32" s="18" t="s">
        <v>89</v>
      </c>
      <c r="I32" s="18">
        <v>0</v>
      </c>
      <c r="J32" s="18">
        <v>2</v>
      </c>
      <c r="K32" s="18">
        <v>2</v>
      </c>
      <c r="L32" s="18">
        <v>4</v>
      </c>
      <c r="M32" s="18">
        <v>5</v>
      </c>
      <c r="N32" s="18">
        <v>3</v>
      </c>
      <c r="O32" s="18">
        <v>4</v>
      </c>
      <c r="P32" s="18">
        <v>4</v>
      </c>
      <c r="Q32" s="18">
        <v>5</v>
      </c>
      <c r="R32" s="18">
        <v>8</v>
      </c>
      <c r="S32" s="18">
        <v>14</v>
      </c>
      <c r="T32" s="18">
        <v>10</v>
      </c>
      <c r="U32" s="18">
        <v>12</v>
      </c>
      <c r="V32" s="18">
        <v>8</v>
      </c>
      <c r="W32" s="18">
        <v>5</v>
      </c>
      <c r="X32" s="18">
        <v>5</v>
      </c>
      <c r="Y32" s="18">
        <v>3</v>
      </c>
      <c r="Z32" s="18">
        <v>2</v>
      </c>
      <c r="AA32" s="18">
        <v>2</v>
      </c>
      <c r="AB32" s="18">
        <v>2</v>
      </c>
      <c r="AC32" s="18">
        <v>0</v>
      </c>
      <c r="AD32" s="45"/>
      <c r="AE32" s="64"/>
      <c r="AF32" s="51"/>
      <c r="AG32" s="67"/>
      <c r="AH32" s="54"/>
      <c r="AI32" s="56" t="s">
        <v>83</v>
      </c>
    </row>
    <row r="33" spans="1:38" ht="16.2" x14ac:dyDescent="0.25">
      <c r="A33" s="41" t="s">
        <v>77</v>
      </c>
      <c r="B33" s="42" t="s">
        <v>6989</v>
      </c>
      <c r="C33" s="41" t="s">
        <v>79</v>
      </c>
      <c r="D33" s="41" t="s">
        <v>6988</v>
      </c>
      <c r="E33" s="41" t="s">
        <v>6987</v>
      </c>
      <c r="F33" s="41" t="s">
        <v>137</v>
      </c>
      <c r="G33" s="43">
        <v>44280</v>
      </c>
      <c r="H33" s="19" t="s">
        <v>96</v>
      </c>
      <c r="I33" s="19">
        <v>0</v>
      </c>
      <c r="J33" s="19">
        <v>2</v>
      </c>
      <c r="K33" s="19">
        <v>2</v>
      </c>
      <c r="L33" s="19">
        <v>4</v>
      </c>
      <c r="M33" s="19">
        <v>5</v>
      </c>
      <c r="N33" s="19">
        <v>3</v>
      </c>
      <c r="O33" s="19">
        <v>4</v>
      </c>
      <c r="P33" s="19">
        <v>4</v>
      </c>
      <c r="Q33" s="19">
        <v>5</v>
      </c>
      <c r="R33" s="19">
        <v>8</v>
      </c>
      <c r="S33" s="19">
        <v>14</v>
      </c>
      <c r="T33" s="19">
        <v>10</v>
      </c>
      <c r="U33" s="19">
        <v>12</v>
      </c>
      <c r="V33" s="19">
        <v>8</v>
      </c>
      <c r="W33" s="19">
        <v>5</v>
      </c>
      <c r="X33" s="19">
        <v>5</v>
      </c>
      <c r="Y33" s="19">
        <v>3</v>
      </c>
      <c r="Z33" s="19">
        <v>2</v>
      </c>
      <c r="AA33" s="19">
        <v>2</v>
      </c>
      <c r="AB33" s="19">
        <v>2</v>
      </c>
      <c r="AC33" s="19">
        <v>0</v>
      </c>
      <c r="AD33" s="46"/>
      <c r="AE33" s="65"/>
      <c r="AF33" s="52"/>
      <c r="AG33" s="68"/>
      <c r="AH33" s="55"/>
      <c r="AI33" s="56" t="s">
        <v>83</v>
      </c>
    </row>
    <row r="34" spans="1:38" ht="16.2" x14ac:dyDescent="0.25">
      <c r="A34" s="41" t="s">
        <v>77</v>
      </c>
      <c r="B34" s="42" t="s">
        <v>6986</v>
      </c>
      <c r="C34" s="41" t="s">
        <v>79</v>
      </c>
      <c r="D34" s="41" t="s">
        <v>6530</v>
      </c>
      <c r="E34" s="41" t="s">
        <v>6529</v>
      </c>
      <c r="F34" s="41" t="s">
        <v>137</v>
      </c>
      <c r="G34" s="43">
        <v>44274</v>
      </c>
      <c r="H34" s="17" t="s">
        <v>82</v>
      </c>
      <c r="I34" s="17">
        <v>0</v>
      </c>
      <c r="J34" s="17">
        <v>2</v>
      </c>
      <c r="K34" s="17">
        <v>4</v>
      </c>
      <c r="L34" s="17">
        <v>5</v>
      </c>
      <c r="M34" s="17">
        <v>7</v>
      </c>
      <c r="N34" s="17">
        <v>8</v>
      </c>
      <c r="O34" s="17">
        <v>11</v>
      </c>
      <c r="P34" s="17">
        <v>8</v>
      </c>
      <c r="Q34" s="17">
        <v>6</v>
      </c>
      <c r="R34" s="17">
        <v>5</v>
      </c>
      <c r="S34" s="17">
        <v>2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44">
        <f t="shared" ref="AD34" si="38">SUM(I34:AC34)</f>
        <v>58</v>
      </c>
      <c r="AE34" s="63">
        <f t="shared" ref="AE34" si="39">SUM(I35:AC35)</f>
        <v>58</v>
      </c>
      <c r="AF34" s="50">
        <f t="shared" ref="AF34" si="40">SUM(I36:AC36)</f>
        <v>58</v>
      </c>
      <c r="AG34" s="66">
        <f t="shared" ref="AG34" si="41">AF34-AD34</f>
        <v>0</v>
      </c>
      <c r="AH34" s="53">
        <v>0.82690000000000008</v>
      </c>
      <c r="AI34" s="56" t="s">
        <v>83</v>
      </c>
    </row>
    <row r="35" spans="1:38" ht="16.2" x14ac:dyDescent="0.25">
      <c r="A35" s="41" t="s">
        <v>77</v>
      </c>
      <c r="B35" s="42" t="s">
        <v>6986</v>
      </c>
      <c r="C35" s="41" t="s">
        <v>79</v>
      </c>
      <c r="D35" s="41" t="s">
        <v>6530</v>
      </c>
      <c r="E35" s="41" t="s">
        <v>6529</v>
      </c>
      <c r="F35" s="41" t="s">
        <v>137</v>
      </c>
      <c r="G35" s="43">
        <v>44274</v>
      </c>
      <c r="H35" s="18" t="s">
        <v>89</v>
      </c>
      <c r="I35" s="18">
        <v>0</v>
      </c>
      <c r="J35" s="18">
        <v>2</v>
      </c>
      <c r="K35" s="18">
        <v>4</v>
      </c>
      <c r="L35" s="18">
        <v>5</v>
      </c>
      <c r="M35" s="18">
        <v>7</v>
      </c>
      <c r="N35" s="18">
        <v>8</v>
      </c>
      <c r="O35" s="18">
        <v>11</v>
      </c>
      <c r="P35" s="18">
        <v>8</v>
      </c>
      <c r="Q35" s="18">
        <v>6</v>
      </c>
      <c r="R35" s="18">
        <v>5</v>
      </c>
      <c r="S35" s="18">
        <v>2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45"/>
      <c r="AE35" s="64"/>
      <c r="AF35" s="51"/>
      <c r="AG35" s="67"/>
      <c r="AH35" s="54"/>
      <c r="AI35" s="56" t="s">
        <v>83</v>
      </c>
    </row>
    <row r="36" spans="1:38" ht="16.2" x14ac:dyDescent="0.25">
      <c r="A36" s="41" t="s">
        <v>77</v>
      </c>
      <c r="B36" s="42" t="s">
        <v>6986</v>
      </c>
      <c r="C36" s="41" t="s">
        <v>79</v>
      </c>
      <c r="D36" s="41" t="s">
        <v>6530</v>
      </c>
      <c r="E36" s="41" t="s">
        <v>6529</v>
      </c>
      <c r="F36" s="41" t="s">
        <v>137</v>
      </c>
      <c r="G36" s="43">
        <v>44274</v>
      </c>
      <c r="H36" s="19" t="s">
        <v>96</v>
      </c>
      <c r="I36" s="19">
        <v>0</v>
      </c>
      <c r="J36" s="19">
        <v>2</v>
      </c>
      <c r="K36" s="19">
        <v>4</v>
      </c>
      <c r="L36" s="19">
        <v>5</v>
      </c>
      <c r="M36" s="19">
        <v>7</v>
      </c>
      <c r="N36" s="19">
        <v>8</v>
      </c>
      <c r="O36" s="19">
        <v>11</v>
      </c>
      <c r="P36" s="19">
        <v>8</v>
      </c>
      <c r="Q36" s="19">
        <v>6</v>
      </c>
      <c r="R36" s="19">
        <v>5</v>
      </c>
      <c r="S36" s="19">
        <v>2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46"/>
      <c r="AE36" s="65"/>
      <c r="AF36" s="52"/>
      <c r="AG36" s="68"/>
      <c r="AH36" s="55"/>
      <c r="AI36" s="56" t="s">
        <v>83</v>
      </c>
    </row>
    <row r="37" spans="1:38" ht="16.2" x14ac:dyDescent="0.25">
      <c r="A37" s="41" t="s">
        <v>77</v>
      </c>
      <c r="B37" s="42" t="s">
        <v>6984</v>
      </c>
      <c r="C37" s="41">
        <v>-1</v>
      </c>
      <c r="D37" s="41" t="s">
        <v>101</v>
      </c>
      <c r="E37" s="41" t="s">
        <v>6968</v>
      </c>
      <c r="F37" s="41" t="s">
        <v>77</v>
      </c>
      <c r="G37" s="43">
        <v>44309</v>
      </c>
      <c r="H37" s="17" t="s">
        <v>82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70</v>
      </c>
      <c r="P37" s="17">
        <v>0</v>
      </c>
      <c r="Q37" s="17">
        <v>180</v>
      </c>
      <c r="R37" s="17">
        <v>110</v>
      </c>
      <c r="S37" s="17">
        <v>340</v>
      </c>
      <c r="T37" s="17">
        <v>150</v>
      </c>
      <c r="U37" s="17">
        <v>370</v>
      </c>
      <c r="V37" s="17">
        <v>140</v>
      </c>
      <c r="W37" s="17">
        <v>250</v>
      </c>
      <c r="X37" s="17">
        <v>90</v>
      </c>
      <c r="Y37" s="17">
        <v>170</v>
      </c>
      <c r="Z37" s="17">
        <v>0</v>
      </c>
      <c r="AA37" s="17">
        <v>50</v>
      </c>
      <c r="AB37" s="17">
        <v>0</v>
      </c>
      <c r="AC37" s="17">
        <v>0</v>
      </c>
      <c r="AD37" s="44">
        <f t="shared" ref="AD37" si="42">SUM(I37:AC37)</f>
        <v>1920</v>
      </c>
      <c r="AE37" s="63">
        <f t="shared" ref="AE37" si="43">SUM(I38:AC38)</f>
        <v>1920</v>
      </c>
      <c r="AF37" s="50">
        <f t="shared" ref="AF37" si="44">SUM(I39:AC39)</f>
        <v>1920</v>
      </c>
      <c r="AG37" s="66">
        <f t="shared" ref="AG37" si="45">AF37-AD37</f>
        <v>0</v>
      </c>
      <c r="AH37" s="53">
        <v>0.80370000000000008</v>
      </c>
      <c r="AI37" s="56" t="s">
        <v>83</v>
      </c>
      <c r="AJ37" s="20"/>
      <c r="AK37" s="20"/>
      <c r="AL37" s="20"/>
    </row>
    <row r="38" spans="1:38" ht="16.2" x14ac:dyDescent="0.25">
      <c r="A38" s="41" t="s">
        <v>77</v>
      </c>
      <c r="B38" s="42" t="s">
        <v>6984</v>
      </c>
      <c r="C38" s="41">
        <v>-1</v>
      </c>
      <c r="D38" s="41" t="s">
        <v>101</v>
      </c>
      <c r="E38" s="41" t="s">
        <v>6968</v>
      </c>
      <c r="F38" s="41" t="s">
        <v>77</v>
      </c>
      <c r="G38" s="43">
        <v>44309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70</v>
      </c>
      <c r="P38" s="18">
        <v>0</v>
      </c>
      <c r="Q38" s="18">
        <v>180</v>
      </c>
      <c r="R38" s="18">
        <v>110</v>
      </c>
      <c r="S38" s="18">
        <v>340</v>
      </c>
      <c r="T38" s="18">
        <v>150</v>
      </c>
      <c r="U38" s="18">
        <v>370</v>
      </c>
      <c r="V38" s="18">
        <v>140</v>
      </c>
      <c r="W38" s="18">
        <v>250</v>
      </c>
      <c r="X38" s="18">
        <v>90</v>
      </c>
      <c r="Y38" s="18">
        <v>170</v>
      </c>
      <c r="Z38" s="18">
        <v>0</v>
      </c>
      <c r="AA38" s="18">
        <v>50</v>
      </c>
      <c r="AB38" s="18">
        <v>0</v>
      </c>
      <c r="AC38" s="18">
        <v>0</v>
      </c>
      <c r="AD38" s="45"/>
      <c r="AE38" s="64"/>
      <c r="AF38" s="51"/>
      <c r="AG38" s="67"/>
      <c r="AH38" s="54"/>
      <c r="AI38" s="56" t="s">
        <v>83</v>
      </c>
    </row>
    <row r="39" spans="1:38" ht="16.2" x14ac:dyDescent="0.25">
      <c r="A39" s="41" t="s">
        <v>77</v>
      </c>
      <c r="B39" s="42" t="s">
        <v>6984</v>
      </c>
      <c r="C39" s="41">
        <v>-1</v>
      </c>
      <c r="D39" s="41" t="s">
        <v>101</v>
      </c>
      <c r="E39" s="41" t="s">
        <v>6968</v>
      </c>
      <c r="F39" s="41" t="s">
        <v>77</v>
      </c>
      <c r="G39" s="43">
        <v>44309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70</v>
      </c>
      <c r="P39" s="19">
        <v>0</v>
      </c>
      <c r="Q39" s="19">
        <v>180</v>
      </c>
      <c r="R39" s="19">
        <v>110</v>
      </c>
      <c r="S39" s="19">
        <v>340</v>
      </c>
      <c r="T39" s="19">
        <v>150</v>
      </c>
      <c r="U39" s="19">
        <v>370</v>
      </c>
      <c r="V39" s="19">
        <v>140</v>
      </c>
      <c r="W39" s="19">
        <v>250</v>
      </c>
      <c r="X39" s="19">
        <v>90</v>
      </c>
      <c r="Y39" s="19">
        <v>170</v>
      </c>
      <c r="Z39" s="19">
        <v>0</v>
      </c>
      <c r="AA39" s="19">
        <v>50</v>
      </c>
      <c r="AB39" s="19">
        <v>0</v>
      </c>
      <c r="AC39" s="19">
        <v>0</v>
      </c>
      <c r="AD39" s="46"/>
      <c r="AE39" s="65"/>
      <c r="AF39" s="52"/>
      <c r="AG39" s="68"/>
      <c r="AH39" s="55"/>
      <c r="AI39" s="56" t="s">
        <v>83</v>
      </c>
    </row>
    <row r="40" spans="1:38" ht="16.2" x14ac:dyDescent="0.25">
      <c r="A40" s="41" t="s">
        <v>77</v>
      </c>
      <c r="B40" s="42" t="s">
        <v>6983</v>
      </c>
      <c r="C40" s="41">
        <v>-1</v>
      </c>
      <c r="D40" s="41" t="s">
        <v>101</v>
      </c>
      <c r="E40" s="41" t="s">
        <v>6968</v>
      </c>
      <c r="F40" s="41" t="s">
        <v>77</v>
      </c>
      <c r="G40" s="43">
        <v>44310</v>
      </c>
      <c r="H40" s="17" t="s">
        <v>82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90</v>
      </c>
      <c r="P40" s="17">
        <v>0</v>
      </c>
      <c r="Q40" s="17">
        <v>120</v>
      </c>
      <c r="R40" s="17">
        <v>170</v>
      </c>
      <c r="S40" s="17">
        <v>310</v>
      </c>
      <c r="T40" s="17">
        <v>180</v>
      </c>
      <c r="U40" s="17">
        <v>360</v>
      </c>
      <c r="V40" s="17">
        <v>190</v>
      </c>
      <c r="W40" s="17">
        <v>170</v>
      </c>
      <c r="X40" s="17">
        <v>130</v>
      </c>
      <c r="Y40" s="17">
        <v>150</v>
      </c>
      <c r="Z40" s="17">
        <v>0</v>
      </c>
      <c r="AA40" s="17">
        <v>50</v>
      </c>
      <c r="AB40" s="17">
        <v>0</v>
      </c>
      <c r="AC40" s="17">
        <v>0</v>
      </c>
      <c r="AD40" s="44">
        <f t="shared" ref="AD40" si="46">SUM(I40:AC40)</f>
        <v>1920</v>
      </c>
      <c r="AE40" s="63">
        <f t="shared" ref="AE40" si="47">SUM(I41:AC41)</f>
        <v>1920</v>
      </c>
      <c r="AF40" s="50">
        <f t="shared" ref="AF40" si="48">SUM(I42:AC42)</f>
        <v>1920</v>
      </c>
      <c r="AG40" s="66">
        <f t="shared" ref="AG40" si="49">AF40-AD40</f>
        <v>0</v>
      </c>
      <c r="AH40" s="53">
        <v>0.78560000000000008</v>
      </c>
      <c r="AI40" s="56" t="s">
        <v>83</v>
      </c>
    </row>
    <row r="41" spans="1:38" ht="16.2" x14ac:dyDescent="0.25">
      <c r="A41" s="41" t="s">
        <v>77</v>
      </c>
      <c r="B41" s="42" t="s">
        <v>6983</v>
      </c>
      <c r="C41" s="41">
        <v>-1</v>
      </c>
      <c r="D41" s="41" t="s">
        <v>101</v>
      </c>
      <c r="E41" s="41" t="s">
        <v>6968</v>
      </c>
      <c r="F41" s="41" t="s">
        <v>77</v>
      </c>
      <c r="G41" s="43">
        <v>44310</v>
      </c>
      <c r="H41" s="18" t="s">
        <v>89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90</v>
      </c>
      <c r="P41" s="18">
        <v>0</v>
      </c>
      <c r="Q41" s="18">
        <v>120</v>
      </c>
      <c r="R41" s="18">
        <v>170</v>
      </c>
      <c r="S41" s="18">
        <v>310</v>
      </c>
      <c r="T41" s="18">
        <v>180</v>
      </c>
      <c r="U41" s="18">
        <v>360</v>
      </c>
      <c r="V41" s="18">
        <v>190</v>
      </c>
      <c r="W41" s="18">
        <v>170</v>
      </c>
      <c r="X41" s="18">
        <v>130</v>
      </c>
      <c r="Y41" s="18">
        <v>150</v>
      </c>
      <c r="Z41" s="18">
        <v>0</v>
      </c>
      <c r="AA41" s="18">
        <v>50</v>
      </c>
      <c r="AB41" s="18">
        <v>0</v>
      </c>
      <c r="AC41" s="18">
        <v>0</v>
      </c>
      <c r="AD41" s="45"/>
      <c r="AE41" s="64"/>
      <c r="AF41" s="51"/>
      <c r="AG41" s="67"/>
      <c r="AH41" s="54"/>
      <c r="AI41" s="56" t="s">
        <v>83</v>
      </c>
    </row>
    <row r="42" spans="1:38" ht="16.2" x14ac:dyDescent="0.25">
      <c r="A42" s="41" t="s">
        <v>77</v>
      </c>
      <c r="B42" s="42" t="s">
        <v>6983</v>
      </c>
      <c r="C42" s="41">
        <v>-1</v>
      </c>
      <c r="D42" s="41" t="s">
        <v>101</v>
      </c>
      <c r="E42" s="41" t="s">
        <v>6968</v>
      </c>
      <c r="F42" s="41" t="s">
        <v>77</v>
      </c>
      <c r="G42" s="43">
        <v>44310</v>
      </c>
      <c r="H42" s="19" t="s">
        <v>96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90</v>
      </c>
      <c r="P42" s="19">
        <v>0</v>
      </c>
      <c r="Q42" s="19">
        <v>120</v>
      </c>
      <c r="R42" s="19">
        <v>170</v>
      </c>
      <c r="S42" s="19">
        <v>310</v>
      </c>
      <c r="T42" s="19">
        <v>180</v>
      </c>
      <c r="U42" s="19">
        <v>360</v>
      </c>
      <c r="V42" s="19">
        <v>190</v>
      </c>
      <c r="W42" s="19">
        <v>170</v>
      </c>
      <c r="X42" s="19">
        <v>130</v>
      </c>
      <c r="Y42" s="19">
        <v>150</v>
      </c>
      <c r="Z42" s="19">
        <v>0</v>
      </c>
      <c r="AA42" s="19">
        <v>50</v>
      </c>
      <c r="AB42" s="19">
        <v>0</v>
      </c>
      <c r="AC42" s="19">
        <v>0</v>
      </c>
      <c r="AD42" s="46"/>
      <c r="AE42" s="65"/>
      <c r="AF42" s="52"/>
      <c r="AG42" s="68"/>
      <c r="AH42" s="55"/>
      <c r="AI42" s="56" t="s">
        <v>83</v>
      </c>
    </row>
    <row r="43" spans="1:38" ht="16.2" x14ac:dyDescent="0.25">
      <c r="A43" s="41" t="s">
        <v>77</v>
      </c>
      <c r="B43" s="42" t="s">
        <v>6985</v>
      </c>
      <c r="C43" s="41" t="s">
        <v>79</v>
      </c>
      <c r="D43" s="41" t="s">
        <v>6971</v>
      </c>
      <c r="E43" s="41" t="s">
        <v>6970</v>
      </c>
      <c r="F43" s="41" t="s">
        <v>77</v>
      </c>
      <c r="G43" s="43">
        <v>44309</v>
      </c>
      <c r="H43" s="17" t="s">
        <v>82</v>
      </c>
      <c r="I43" s="17">
        <v>140</v>
      </c>
      <c r="J43" s="17">
        <v>20</v>
      </c>
      <c r="K43" s="17">
        <v>220</v>
      </c>
      <c r="L43" s="17">
        <v>80</v>
      </c>
      <c r="M43" s="17">
        <v>280</v>
      </c>
      <c r="N43" s="17">
        <v>260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44">
        <f t="shared" ref="AD43" si="50">SUM(I43:AC43)</f>
        <v>1000</v>
      </c>
      <c r="AE43" s="63">
        <f t="shared" ref="AE43" si="51">SUM(I44:AC44)</f>
        <v>622</v>
      </c>
      <c r="AF43" s="50">
        <f t="shared" ref="AF43" si="52">SUM(I45:AC45)</f>
        <v>520</v>
      </c>
      <c r="AG43" s="66">
        <f t="shared" ref="AG43" si="53">AF43-AD43</f>
        <v>-480</v>
      </c>
      <c r="AH43" s="53">
        <v>0.84030000000000005</v>
      </c>
      <c r="AI43" s="56" t="s">
        <v>83</v>
      </c>
    </row>
    <row r="44" spans="1:38" ht="16.2" x14ac:dyDescent="0.25">
      <c r="A44" s="41" t="s">
        <v>77</v>
      </c>
      <c r="B44" s="42" t="s">
        <v>6985</v>
      </c>
      <c r="C44" s="41" t="s">
        <v>79</v>
      </c>
      <c r="D44" s="41" t="s">
        <v>6971</v>
      </c>
      <c r="E44" s="41" t="s">
        <v>6970</v>
      </c>
      <c r="F44" s="41" t="s">
        <v>77</v>
      </c>
      <c r="G44" s="43">
        <v>44309</v>
      </c>
      <c r="H44" s="18" t="s">
        <v>89</v>
      </c>
      <c r="I44" s="18">
        <v>89</v>
      </c>
      <c r="J44" s="18">
        <v>20</v>
      </c>
      <c r="K44" s="18">
        <v>220</v>
      </c>
      <c r="L44" s="18">
        <v>1</v>
      </c>
      <c r="M44" s="18">
        <v>280</v>
      </c>
      <c r="N44" s="18">
        <v>12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45"/>
      <c r="AE44" s="64"/>
      <c r="AF44" s="51"/>
      <c r="AG44" s="67"/>
      <c r="AH44" s="54"/>
      <c r="AI44" s="56" t="s">
        <v>83</v>
      </c>
    </row>
    <row r="45" spans="1:38" ht="16.2" x14ac:dyDescent="0.25">
      <c r="A45" s="41" t="s">
        <v>77</v>
      </c>
      <c r="B45" s="42" t="s">
        <v>6985</v>
      </c>
      <c r="C45" s="41" t="s">
        <v>79</v>
      </c>
      <c r="D45" s="41" t="s">
        <v>6971</v>
      </c>
      <c r="E45" s="41" t="s">
        <v>6970</v>
      </c>
      <c r="F45" s="41" t="s">
        <v>77</v>
      </c>
      <c r="G45" s="43">
        <v>44309</v>
      </c>
      <c r="H45" s="19" t="s">
        <v>96</v>
      </c>
      <c r="I45" s="19">
        <v>0</v>
      </c>
      <c r="J45" s="19">
        <v>20</v>
      </c>
      <c r="K45" s="19">
        <v>220</v>
      </c>
      <c r="L45" s="19">
        <v>0</v>
      </c>
      <c r="M45" s="19">
        <v>280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46"/>
      <c r="AE45" s="65"/>
      <c r="AF45" s="52"/>
      <c r="AG45" s="68"/>
      <c r="AH45" s="55"/>
      <c r="AI45" s="56" t="s">
        <v>83</v>
      </c>
    </row>
    <row r="46" spans="1:38" ht="16.2" x14ac:dyDescent="0.25">
      <c r="A46" s="41" t="s">
        <v>77</v>
      </c>
      <c r="B46" s="42" t="s">
        <v>6984</v>
      </c>
      <c r="C46" s="41">
        <v>-2</v>
      </c>
      <c r="D46" s="41" t="s">
        <v>101</v>
      </c>
      <c r="E46" s="41" t="s">
        <v>6968</v>
      </c>
      <c r="F46" s="41" t="s">
        <v>77</v>
      </c>
      <c r="G46" s="43">
        <v>44310</v>
      </c>
      <c r="H46" s="17" t="s">
        <v>82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30</v>
      </c>
      <c r="P46" s="17">
        <v>0</v>
      </c>
      <c r="Q46" s="17">
        <v>80</v>
      </c>
      <c r="R46" s="17">
        <v>40</v>
      </c>
      <c r="S46" s="17">
        <v>150</v>
      </c>
      <c r="T46" s="17">
        <v>60</v>
      </c>
      <c r="U46" s="17">
        <v>170</v>
      </c>
      <c r="V46" s="17">
        <v>50</v>
      </c>
      <c r="W46" s="17">
        <v>120</v>
      </c>
      <c r="X46" s="17">
        <v>30</v>
      </c>
      <c r="Y46" s="17">
        <v>70</v>
      </c>
      <c r="Z46" s="17">
        <v>0</v>
      </c>
      <c r="AA46" s="17">
        <v>20</v>
      </c>
      <c r="AB46" s="17">
        <v>0</v>
      </c>
      <c r="AC46" s="17">
        <v>10</v>
      </c>
      <c r="AD46" s="44">
        <f t="shared" ref="AD46" si="54">SUM(I46:AC46)</f>
        <v>830</v>
      </c>
      <c r="AE46" s="63">
        <f t="shared" ref="AE46" si="55">SUM(I47:AC47)</f>
        <v>830</v>
      </c>
      <c r="AF46" s="50">
        <f t="shared" ref="AF46" si="56">SUM(I48:AC48)</f>
        <v>830</v>
      </c>
      <c r="AG46" s="66">
        <f t="shared" ref="AG46" si="57">AF46-AD46</f>
        <v>0</v>
      </c>
      <c r="AH46" s="53">
        <v>0.8024</v>
      </c>
      <c r="AI46" s="56" t="s">
        <v>83</v>
      </c>
    </row>
    <row r="47" spans="1:38" ht="16.2" x14ac:dyDescent="0.25">
      <c r="A47" s="41" t="s">
        <v>77</v>
      </c>
      <c r="B47" s="42" t="s">
        <v>6984</v>
      </c>
      <c r="C47" s="41">
        <v>-2</v>
      </c>
      <c r="D47" s="41" t="s">
        <v>101</v>
      </c>
      <c r="E47" s="41" t="s">
        <v>6968</v>
      </c>
      <c r="F47" s="41" t="s">
        <v>77</v>
      </c>
      <c r="G47" s="43">
        <v>44310</v>
      </c>
      <c r="H47" s="18" t="s">
        <v>89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30</v>
      </c>
      <c r="P47" s="18">
        <v>0</v>
      </c>
      <c r="Q47" s="18">
        <v>80</v>
      </c>
      <c r="R47" s="18">
        <v>40</v>
      </c>
      <c r="S47" s="18">
        <v>150</v>
      </c>
      <c r="T47" s="18">
        <v>60</v>
      </c>
      <c r="U47" s="18">
        <v>170</v>
      </c>
      <c r="V47" s="18">
        <v>50</v>
      </c>
      <c r="W47" s="18">
        <v>120</v>
      </c>
      <c r="X47" s="18">
        <v>30</v>
      </c>
      <c r="Y47" s="18">
        <v>70</v>
      </c>
      <c r="Z47" s="18">
        <v>0</v>
      </c>
      <c r="AA47" s="18">
        <v>20</v>
      </c>
      <c r="AB47" s="18">
        <v>0</v>
      </c>
      <c r="AC47" s="18">
        <v>10</v>
      </c>
      <c r="AD47" s="45"/>
      <c r="AE47" s="64"/>
      <c r="AF47" s="51"/>
      <c r="AG47" s="67"/>
      <c r="AH47" s="54"/>
      <c r="AI47" s="56" t="s">
        <v>83</v>
      </c>
    </row>
    <row r="48" spans="1:38" ht="16.2" x14ac:dyDescent="0.25">
      <c r="A48" s="41" t="s">
        <v>77</v>
      </c>
      <c r="B48" s="42" t="s">
        <v>6984</v>
      </c>
      <c r="C48" s="41">
        <v>-2</v>
      </c>
      <c r="D48" s="41" t="s">
        <v>101</v>
      </c>
      <c r="E48" s="41" t="s">
        <v>6968</v>
      </c>
      <c r="F48" s="41" t="s">
        <v>77</v>
      </c>
      <c r="G48" s="43">
        <v>44310</v>
      </c>
      <c r="H48" s="19" t="s">
        <v>96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30</v>
      </c>
      <c r="P48" s="19">
        <v>0</v>
      </c>
      <c r="Q48" s="19">
        <v>80</v>
      </c>
      <c r="R48" s="19">
        <v>40</v>
      </c>
      <c r="S48" s="19">
        <v>150</v>
      </c>
      <c r="T48" s="19">
        <v>60</v>
      </c>
      <c r="U48" s="19">
        <v>170</v>
      </c>
      <c r="V48" s="19">
        <v>50</v>
      </c>
      <c r="W48" s="19">
        <v>120</v>
      </c>
      <c r="X48" s="19">
        <v>30</v>
      </c>
      <c r="Y48" s="19">
        <v>70</v>
      </c>
      <c r="Z48" s="19">
        <v>0</v>
      </c>
      <c r="AA48" s="19">
        <v>20</v>
      </c>
      <c r="AB48" s="19">
        <v>0</v>
      </c>
      <c r="AC48" s="19">
        <v>10</v>
      </c>
      <c r="AD48" s="46"/>
      <c r="AE48" s="65"/>
      <c r="AF48" s="52"/>
      <c r="AG48" s="68"/>
      <c r="AH48" s="55"/>
      <c r="AI48" s="56" t="s">
        <v>83</v>
      </c>
    </row>
    <row r="49" spans="1:35" ht="16.2" x14ac:dyDescent="0.25">
      <c r="A49" s="41" t="s">
        <v>77</v>
      </c>
      <c r="B49" s="42" t="s">
        <v>6983</v>
      </c>
      <c r="C49" s="41">
        <v>-2</v>
      </c>
      <c r="D49" s="41" t="s">
        <v>101</v>
      </c>
      <c r="E49" s="41" t="s">
        <v>6968</v>
      </c>
      <c r="F49" s="41" t="s">
        <v>77</v>
      </c>
      <c r="G49" s="43">
        <v>44312</v>
      </c>
      <c r="H49" s="17" t="s">
        <v>82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30</v>
      </c>
      <c r="P49" s="17">
        <v>0</v>
      </c>
      <c r="Q49" s="17">
        <v>50</v>
      </c>
      <c r="R49" s="17">
        <v>70</v>
      </c>
      <c r="S49" s="17">
        <v>140</v>
      </c>
      <c r="T49" s="17">
        <v>90</v>
      </c>
      <c r="U49" s="17">
        <v>160</v>
      </c>
      <c r="V49" s="17">
        <v>90</v>
      </c>
      <c r="W49" s="17">
        <v>70</v>
      </c>
      <c r="X49" s="17">
        <v>50</v>
      </c>
      <c r="Y49" s="17">
        <v>60</v>
      </c>
      <c r="Z49" s="17">
        <v>0</v>
      </c>
      <c r="AA49" s="17">
        <v>20</v>
      </c>
      <c r="AB49" s="17">
        <v>0</v>
      </c>
      <c r="AC49" s="17">
        <v>0</v>
      </c>
      <c r="AD49" s="44">
        <f t="shared" ref="AD49" si="58">SUM(I49:AC49)</f>
        <v>830</v>
      </c>
      <c r="AE49" s="63">
        <f t="shared" ref="AE49" si="59">SUM(I50:AC50)</f>
        <v>440</v>
      </c>
      <c r="AF49" s="50">
        <f t="shared" ref="AF49" si="60">SUM(I51:AC51)</f>
        <v>300</v>
      </c>
      <c r="AG49" s="66">
        <f t="shared" ref="AG49" si="61">AF49-AD49</f>
        <v>-530</v>
      </c>
      <c r="AH49" s="53">
        <v>0.74950000000000006</v>
      </c>
      <c r="AI49" s="56" t="s">
        <v>83</v>
      </c>
    </row>
    <row r="50" spans="1:35" ht="16.2" x14ac:dyDescent="0.25">
      <c r="A50" s="41" t="s">
        <v>77</v>
      </c>
      <c r="B50" s="42" t="s">
        <v>6983</v>
      </c>
      <c r="C50" s="41">
        <v>-2</v>
      </c>
      <c r="D50" s="41" t="s">
        <v>101</v>
      </c>
      <c r="E50" s="41" t="s">
        <v>6968</v>
      </c>
      <c r="F50" s="41" t="s">
        <v>77</v>
      </c>
      <c r="G50" s="43">
        <v>44312</v>
      </c>
      <c r="H50" s="18" t="s">
        <v>89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10</v>
      </c>
      <c r="P50" s="18">
        <v>0</v>
      </c>
      <c r="Q50" s="18">
        <v>10</v>
      </c>
      <c r="R50" s="18">
        <v>70</v>
      </c>
      <c r="S50" s="18">
        <v>100</v>
      </c>
      <c r="T50" s="18">
        <v>0</v>
      </c>
      <c r="U50" s="18">
        <v>160</v>
      </c>
      <c r="V50" s="18">
        <v>20</v>
      </c>
      <c r="W50" s="18">
        <v>0</v>
      </c>
      <c r="X50" s="18">
        <v>50</v>
      </c>
      <c r="Y50" s="18">
        <v>0</v>
      </c>
      <c r="Z50" s="18">
        <v>0</v>
      </c>
      <c r="AA50" s="18">
        <v>20</v>
      </c>
      <c r="AB50" s="18">
        <v>0</v>
      </c>
      <c r="AC50" s="18">
        <v>0</v>
      </c>
      <c r="AD50" s="45"/>
      <c r="AE50" s="64"/>
      <c r="AF50" s="51"/>
      <c r="AG50" s="67"/>
      <c r="AH50" s="54"/>
      <c r="AI50" s="56" t="s">
        <v>83</v>
      </c>
    </row>
    <row r="51" spans="1:35" ht="16.2" x14ac:dyDescent="0.25">
      <c r="A51" s="41" t="s">
        <v>77</v>
      </c>
      <c r="B51" s="42" t="s">
        <v>6983</v>
      </c>
      <c r="C51" s="41">
        <v>-2</v>
      </c>
      <c r="D51" s="41" t="s">
        <v>101</v>
      </c>
      <c r="E51" s="41" t="s">
        <v>6968</v>
      </c>
      <c r="F51" s="41" t="s">
        <v>77</v>
      </c>
      <c r="G51" s="43">
        <v>44312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70</v>
      </c>
      <c r="S51" s="19">
        <v>0</v>
      </c>
      <c r="T51" s="19">
        <v>0</v>
      </c>
      <c r="U51" s="19">
        <v>160</v>
      </c>
      <c r="V51" s="19">
        <v>0</v>
      </c>
      <c r="W51" s="19">
        <v>0</v>
      </c>
      <c r="X51" s="19">
        <v>50</v>
      </c>
      <c r="Y51" s="19">
        <v>0</v>
      </c>
      <c r="Z51" s="19">
        <v>0</v>
      </c>
      <c r="AA51" s="19">
        <v>20</v>
      </c>
      <c r="AB51" s="19">
        <v>0</v>
      </c>
      <c r="AC51" s="19">
        <v>0</v>
      </c>
      <c r="AD51" s="46"/>
      <c r="AE51" s="65"/>
      <c r="AF51" s="52"/>
      <c r="AG51" s="68"/>
      <c r="AH51" s="55"/>
      <c r="AI51" s="56" t="s">
        <v>83</v>
      </c>
    </row>
    <row r="52" spans="1:35" ht="16.2" x14ac:dyDescent="0.25">
      <c r="A52" s="41" t="s">
        <v>77</v>
      </c>
      <c r="B52" s="42" t="s">
        <v>6695</v>
      </c>
      <c r="C52" s="41" t="s">
        <v>79</v>
      </c>
      <c r="D52" s="41" t="s">
        <v>6530</v>
      </c>
      <c r="E52" s="41" t="s">
        <v>6529</v>
      </c>
      <c r="F52" s="41" t="s">
        <v>137</v>
      </c>
      <c r="G52" s="43">
        <v>44314</v>
      </c>
      <c r="H52" s="17" t="s">
        <v>82</v>
      </c>
      <c r="I52" s="17">
        <v>0</v>
      </c>
      <c r="J52" s="17">
        <v>2</v>
      </c>
      <c r="K52" s="17">
        <v>21</v>
      </c>
      <c r="L52" s="17">
        <v>58</v>
      </c>
      <c r="M52" s="17">
        <v>118</v>
      </c>
      <c r="N52" s="17">
        <v>118</v>
      </c>
      <c r="O52" s="17">
        <v>137</v>
      </c>
      <c r="P52" s="17">
        <v>105</v>
      </c>
      <c r="Q52" s="17">
        <v>69</v>
      </c>
      <c r="R52" s="17">
        <v>33</v>
      </c>
      <c r="S52" s="17">
        <v>40</v>
      </c>
      <c r="T52" s="17">
        <v>18</v>
      </c>
      <c r="U52" s="17">
        <v>22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44">
        <f t="shared" ref="AD52" si="62">SUM(I52:AC52)</f>
        <v>741</v>
      </c>
      <c r="AE52" s="63">
        <f t="shared" ref="AE52" si="63">SUM(I53:AC53)</f>
        <v>629</v>
      </c>
      <c r="AF52" s="50">
        <f t="shared" ref="AF52" si="64">SUM(I54:AC54)</f>
        <v>445</v>
      </c>
      <c r="AG52" s="66">
        <f t="shared" ref="AG52" si="65">AF52-AD52</f>
        <v>-296</v>
      </c>
      <c r="AH52" s="53">
        <v>0.71650000000000003</v>
      </c>
      <c r="AI52" s="56" t="s">
        <v>83</v>
      </c>
    </row>
    <row r="53" spans="1:35" ht="16.2" x14ac:dyDescent="0.25">
      <c r="A53" s="41" t="s">
        <v>77</v>
      </c>
      <c r="B53" s="42" t="s">
        <v>6695</v>
      </c>
      <c r="C53" s="41" t="s">
        <v>79</v>
      </c>
      <c r="D53" s="41" t="s">
        <v>6530</v>
      </c>
      <c r="E53" s="41" t="s">
        <v>6529</v>
      </c>
      <c r="F53" s="41" t="s">
        <v>137</v>
      </c>
      <c r="G53" s="43">
        <v>44314</v>
      </c>
      <c r="H53" s="18" t="s">
        <v>89</v>
      </c>
      <c r="I53" s="18">
        <v>0</v>
      </c>
      <c r="J53" s="18">
        <v>2</v>
      </c>
      <c r="K53" s="18">
        <v>21</v>
      </c>
      <c r="L53" s="18">
        <v>58</v>
      </c>
      <c r="M53" s="18">
        <v>118</v>
      </c>
      <c r="N53" s="18">
        <v>97</v>
      </c>
      <c r="O53" s="18">
        <v>137</v>
      </c>
      <c r="P53" s="18">
        <v>55</v>
      </c>
      <c r="Q53" s="18">
        <v>69</v>
      </c>
      <c r="R53" s="18">
        <v>12</v>
      </c>
      <c r="S53" s="18">
        <v>40</v>
      </c>
      <c r="T53" s="18">
        <v>8</v>
      </c>
      <c r="U53" s="18">
        <v>12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45"/>
      <c r="AE53" s="64"/>
      <c r="AF53" s="51"/>
      <c r="AG53" s="67"/>
      <c r="AH53" s="54"/>
      <c r="AI53" s="56" t="s">
        <v>83</v>
      </c>
    </row>
    <row r="54" spans="1:35" ht="16.2" x14ac:dyDescent="0.25">
      <c r="A54" s="41" t="s">
        <v>77</v>
      </c>
      <c r="B54" s="42" t="s">
        <v>6695</v>
      </c>
      <c r="C54" s="41" t="s">
        <v>79</v>
      </c>
      <c r="D54" s="41" t="s">
        <v>6530</v>
      </c>
      <c r="E54" s="41" t="s">
        <v>6529</v>
      </c>
      <c r="F54" s="41" t="s">
        <v>137</v>
      </c>
      <c r="G54" s="43">
        <v>44314</v>
      </c>
      <c r="H54" s="19" t="s">
        <v>96</v>
      </c>
      <c r="I54" s="19">
        <v>0</v>
      </c>
      <c r="J54" s="19">
        <v>2</v>
      </c>
      <c r="K54" s="19">
        <v>21</v>
      </c>
      <c r="L54" s="19">
        <v>58</v>
      </c>
      <c r="M54" s="19">
        <v>118</v>
      </c>
      <c r="N54" s="19">
        <v>0</v>
      </c>
      <c r="O54" s="19">
        <v>137</v>
      </c>
      <c r="P54" s="19">
        <v>0</v>
      </c>
      <c r="Q54" s="19">
        <v>69</v>
      </c>
      <c r="R54" s="19">
        <v>0</v>
      </c>
      <c r="S54" s="19">
        <v>40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46"/>
      <c r="AE54" s="65"/>
      <c r="AF54" s="52"/>
      <c r="AG54" s="68"/>
      <c r="AH54" s="55"/>
      <c r="AI54" s="56" t="s">
        <v>83</v>
      </c>
    </row>
    <row r="55" spans="1:35" ht="16.2" x14ac:dyDescent="0.25">
      <c r="A55" s="41" t="s">
        <v>77</v>
      </c>
      <c r="B55" s="42" t="s">
        <v>6982</v>
      </c>
      <c r="C55" s="41" t="s">
        <v>79</v>
      </c>
      <c r="D55" s="41" t="s">
        <v>6971</v>
      </c>
      <c r="E55" s="41" t="s">
        <v>6979</v>
      </c>
      <c r="F55" s="41" t="s">
        <v>77</v>
      </c>
      <c r="G55" s="43">
        <v>44310</v>
      </c>
      <c r="H55" s="17" t="s">
        <v>82</v>
      </c>
      <c r="I55" s="17">
        <v>100</v>
      </c>
      <c r="J55" s="17">
        <v>20</v>
      </c>
      <c r="K55" s="17">
        <v>150</v>
      </c>
      <c r="L55" s="17">
        <v>60</v>
      </c>
      <c r="M55" s="17">
        <v>200</v>
      </c>
      <c r="N55" s="17">
        <v>170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44">
        <f t="shared" ref="AD55" si="66">SUM(I55:AC55)</f>
        <v>700</v>
      </c>
      <c r="AE55" s="63">
        <f t="shared" ref="AE55" si="67">SUM(I56:AC56)</f>
        <v>601</v>
      </c>
      <c r="AF55" s="50">
        <f t="shared" ref="AF55" si="68">SUM(I57:AC57)</f>
        <v>340</v>
      </c>
      <c r="AG55" s="66">
        <f t="shared" ref="AG55" si="69">AF55-AD55</f>
        <v>-360</v>
      </c>
      <c r="AH55" s="53">
        <v>0.81600000000000006</v>
      </c>
      <c r="AI55" s="56" t="s">
        <v>83</v>
      </c>
    </row>
    <row r="56" spans="1:35" ht="16.2" x14ac:dyDescent="0.25">
      <c r="A56" s="41" t="s">
        <v>77</v>
      </c>
      <c r="B56" s="42" t="s">
        <v>6982</v>
      </c>
      <c r="C56" s="41" t="s">
        <v>79</v>
      </c>
      <c r="D56" s="41" t="s">
        <v>6971</v>
      </c>
      <c r="E56" s="41" t="s">
        <v>6979</v>
      </c>
      <c r="F56" s="41" t="s">
        <v>77</v>
      </c>
      <c r="G56" s="43">
        <v>44310</v>
      </c>
      <c r="H56" s="18" t="s">
        <v>89</v>
      </c>
      <c r="I56" s="18">
        <v>71</v>
      </c>
      <c r="J56" s="18">
        <v>20</v>
      </c>
      <c r="K56" s="18">
        <v>150</v>
      </c>
      <c r="L56" s="18">
        <v>40</v>
      </c>
      <c r="M56" s="18">
        <v>150</v>
      </c>
      <c r="N56" s="18">
        <v>170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45"/>
      <c r="AE56" s="64"/>
      <c r="AF56" s="51"/>
      <c r="AG56" s="67"/>
      <c r="AH56" s="54"/>
      <c r="AI56" s="56" t="s">
        <v>83</v>
      </c>
    </row>
    <row r="57" spans="1:35" ht="16.2" x14ac:dyDescent="0.25">
      <c r="A57" s="41" t="s">
        <v>77</v>
      </c>
      <c r="B57" s="42" t="s">
        <v>6982</v>
      </c>
      <c r="C57" s="41" t="s">
        <v>79</v>
      </c>
      <c r="D57" s="41" t="s">
        <v>6971</v>
      </c>
      <c r="E57" s="41" t="s">
        <v>6979</v>
      </c>
      <c r="F57" s="41" t="s">
        <v>77</v>
      </c>
      <c r="G57" s="43">
        <v>44310</v>
      </c>
      <c r="H57" s="19" t="s">
        <v>96</v>
      </c>
      <c r="I57" s="19">
        <v>0</v>
      </c>
      <c r="J57" s="19">
        <v>20</v>
      </c>
      <c r="K57" s="19">
        <v>150</v>
      </c>
      <c r="L57" s="19">
        <v>0</v>
      </c>
      <c r="M57" s="19">
        <v>0</v>
      </c>
      <c r="N57" s="19">
        <v>170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46"/>
      <c r="AE57" s="65"/>
      <c r="AF57" s="52"/>
      <c r="AG57" s="68"/>
      <c r="AH57" s="55"/>
      <c r="AI57" s="56" t="s">
        <v>83</v>
      </c>
    </row>
    <row r="58" spans="1:35" ht="16.2" x14ac:dyDescent="0.25">
      <c r="A58" s="41" t="s">
        <v>77</v>
      </c>
      <c r="B58" s="42" t="s">
        <v>6981</v>
      </c>
      <c r="C58" s="41" t="s">
        <v>79</v>
      </c>
      <c r="D58" s="41" t="s">
        <v>6971</v>
      </c>
      <c r="E58" s="41" t="s">
        <v>6970</v>
      </c>
      <c r="F58" s="41" t="s">
        <v>77</v>
      </c>
      <c r="G58" s="43">
        <v>44303</v>
      </c>
      <c r="H58" s="17" t="s">
        <v>82</v>
      </c>
      <c r="I58" s="17">
        <v>70</v>
      </c>
      <c r="J58" s="17">
        <v>50</v>
      </c>
      <c r="K58" s="17">
        <v>110</v>
      </c>
      <c r="L58" s="17">
        <v>100</v>
      </c>
      <c r="M58" s="17">
        <v>170</v>
      </c>
      <c r="N58" s="17">
        <v>150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44">
        <f t="shared" ref="AD58" si="70">SUM(I58:AC58)</f>
        <v>650</v>
      </c>
      <c r="AE58" s="63">
        <f t="shared" ref="AE58" si="71">SUM(I59:AC59)</f>
        <v>562</v>
      </c>
      <c r="AF58" s="50">
        <f t="shared" ref="AF58" si="72">SUM(I60:AC60)</f>
        <v>390</v>
      </c>
      <c r="AG58" s="66">
        <f t="shared" ref="AG58" si="73">AF58-AD58</f>
        <v>-260</v>
      </c>
      <c r="AH58" s="53">
        <v>0.84560000000000002</v>
      </c>
      <c r="AI58" s="56" t="s">
        <v>83</v>
      </c>
    </row>
    <row r="59" spans="1:35" ht="16.2" x14ac:dyDescent="0.25">
      <c r="A59" s="41" t="s">
        <v>77</v>
      </c>
      <c r="B59" s="42" t="s">
        <v>6981</v>
      </c>
      <c r="C59" s="41" t="s">
        <v>79</v>
      </c>
      <c r="D59" s="41" t="s">
        <v>6971</v>
      </c>
      <c r="E59" s="41" t="s">
        <v>6970</v>
      </c>
      <c r="F59" s="41" t="s">
        <v>77</v>
      </c>
      <c r="G59" s="43">
        <v>44303</v>
      </c>
      <c r="H59" s="18" t="s">
        <v>89</v>
      </c>
      <c r="I59" s="18">
        <v>70</v>
      </c>
      <c r="J59" s="18">
        <v>0</v>
      </c>
      <c r="K59" s="18">
        <v>93</v>
      </c>
      <c r="L59" s="18">
        <v>79</v>
      </c>
      <c r="M59" s="18">
        <v>170</v>
      </c>
      <c r="N59" s="18">
        <v>150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45"/>
      <c r="AE59" s="64"/>
      <c r="AF59" s="51"/>
      <c r="AG59" s="67"/>
      <c r="AH59" s="54"/>
      <c r="AI59" s="56" t="s">
        <v>83</v>
      </c>
    </row>
    <row r="60" spans="1:35" ht="16.2" x14ac:dyDescent="0.25">
      <c r="A60" s="41" t="s">
        <v>77</v>
      </c>
      <c r="B60" s="42" t="s">
        <v>6981</v>
      </c>
      <c r="C60" s="41" t="s">
        <v>79</v>
      </c>
      <c r="D60" s="41" t="s">
        <v>6971</v>
      </c>
      <c r="E60" s="41" t="s">
        <v>6970</v>
      </c>
      <c r="F60" s="41" t="s">
        <v>77</v>
      </c>
      <c r="G60" s="43">
        <v>44303</v>
      </c>
      <c r="H60" s="19" t="s">
        <v>96</v>
      </c>
      <c r="I60" s="19">
        <v>70</v>
      </c>
      <c r="J60" s="19">
        <v>0</v>
      </c>
      <c r="K60" s="19">
        <v>0</v>
      </c>
      <c r="L60" s="19">
        <v>0</v>
      </c>
      <c r="M60" s="19">
        <v>170</v>
      </c>
      <c r="N60" s="19">
        <v>150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46"/>
      <c r="AE60" s="65"/>
      <c r="AF60" s="52"/>
      <c r="AG60" s="68"/>
      <c r="AH60" s="55"/>
      <c r="AI60" s="56" t="s">
        <v>83</v>
      </c>
    </row>
    <row r="61" spans="1:35" ht="16.2" x14ac:dyDescent="0.25">
      <c r="A61" s="41" t="s">
        <v>77</v>
      </c>
      <c r="B61" s="42" t="s">
        <v>6980</v>
      </c>
      <c r="C61" s="41" t="s">
        <v>79</v>
      </c>
      <c r="D61" s="41" t="s">
        <v>6971</v>
      </c>
      <c r="E61" s="41" t="s">
        <v>6979</v>
      </c>
      <c r="F61" s="41" t="s">
        <v>77</v>
      </c>
      <c r="G61" s="43">
        <v>44309</v>
      </c>
      <c r="H61" s="17" t="s">
        <v>82</v>
      </c>
      <c r="I61" s="17">
        <v>60</v>
      </c>
      <c r="J61" s="17">
        <v>30</v>
      </c>
      <c r="K61" s="17">
        <v>70</v>
      </c>
      <c r="L61" s="17">
        <v>70</v>
      </c>
      <c r="M61" s="17">
        <v>120</v>
      </c>
      <c r="N61" s="17">
        <v>100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44">
        <f t="shared" ref="AD61" si="74">SUM(I61:AC61)</f>
        <v>450</v>
      </c>
      <c r="AE61" s="63">
        <f t="shared" ref="AE61" si="75">SUM(I62:AC62)</f>
        <v>450</v>
      </c>
      <c r="AF61" s="50">
        <f t="shared" ref="AF61" si="76">SUM(I63:AC63)</f>
        <v>450</v>
      </c>
      <c r="AG61" s="66">
        <f t="shared" ref="AG61" si="77">AF61-AD61</f>
        <v>0</v>
      </c>
      <c r="AH61" s="53">
        <v>0.73580000000000001</v>
      </c>
      <c r="AI61" s="56" t="s">
        <v>83</v>
      </c>
    </row>
    <row r="62" spans="1:35" ht="16.2" x14ac:dyDescent="0.25">
      <c r="A62" s="41" t="s">
        <v>77</v>
      </c>
      <c r="B62" s="42" t="s">
        <v>6980</v>
      </c>
      <c r="C62" s="41" t="s">
        <v>79</v>
      </c>
      <c r="D62" s="41" t="s">
        <v>6971</v>
      </c>
      <c r="E62" s="41" t="s">
        <v>6979</v>
      </c>
      <c r="F62" s="41" t="s">
        <v>77</v>
      </c>
      <c r="G62" s="43">
        <v>44309</v>
      </c>
      <c r="H62" s="18" t="s">
        <v>89</v>
      </c>
      <c r="I62" s="18">
        <v>60</v>
      </c>
      <c r="J62" s="18">
        <v>30</v>
      </c>
      <c r="K62" s="18">
        <v>70</v>
      </c>
      <c r="L62" s="18">
        <v>70</v>
      </c>
      <c r="M62" s="18">
        <v>120</v>
      </c>
      <c r="N62" s="18">
        <v>100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45"/>
      <c r="AE62" s="64"/>
      <c r="AF62" s="51"/>
      <c r="AG62" s="67"/>
      <c r="AH62" s="54"/>
      <c r="AI62" s="56" t="s">
        <v>83</v>
      </c>
    </row>
    <row r="63" spans="1:35" ht="16.2" x14ac:dyDescent="0.25">
      <c r="A63" s="41" t="s">
        <v>77</v>
      </c>
      <c r="B63" s="42" t="s">
        <v>6980</v>
      </c>
      <c r="C63" s="41" t="s">
        <v>79</v>
      </c>
      <c r="D63" s="41" t="s">
        <v>6971</v>
      </c>
      <c r="E63" s="41" t="s">
        <v>6979</v>
      </c>
      <c r="F63" s="41" t="s">
        <v>77</v>
      </c>
      <c r="G63" s="43">
        <v>44309</v>
      </c>
      <c r="H63" s="19" t="s">
        <v>96</v>
      </c>
      <c r="I63" s="19">
        <v>60</v>
      </c>
      <c r="J63" s="19">
        <v>30</v>
      </c>
      <c r="K63" s="19">
        <v>70</v>
      </c>
      <c r="L63" s="19">
        <v>70</v>
      </c>
      <c r="M63" s="19">
        <v>120</v>
      </c>
      <c r="N63" s="19">
        <v>100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46"/>
      <c r="AE63" s="65"/>
      <c r="AF63" s="52"/>
      <c r="AG63" s="68"/>
      <c r="AH63" s="55"/>
      <c r="AI63" s="56" t="s">
        <v>83</v>
      </c>
    </row>
    <row r="64" spans="1:35" ht="16.2" x14ac:dyDescent="0.25">
      <c r="A64" s="41" t="s">
        <v>77</v>
      </c>
      <c r="B64" s="42" t="s">
        <v>6633</v>
      </c>
      <c r="C64" s="41" t="s">
        <v>79</v>
      </c>
      <c r="D64" s="41" t="s">
        <v>6530</v>
      </c>
      <c r="E64" s="41" t="s">
        <v>6529</v>
      </c>
      <c r="F64" s="41" t="s">
        <v>137</v>
      </c>
      <c r="G64" s="43">
        <v>44314</v>
      </c>
      <c r="H64" s="17" t="s">
        <v>82</v>
      </c>
      <c r="I64" s="17">
        <v>0</v>
      </c>
      <c r="J64" s="17">
        <v>13</v>
      </c>
      <c r="K64" s="17">
        <v>29</v>
      </c>
      <c r="L64" s="17">
        <v>69</v>
      </c>
      <c r="M64" s="17">
        <v>24</v>
      </c>
      <c r="N64" s="17">
        <v>27</v>
      </c>
      <c r="O64" s="17">
        <v>27</v>
      </c>
      <c r="P64" s="17">
        <v>21</v>
      </c>
      <c r="Q64" s="17">
        <v>7</v>
      </c>
      <c r="R64" s="17">
        <v>44</v>
      </c>
      <c r="S64" s="17">
        <v>33</v>
      </c>
      <c r="T64" s="17">
        <v>13</v>
      </c>
      <c r="U64" s="17">
        <v>16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44">
        <f t="shared" ref="AD64" si="78">SUM(I64:AC64)</f>
        <v>323</v>
      </c>
      <c r="AE64" s="63">
        <f t="shared" ref="AE64" si="79">SUM(I65:AC65)</f>
        <v>323</v>
      </c>
      <c r="AF64" s="50">
        <f t="shared" ref="AF64" si="80">SUM(I66:AC66)</f>
        <v>323</v>
      </c>
      <c r="AG64" s="66">
        <f t="shared" ref="AG64" si="81">AF64-AD64</f>
        <v>0</v>
      </c>
      <c r="AH64" s="53">
        <v>0.7409</v>
      </c>
      <c r="AI64" s="56" t="s">
        <v>83</v>
      </c>
    </row>
    <row r="65" spans="1:35" ht="16.2" x14ac:dyDescent="0.25">
      <c r="A65" s="41" t="s">
        <v>77</v>
      </c>
      <c r="B65" s="42" t="s">
        <v>6633</v>
      </c>
      <c r="C65" s="41" t="s">
        <v>79</v>
      </c>
      <c r="D65" s="41" t="s">
        <v>6530</v>
      </c>
      <c r="E65" s="41" t="s">
        <v>6529</v>
      </c>
      <c r="F65" s="41" t="s">
        <v>137</v>
      </c>
      <c r="G65" s="43">
        <v>44314</v>
      </c>
      <c r="H65" s="18" t="s">
        <v>89</v>
      </c>
      <c r="I65" s="18">
        <v>0</v>
      </c>
      <c r="J65" s="18">
        <v>13</v>
      </c>
      <c r="K65" s="18">
        <v>29</v>
      </c>
      <c r="L65" s="18">
        <v>69</v>
      </c>
      <c r="M65" s="18">
        <v>24</v>
      </c>
      <c r="N65" s="18">
        <v>27</v>
      </c>
      <c r="O65" s="18">
        <v>27</v>
      </c>
      <c r="P65" s="18">
        <v>21</v>
      </c>
      <c r="Q65" s="18">
        <v>7</v>
      </c>
      <c r="R65" s="18">
        <v>44</v>
      </c>
      <c r="S65" s="18">
        <v>33</v>
      </c>
      <c r="T65" s="18">
        <v>13</v>
      </c>
      <c r="U65" s="18">
        <v>16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45"/>
      <c r="AE65" s="64"/>
      <c r="AF65" s="51"/>
      <c r="AG65" s="67"/>
      <c r="AH65" s="54"/>
      <c r="AI65" s="56" t="s">
        <v>83</v>
      </c>
    </row>
    <row r="66" spans="1:35" ht="16.2" x14ac:dyDescent="0.25">
      <c r="A66" s="41" t="s">
        <v>77</v>
      </c>
      <c r="B66" s="42" t="s">
        <v>6633</v>
      </c>
      <c r="C66" s="41" t="s">
        <v>79</v>
      </c>
      <c r="D66" s="41" t="s">
        <v>6530</v>
      </c>
      <c r="E66" s="41" t="s">
        <v>6529</v>
      </c>
      <c r="F66" s="41" t="s">
        <v>137</v>
      </c>
      <c r="G66" s="43">
        <v>44314</v>
      </c>
      <c r="H66" s="19" t="s">
        <v>96</v>
      </c>
      <c r="I66" s="19">
        <v>0</v>
      </c>
      <c r="J66" s="19">
        <v>13</v>
      </c>
      <c r="K66" s="19">
        <v>29</v>
      </c>
      <c r="L66" s="19">
        <v>69</v>
      </c>
      <c r="M66" s="19">
        <v>24</v>
      </c>
      <c r="N66" s="19">
        <v>27</v>
      </c>
      <c r="O66" s="19">
        <v>27</v>
      </c>
      <c r="P66" s="19">
        <v>21</v>
      </c>
      <c r="Q66" s="19">
        <v>7</v>
      </c>
      <c r="R66" s="19">
        <v>44</v>
      </c>
      <c r="S66" s="19">
        <v>33</v>
      </c>
      <c r="T66" s="19">
        <v>13</v>
      </c>
      <c r="U66" s="19">
        <v>16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46"/>
      <c r="AE66" s="65"/>
      <c r="AF66" s="52"/>
      <c r="AG66" s="68"/>
      <c r="AH66" s="55"/>
      <c r="AI66" s="56" t="s">
        <v>83</v>
      </c>
    </row>
    <row r="67" spans="1:35" ht="16.2" x14ac:dyDescent="0.25">
      <c r="A67" s="41" t="s">
        <v>77</v>
      </c>
      <c r="B67" s="42" t="s">
        <v>6978</v>
      </c>
      <c r="C67" s="41" t="s">
        <v>79</v>
      </c>
      <c r="D67" s="41" t="s">
        <v>101</v>
      </c>
      <c r="E67" s="41" t="s">
        <v>6968</v>
      </c>
      <c r="F67" s="41" t="s">
        <v>77</v>
      </c>
      <c r="G67" s="43">
        <v>44308</v>
      </c>
      <c r="H67" s="17" t="s">
        <v>82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6</v>
      </c>
      <c r="P67" s="17">
        <v>6</v>
      </c>
      <c r="Q67" s="17">
        <v>30</v>
      </c>
      <c r="R67" s="17">
        <v>33</v>
      </c>
      <c r="S67" s="17">
        <v>51</v>
      </c>
      <c r="T67" s="17">
        <v>60</v>
      </c>
      <c r="U67" s="17">
        <v>45</v>
      </c>
      <c r="V67" s="17">
        <v>27</v>
      </c>
      <c r="W67" s="17">
        <v>18</v>
      </c>
      <c r="X67" s="17">
        <v>12</v>
      </c>
      <c r="Y67" s="17">
        <v>6</v>
      </c>
      <c r="Z67" s="17">
        <v>0</v>
      </c>
      <c r="AA67" s="17">
        <v>6</v>
      </c>
      <c r="AB67" s="17">
        <v>0</v>
      </c>
      <c r="AC67" s="17">
        <v>0</v>
      </c>
      <c r="AD67" s="44">
        <f t="shared" ref="AD67" si="82">SUM(I67:AC67)</f>
        <v>300</v>
      </c>
      <c r="AE67" s="63">
        <f t="shared" ref="AE67" si="83">SUM(I68:AC68)</f>
        <v>300</v>
      </c>
      <c r="AF67" s="50">
        <f t="shared" ref="AF67" si="84">SUM(I69:AC69)</f>
        <v>300</v>
      </c>
      <c r="AG67" s="66">
        <f t="shared" ref="AG67" si="85">AF67-AD67</f>
        <v>0</v>
      </c>
      <c r="AH67" s="53">
        <v>0.76260000000000006</v>
      </c>
      <c r="AI67" s="56" t="s">
        <v>83</v>
      </c>
    </row>
    <row r="68" spans="1:35" ht="16.2" x14ac:dyDescent="0.25">
      <c r="A68" s="41" t="s">
        <v>77</v>
      </c>
      <c r="B68" s="42" t="s">
        <v>6978</v>
      </c>
      <c r="C68" s="41" t="s">
        <v>79</v>
      </c>
      <c r="D68" s="41" t="s">
        <v>101</v>
      </c>
      <c r="E68" s="41" t="s">
        <v>6968</v>
      </c>
      <c r="F68" s="41" t="s">
        <v>77</v>
      </c>
      <c r="G68" s="43">
        <v>44308</v>
      </c>
      <c r="H68" s="18" t="s">
        <v>89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6</v>
      </c>
      <c r="P68" s="18">
        <v>6</v>
      </c>
      <c r="Q68" s="18">
        <v>30</v>
      </c>
      <c r="R68" s="18">
        <v>33</v>
      </c>
      <c r="S68" s="18">
        <v>51</v>
      </c>
      <c r="T68" s="18">
        <v>60</v>
      </c>
      <c r="U68" s="18">
        <v>45</v>
      </c>
      <c r="V68" s="18">
        <v>27</v>
      </c>
      <c r="W68" s="18">
        <v>18</v>
      </c>
      <c r="X68" s="18">
        <v>12</v>
      </c>
      <c r="Y68" s="18">
        <v>6</v>
      </c>
      <c r="Z68" s="18">
        <v>0</v>
      </c>
      <c r="AA68" s="18">
        <v>6</v>
      </c>
      <c r="AB68" s="18">
        <v>0</v>
      </c>
      <c r="AC68" s="18">
        <v>0</v>
      </c>
      <c r="AD68" s="45"/>
      <c r="AE68" s="64"/>
      <c r="AF68" s="51"/>
      <c r="AG68" s="67"/>
      <c r="AH68" s="54"/>
      <c r="AI68" s="56" t="s">
        <v>83</v>
      </c>
    </row>
    <row r="69" spans="1:35" ht="16.2" x14ac:dyDescent="0.25">
      <c r="A69" s="41" t="s">
        <v>77</v>
      </c>
      <c r="B69" s="42" t="s">
        <v>6978</v>
      </c>
      <c r="C69" s="41" t="s">
        <v>79</v>
      </c>
      <c r="D69" s="41" t="s">
        <v>101</v>
      </c>
      <c r="E69" s="41" t="s">
        <v>6968</v>
      </c>
      <c r="F69" s="41" t="s">
        <v>77</v>
      </c>
      <c r="G69" s="43">
        <v>44308</v>
      </c>
      <c r="H69" s="19" t="s">
        <v>96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6</v>
      </c>
      <c r="P69" s="19">
        <v>6</v>
      </c>
      <c r="Q69" s="19">
        <v>30</v>
      </c>
      <c r="R69" s="19">
        <v>33</v>
      </c>
      <c r="S69" s="19">
        <v>51</v>
      </c>
      <c r="T69" s="19">
        <v>60</v>
      </c>
      <c r="U69" s="19">
        <v>45</v>
      </c>
      <c r="V69" s="19">
        <v>27</v>
      </c>
      <c r="W69" s="19">
        <v>18</v>
      </c>
      <c r="X69" s="19">
        <v>12</v>
      </c>
      <c r="Y69" s="19">
        <v>6</v>
      </c>
      <c r="Z69" s="19">
        <v>0</v>
      </c>
      <c r="AA69" s="19">
        <v>6</v>
      </c>
      <c r="AB69" s="19">
        <v>0</v>
      </c>
      <c r="AC69" s="19">
        <v>0</v>
      </c>
      <c r="AD69" s="46"/>
      <c r="AE69" s="65"/>
      <c r="AF69" s="52"/>
      <c r="AG69" s="68"/>
      <c r="AH69" s="55"/>
      <c r="AI69" s="56" t="s">
        <v>83</v>
      </c>
    </row>
    <row r="70" spans="1:35" ht="16.2" x14ac:dyDescent="0.25">
      <c r="A70" s="41" t="s">
        <v>77</v>
      </c>
      <c r="B70" s="42" t="s">
        <v>6977</v>
      </c>
      <c r="C70" s="41" t="s">
        <v>79</v>
      </c>
      <c r="D70" s="41" t="s">
        <v>6971</v>
      </c>
      <c r="E70" s="41" t="s">
        <v>6970</v>
      </c>
      <c r="F70" s="41" t="s">
        <v>77</v>
      </c>
      <c r="G70" s="43">
        <v>44308</v>
      </c>
      <c r="H70" s="17" t="s">
        <v>82</v>
      </c>
      <c r="I70" s="17">
        <v>30</v>
      </c>
      <c r="J70" s="17">
        <v>0</v>
      </c>
      <c r="K70" s="17">
        <v>78</v>
      </c>
      <c r="L70" s="17">
        <v>0</v>
      </c>
      <c r="M70" s="17">
        <v>150</v>
      </c>
      <c r="N70" s="17">
        <v>0</v>
      </c>
      <c r="O70" s="17">
        <v>42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44">
        <f t="shared" ref="AD70" si="86">SUM(I70:AC70)</f>
        <v>300</v>
      </c>
      <c r="AE70" s="63">
        <f t="shared" ref="AE70" si="87">SUM(I71:AC71)</f>
        <v>300</v>
      </c>
      <c r="AF70" s="50">
        <f t="shared" ref="AF70" si="88">SUM(I72:AC72)</f>
        <v>300</v>
      </c>
      <c r="AG70" s="66">
        <f t="shared" ref="AG70" si="89">AF70-AD70</f>
        <v>0</v>
      </c>
      <c r="AH70" s="53">
        <v>0.83700000000000008</v>
      </c>
      <c r="AI70" s="56" t="s">
        <v>83</v>
      </c>
    </row>
    <row r="71" spans="1:35" ht="16.2" x14ac:dyDescent="0.25">
      <c r="A71" s="41" t="s">
        <v>77</v>
      </c>
      <c r="B71" s="42" t="s">
        <v>6977</v>
      </c>
      <c r="C71" s="41" t="s">
        <v>79</v>
      </c>
      <c r="D71" s="41" t="s">
        <v>6971</v>
      </c>
      <c r="E71" s="41" t="s">
        <v>6970</v>
      </c>
      <c r="F71" s="41" t="s">
        <v>77</v>
      </c>
      <c r="G71" s="43">
        <v>44308</v>
      </c>
      <c r="H71" s="18" t="s">
        <v>89</v>
      </c>
      <c r="I71" s="18">
        <v>30</v>
      </c>
      <c r="J71" s="18">
        <v>0</v>
      </c>
      <c r="K71" s="18">
        <v>78</v>
      </c>
      <c r="L71" s="18">
        <v>0</v>
      </c>
      <c r="M71" s="18">
        <v>150</v>
      </c>
      <c r="N71" s="18">
        <v>0</v>
      </c>
      <c r="O71" s="18">
        <v>42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45"/>
      <c r="AE71" s="64"/>
      <c r="AF71" s="51"/>
      <c r="AG71" s="67"/>
      <c r="AH71" s="54"/>
      <c r="AI71" s="56" t="s">
        <v>83</v>
      </c>
    </row>
    <row r="72" spans="1:35" ht="16.2" x14ac:dyDescent="0.25">
      <c r="A72" s="41" t="s">
        <v>77</v>
      </c>
      <c r="B72" s="42" t="s">
        <v>6977</v>
      </c>
      <c r="C72" s="41" t="s">
        <v>79</v>
      </c>
      <c r="D72" s="41" t="s">
        <v>6971</v>
      </c>
      <c r="E72" s="41" t="s">
        <v>6970</v>
      </c>
      <c r="F72" s="41" t="s">
        <v>77</v>
      </c>
      <c r="G72" s="43">
        <v>44308</v>
      </c>
      <c r="H72" s="19" t="s">
        <v>96</v>
      </c>
      <c r="I72" s="19">
        <v>30</v>
      </c>
      <c r="J72" s="19">
        <v>0</v>
      </c>
      <c r="K72" s="19">
        <v>78</v>
      </c>
      <c r="L72" s="19">
        <v>0</v>
      </c>
      <c r="M72" s="19">
        <v>150</v>
      </c>
      <c r="N72" s="19">
        <v>0</v>
      </c>
      <c r="O72" s="19">
        <v>42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46"/>
      <c r="AE72" s="65"/>
      <c r="AF72" s="52"/>
      <c r="AG72" s="68"/>
      <c r="AH72" s="55"/>
      <c r="AI72" s="56" t="s">
        <v>83</v>
      </c>
    </row>
    <row r="73" spans="1:35" ht="16.2" x14ac:dyDescent="0.25">
      <c r="A73" s="41" t="s">
        <v>77</v>
      </c>
      <c r="B73" s="42" t="s">
        <v>6585</v>
      </c>
      <c r="C73" s="41" t="s">
        <v>79</v>
      </c>
      <c r="D73" s="41" t="s">
        <v>6530</v>
      </c>
      <c r="E73" s="41" t="s">
        <v>6529</v>
      </c>
      <c r="F73" s="41" t="s">
        <v>137</v>
      </c>
      <c r="G73" s="43">
        <v>44314</v>
      </c>
      <c r="H73" s="17" t="s">
        <v>82</v>
      </c>
      <c r="I73" s="17">
        <v>0</v>
      </c>
      <c r="J73" s="17">
        <v>6</v>
      </c>
      <c r="K73" s="17">
        <v>10</v>
      </c>
      <c r="L73" s="17">
        <v>16</v>
      </c>
      <c r="M73" s="17">
        <v>21</v>
      </c>
      <c r="N73" s="17">
        <v>23</v>
      </c>
      <c r="O73" s="17">
        <v>27</v>
      </c>
      <c r="P73" s="17">
        <v>27</v>
      </c>
      <c r="Q73" s="17">
        <v>25</v>
      </c>
      <c r="R73" s="17">
        <v>20</v>
      </c>
      <c r="S73" s="17">
        <v>14</v>
      </c>
      <c r="T73" s="17">
        <v>12</v>
      </c>
      <c r="U73" s="17">
        <v>6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44">
        <f t="shared" ref="AD73" si="90">SUM(I73:AC73)</f>
        <v>207</v>
      </c>
      <c r="AE73" s="63">
        <f t="shared" ref="AE73" si="91">SUM(I74:AC74)</f>
        <v>207</v>
      </c>
      <c r="AF73" s="50">
        <f t="shared" ref="AF73" si="92">SUM(I75:AC75)</f>
        <v>207</v>
      </c>
      <c r="AG73" s="66">
        <f t="shared" ref="AG73" si="93">AF73-AD73</f>
        <v>0</v>
      </c>
      <c r="AH73" s="53">
        <v>0.71500000000000008</v>
      </c>
      <c r="AI73" s="56" t="s">
        <v>83</v>
      </c>
    </row>
    <row r="74" spans="1:35" ht="16.2" x14ac:dyDescent="0.25">
      <c r="A74" s="41" t="s">
        <v>77</v>
      </c>
      <c r="B74" s="42" t="s">
        <v>6585</v>
      </c>
      <c r="C74" s="41" t="s">
        <v>79</v>
      </c>
      <c r="D74" s="41" t="s">
        <v>6530</v>
      </c>
      <c r="E74" s="41" t="s">
        <v>6529</v>
      </c>
      <c r="F74" s="41" t="s">
        <v>137</v>
      </c>
      <c r="G74" s="43">
        <v>44314</v>
      </c>
      <c r="H74" s="18" t="s">
        <v>89</v>
      </c>
      <c r="I74" s="18">
        <v>0</v>
      </c>
      <c r="J74" s="18">
        <v>6</v>
      </c>
      <c r="K74" s="18">
        <v>10</v>
      </c>
      <c r="L74" s="18">
        <v>16</v>
      </c>
      <c r="M74" s="18">
        <v>21</v>
      </c>
      <c r="N74" s="18">
        <v>23</v>
      </c>
      <c r="O74" s="18">
        <v>27</v>
      </c>
      <c r="P74" s="18">
        <v>27</v>
      </c>
      <c r="Q74" s="18">
        <v>25</v>
      </c>
      <c r="R74" s="18">
        <v>20</v>
      </c>
      <c r="S74" s="18">
        <v>14</v>
      </c>
      <c r="T74" s="18">
        <v>12</v>
      </c>
      <c r="U74" s="18">
        <v>6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45"/>
      <c r="AE74" s="64"/>
      <c r="AF74" s="51"/>
      <c r="AG74" s="67"/>
      <c r="AH74" s="54"/>
      <c r="AI74" s="56" t="s">
        <v>83</v>
      </c>
    </row>
    <row r="75" spans="1:35" ht="16.2" x14ac:dyDescent="0.25">
      <c r="A75" s="41" t="s">
        <v>77</v>
      </c>
      <c r="B75" s="42" t="s">
        <v>6585</v>
      </c>
      <c r="C75" s="41" t="s">
        <v>79</v>
      </c>
      <c r="D75" s="41" t="s">
        <v>6530</v>
      </c>
      <c r="E75" s="41" t="s">
        <v>6529</v>
      </c>
      <c r="F75" s="41" t="s">
        <v>137</v>
      </c>
      <c r="G75" s="43">
        <v>44314</v>
      </c>
      <c r="H75" s="19" t="s">
        <v>96</v>
      </c>
      <c r="I75" s="19">
        <v>0</v>
      </c>
      <c r="J75" s="19">
        <v>6</v>
      </c>
      <c r="K75" s="19">
        <v>10</v>
      </c>
      <c r="L75" s="19">
        <v>16</v>
      </c>
      <c r="M75" s="19">
        <v>21</v>
      </c>
      <c r="N75" s="19">
        <v>23</v>
      </c>
      <c r="O75" s="19">
        <v>27</v>
      </c>
      <c r="P75" s="19">
        <v>27</v>
      </c>
      <c r="Q75" s="19">
        <v>25</v>
      </c>
      <c r="R75" s="19">
        <v>20</v>
      </c>
      <c r="S75" s="19">
        <v>14</v>
      </c>
      <c r="T75" s="19">
        <v>12</v>
      </c>
      <c r="U75" s="19">
        <v>6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46"/>
      <c r="AE75" s="65"/>
      <c r="AF75" s="52"/>
      <c r="AG75" s="68"/>
      <c r="AH75" s="55"/>
      <c r="AI75" s="56" t="s">
        <v>83</v>
      </c>
    </row>
    <row r="76" spans="1:35" ht="16.2" x14ac:dyDescent="0.25">
      <c r="A76" s="41" t="s">
        <v>77</v>
      </c>
      <c r="B76" s="42" t="s">
        <v>6976</v>
      </c>
      <c r="C76" s="41" t="s">
        <v>79</v>
      </c>
      <c r="D76" s="41" t="s">
        <v>101</v>
      </c>
      <c r="E76" s="41" t="s">
        <v>6968</v>
      </c>
      <c r="F76" s="41" t="s">
        <v>77</v>
      </c>
      <c r="G76" s="43">
        <v>44308</v>
      </c>
      <c r="H76" s="17" t="s">
        <v>82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8</v>
      </c>
      <c r="Q76" s="17">
        <v>0</v>
      </c>
      <c r="R76" s="17">
        <v>24</v>
      </c>
      <c r="S76" s="17">
        <v>0</v>
      </c>
      <c r="T76" s="17">
        <v>36</v>
      </c>
      <c r="U76" s="17">
        <v>0</v>
      </c>
      <c r="V76" s="17">
        <v>60</v>
      </c>
      <c r="W76" s="17">
        <v>0</v>
      </c>
      <c r="X76" s="17">
        <v>44</v>
      </c>
      <c r="Y76" s="17">
        <v>0</v>
      </c>
      <c r="Z76" s="17">
        <v>20</v>
      </c>
      <c r="AA76" s="17">
        <v>0</v>
      </c>
      <c r="AB76" s="17">
        <v>8</v>
      </c>
      <c r="AC76" s="17">
        <v>0</v>
      </c>
      <c r="AD76" s="44">
        <f t="shared" ref="AD76" si="94">SUM(I76:AC76)</f>
        <v>200</v>
      </c>
      <c r="AE76" s="63">
        <f t="shared" ref="AE76" si="95">SUM(I77:AC77)</f>
        <v>200</v>
      </c>
      <c r="AF76" s="50">
        <f t="shared" ref="AF76" si="96">SUM(I78:AC78)</f>
        <v>200</v>
      </c>
      <c r="AG76" s="66">
        <f t="shared" ref="AG76" si="97">AF76-AD76</f>
        <v>0</v>
      </c>
      <c r="AH76" s="53">
        <v>0.81790000000000007</v>
      </c>
      <c r="AI76" s="56" t="s">
        <v>83</v>
      </c>
    </row>
    <row r="77" spans="1:35" ht="16.2" x14ac:dyDescent="0.25">
      <c r="A77" s="41" t="s">
        <v>77</v>
      </c>
      <c r="B77" s="42" t="s">
        <v>6976</v>
      </c>
      <c r="C77" s="41" t="s">
        <v>79</v>
      </c>
      <c r="D77" s="41" t="s">
        <v>101</v>
      </c>
      <c r="E77" s="41" t="s">
        <v>6968</v>
      </c>
      <c r="F77" s="41" t="s">
        <v>77</v>
      </c>
      <c r="G77" s="43">
        <v>44308</v>
      </c>
      <c r="H77" s="18" t="s">
        <v>89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8</v>
      </c>
      <c r="Q77" s="18">
        <v>0</v>
      </c>
      <c r="R77" s="18">
        <v>24</v>
      </c>
      <c r="S77" s="18">
        <v>0</v>
      </c>
      <c r="T77" s="18">
        <v>36</v>
      </c>
      <c r="U77" s="18">
        <v>0</v>
      </c>
      <c r="V77" s="18">
        <v>60</v>
      </c>
      <c r="W77" s="18">
        <v>0</v>
      </c>
      <c r="X77" s="18">
        <v>44</v>
      </c>
      <c r="Y77" s="18">
        <v>0</v>
      </c>
      <c r="Z77" s="18">
        <v>20</v>
      </c>
      <c r="AA77" s="18">
        <v>0</v>
      </c>
      <c r="AB77" s="18">
        <v>8</v>
      </c>
      <c r="AC77" s="18">
        <v>0</v>
      </c>
      <c r="AD77" s="45"/>
      <c r="AE77" s="64"/>
      <c r="AF77" s="51"/>
      <c r="AG77" s="67"/>
      <c r="AH77" s="54"/>
      <c r="AI77" s="56" t="s">
        <v>83</v>
      </c>
    </row>
    <row r="78" spans="1:35" ht="16.2" x14ac:dyDescent="0.25">
      <c r="A78" s="41" t="s">
        <v>77</v>
      </c>
      <c r="B78" s="42" t="s">
        <v>6976</v>
      </c>
      <c r="C78" s="41" t="s">
        <v>79</v>
      </c>
      <c r="D78" s="41" t="s">
        <v>101</v>
      </c>
      <c r="E78" s="41" t="s">
        <v>6968</v>
      </c>
      <c r="F78" s="41" t="s">
        <v>77</v>
      </c>
      <c r="G78" s="43">
        <v>44308</v>
      </c>
      <c r="H78" s="19" t="s">
        <v>96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8</v>
      </c>
      <c r="Q78" s="19">
        <v>0</v>
      </c>
      <c r="R78" s="19">
        <v>24</v>
      </c>
      <c r="S78" s="19">
        <v>0</v>
      </c>
      <c r="T78" s="19">
        <v>36</v>
      </c>
      <c r="U78" s="19">
        <v>0</v>
      </c>
      <c r="V78" s="19">
        <v>60</v>
      </c>
      <c r="W78" s="19">
        <v>0</v>
      </c>
      <c r="X78" s="19">
        <v>44</v>
      </c>
      <c r="Y78" s="19">
        <v>0</v>
      </c>
      <c r="Z78" s="19">
        <v>20</v>
      </c>
      <c r="AA78" s="19">
        <v>0</v>
      </c>
      <c r="AB78" s="19">
        <v>8</v>
      </c>
      <c r="AC78" s="19">
        <v>0</v>
      </c>
      <c r="AD78" s="46"/>
      <c r="AE78" s="65"/>
      <c r="AF78" s="52"/>
      <c r="AG78" s="68"/>
      <c r="AH78" s="55"/>
      <c r="AI78" s="56" t="s">
        <v>83</v>
      </c>
    </row>
    <row r="79" spans="1:35" ht="16.2" x14ac:dyDescent="0.25">
      <c r="A79" s="41" t="s">
        <v>77</v>
      </c>
      <c r="B79" s="42" t="s">
        <v>6561</v>
      </c>
      <c r="C79" s="41" t="s">
        <v>79</v>
      </c>
      <c r="D79" s="41" t="s">
        <v>6530</v>
      </c>
      <c r="E79" s="41" t="s">
        <v>6529</v>
      </c>
      <c r="F79" s="41" t="s">
        <v>137</v>
      </c>
      <c r="G79" s="43">
        <v>44314</v>
      </c>
      <c r="H79" s="17" t="s">
        <v>82</v>
      </c>
      <c r="I79" s="17">
        <v>0</v>
      </c>
      <c r="J79" s="17">
        <v>2</v>
      </c>
      <c r="K79" s="17">
        <v>6</v>
      </c>
      <c r="L79" s="17">
        <v>8</v>
      </c>
      <c r="M79" s="17">
        <v>11</v>
      </c>
      <c r="N79" s="17">
        <v>14</v>
      </c>
      <c r="O79" s="17">
        <v>16</v>
      </c>
      <c r="P79" s="17">
        <v>16</v>
      </c>
      <c r="Q79" s="17">
        <v>15</v>
      </c>
      <c r="R79" s="17">
        <v>12</v>
      </c>
      <c r="S79" s="17">
        <v>7</v>
      </c>
      <c r="T79" s="17">
        <v>6</v>
      </c>
      <c r="U79" s="17">
        <v>2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44">
        <f t="shared" ref="AD79" si="98">SUM(I79:AC79)</f>
        <v>115</v>
      </c>
      <c r="AE79" s="63">
        <f t="shared" ref="AE79" si="99">SUM(I80:AC80)</f>
        <v>115</v>
      </c>
      <c r="AF79" s="50">
        <f t="shared" ref="AF79" si="100">SUM(I81:AC81)</f>
        <v>115</v>
      </c>
      <c r="AG79" s="66">
        <f t="shared" ref="AG79" si="101">AF79-AD79</f>
        <v>0</v>
      </c>
      <c r="AH79" s="53">
        <v>0.83900000000000008</v>
      </c>
      <c r="AI79" s="56" t="s">
        <v>83</v>
      </c>
    </row>
    <row r="80" spans="1:35" ht="16.2" x14ac:dyDescent="0.25">
      <c r="A80" s="41" t="s">
        <v>77</v>
      </c>
      <c r="B80" s="42" t="s">
        <v>6561</v>
      </c>
      <c r="C80" s="41" t="s">
        <v>79</v>
      </c>
      <c r="D80" s="41" t="s">
        <v>6530</v>
      </c>
      <c r="E80" s="41" t="s">
        <v>6529</v>
      </c>
      <c r="F80" s="41" t="s">
        <v>137</v>
      </c>
      <c r="G80" s="43">
        <v>44314</v>
      </c>
      <c r="H80" s="18" t="s">
        <v>89</v>
      </c>
      <c r="I80" s="18">
        <v>0</v>
      </c>
      <c r="J80" s="18">
        <v>2</v>
      </c>
      <c r="K80" s="18">
        <v>6</v>
      </c>
      <c r="L80" s="18">
        <v>8</v>
      </c>
      <c r="M80" s="18">
        <v>11</v>
      </c>
      <c r="N80" s="18">
        <v>14</v>
      </c>
      <c r="O80" s="18">
        <v>16</v>
      </c>
      <c r="P80" s="18">
        <v>16</v>
      </c>
      <c r="Q80" s="18">
        <v>15</v>
      </c>
      <c r="R80" s="18">
        <v>12</v>
      </c>
      <c r="S80" s="18">
        <v>7</v>
      </c>
      <c r="T80" s="18">
        <v>6</v>
      </c>
      <c r="U80" s="18">
        <v>2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45"/>
      <c r="AE80" s="64"/>
      <c r="AF80" s="51"/>
      <c r="AG80" s="67"/>
      <c r="AH80" s="54"/>
      <c r="AI80" s="56" t="s">
        <v>83</v>
      </c>
    </row>
    <row r="81" spans="1:35" ht="16.2" x14ac:dyDescent="0.25">
      <c r="A81" s="41" t="s">
        <v>77</v>
      </c>
      <c r="B81" s="42" t="s">
        <v>6561</v>
      </c>
      <c r="C81" s="41" t="s">
        <v>79</v>
      </c>
      <c r="D81" s="41" t="s">
        <v>6530</v>
      </c>
      <c r="E81" s="41" t="s">
        <v>6529</v>
      </c>
      <c r="F81" s="41" t="s">
        <v>137</v>
      </c>
      <c r="G81" s="43">
        <v>44314</v>
      </c>
      <c r="H81" s="19" t="s">
        <v>96</v>
      </c>
      <c r="I81" s="19">
        <v>0</v>
      </c>
      <c r="J81" s="19">
        <v>2</v>
      </c>
      <c r="K81" s="19">
        <v>6</v>
      </c>
      <c r="L81" s="19">
        <v>8</v>
      </c>
      <c r="M81" s="19">
        <v>11</v>
      </c>
      <c r="N81" s="19">
        <v>14</v>
      </c>
      <c r="O81" s="19">
        <v>16</v>
      </c>
      <c r="P81" s="19">
        <v>16</v>
      </c>
      <c r="Q81" s="19">
        <v>15</v>
      </c>
      <c r="R81" s="19">
        <v>12</v>
      </c>
      <c r="S81" s="19">
        <v>7</v>
      </c>
      <c r="T81" s="19">
        <v>6</v>
      </c>
      <c r="U81" s="19">
        <v>2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46"/>
      <c r="AE81" s="65"/>
      <c r="AF81" s="52"/>
      <c r="AG81" s="68"/>
      <c r="AH81" s="55"/>
      <c r="AI81" s="56" t="s">
        <v>83</v>
      </c>
    </row>
    <row r="82" spans="1:35" ht="16.2" x14ac:dyDescent="0.25">
      <c r="A82" s="41" t="s">
        <v>77</v>
      </c>
      <c r="B82" s="42" t="s">
        <v>6556</v>
      </c>
      <c r="C82" s="41" t="s">
        <v>79</v>
      </c>
      <c r="D82" s="41" t="s">
        <v>6530</v>
      </c>
      <c r="E82" s="41" t="s">
        <v>6529</v>
      </c>
      <c r="F82" s="41" t="s">
        <v>137</v>
      </c>
      <c r="G82" s="43">
        <v>44314</v>
      </c>
      <c r="H82" s="17" t="s">
        <v>82</v>
      </c>
      <c r="I82" s="17">
        <v>0</v>
      </c>
      <c r="J82" s="17">
        <v>0</v>
      </c>
      <c r="K82" s="17">
        <v>8</v>
      </c>
      <c r="L82" s="17">
        <v>13</v>
      </c>
      <c r="M82" s="17">
        <v>19</v>
      </c>
      <c r="N82" s="17">
        <v>17</v>
      </c>
      <c r="O82" s="17">
        <v>24</v>
      </c>
      <c r="P82" s="17">
        <v>14</v>
      </c>
      <c r="Q82" s="17">
        <v>7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44">
        <f t="shared" ref="AD82" si="102">SUM(I82:AC82)</f>
        <v>102</v>
      </c>
      <c r="AE82" s="63">
        <f t="shared" ref="AE82" si="103">SUM(I83:AC83)</f>
        <v>102</v>
      </c>
      <c r="AF82" s="50">
        <f t="shared" ref="AF82" si="104">SUM(I84:AC84)</f>
        <v>102</v>
      </c>
      <c r="AG82" s="66">
        <f t="shared" ref="AG82" si="105">AF82-AD82</f>
        <v>0</v>
      </c>
      <c r="AH82" s="53">
        <v>0.83920000000000006</v>
      </c>
      <c r="AI82" s="56" t="s">
        <v>83</v>
      </c>
    </row>
    <row r="83" spans="1:35" ht="16.2" x14ac:dyDescent="0.25">
      <c r="A83" s="41" t="s">
        <v>77</v>
      </c>
      <c r="B83" s="42" t="s">
        <v>6556</v>
      </c>
      <c r="C83" s="41" t="s">
        <v>79</v>
      </c>
      <c r="D83" s="41" t="s">
        <v>6530</v>
      </c>
      <c r="E83" s="41" t="s">
        <v>6529</v>
      </c>
      <c r="F83" s="41" t="s">
        <v>137</v>
      </c>
      <c r="G83" s="43">
        <v>44314</v>
      </c>
      <c r="H83" s="18" t="s">
        <v>89</v>
      </c>
      <c r="I83" s="18">
        <v>0</v>
      </c>
      <c r="J83" s="18">
        <v>0</v>
      </c>
      <c r="K83" s="18">
        <v>8</v>
      </c>
      <c r="L83" s="18">
        <v>13</v>
      </c>
      <c r="M83" s="18">
        <v>19</v>
      </c>
      <c r="N83" s="18">
        <v>17</v>
      </c>
      <c r="O83" s="18">
        <v>24</v>
      </c>
      <c r="P83" s="18">
        <v>14</v>
      </c>
      <c r="Q83" s="18">
        <v>7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45"/>
      <c r="AE83" s="64"/>
      <c r="AF83" s="51"/>
      <c r="AG83" s="67"/>
      <c r="AH83" s="54"/>
      <c r="AI83" s="56" t="s">
        <v>83</v>
      </c>
    </row>
    <row r="84" spans="1:35" ht="16.2" x14ac:dyDescent="0.25">
      <c r="A84" s="41" t="s">
        <v>77</v>
      </c>
      <c r="B84" s="42" t="s">
        <v>6556</v>
      </c>
      <c r="C84" s="41" t="s">
        <v>79</v>
      </c>
      <c r="D84" s="41" t="s">
        <v>6530</v>
      </c>
      <c r="E84" s="41" t="s">
        <v>6529</v>
      </c>
      <c r="F84" s="41" t="s">
        <v>137</v>
      </c>
      <c r="G84" s="43">
        <v>44314</v>
      </c>
      <c r="H84" s="19" t="s">
        <v>96</v>
      </c>
      <c r="I84" s="19">
        <v>0</v>
      </c>
      <c r="J84" s="19">
        <v>0</v>
      </c>
      <c r="K84" s="19">
        <v>8</v>
      </c>
      <c r="L84" s="19">
        <v>13</v>
      </c>
      <c r="M84" s="19">
        <v>19</v>
      </c>
      <c r="N84" s="19">
        <v>17</v>
      </c>
      <c r="O84" s="19">
        <v>24</v>
      </c>
      <c r="P84" s="19">
        <v>14</v>
      </c>
      <c r="Q84" s="19">
        <v>7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46"/>
      <c r="AE84" s="65"/>
      <c r="AF84" s="52"/>
      <c r="AG84" s="68"/>
      <c r="AH84" s="55"/>
      <c r="AI84" s="56" t="s">
        <v>83</v>
      </c>
    </row>
    <row r="85" spans="1:35" ht="16.2" x14ac:dyDescent="0.25">
      <c r="A85" s="41" t="s">
        <v>77</v>
      </c>
      <c r="B85" s="42" t="s">
        <v>6975</v>
      </c>
      <c r="C85" s="41" t="s">
        <v>79</v>
      </c>
      <c r="D85" s="41" t="s">
        <v>101</v>
      </c>
      <c r="E85" s="41" t="s">
        <v>6968</v>
      </c>
      <c r="F85" s="41" t="s">
        <v>77</v>
      </c>
      <c r="G85" s="43">
        <v>44308</v>
      </c>
      <c r="H85" s="17" t="s">
        <v>82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2</v>
      </c>
      <c r="P85" s="17">
        <v>2</v>
      </c>
      <c r="Q85" s="17">
        <v>10</v>
      </c>
      <c r="R85" s="17">
        <v>11</v>
      </c>
      <c r="S85" s="17">
        <v>17</v>
      </c>
      <c r="T85" s="17">
        <v>20</v>
      </c>
      <c r="U85" s="17">
        <v>15</v>
      </c>
      <c r="V85" s="17">
        <v>9</v>
      </c>
      <c r="W85" s="17">
        <v>6</v>
      </c>
      <c r="X85" s="17">
        <v>4</v>
      </c>
      <c r="Y85" s="17">
        <v>2</v>
      </c>
      <c r="Z85" s="17">
        <v>0</v>
      </c>
      <c r="AA85" s="17">
        <v>2</v>
      </c>
      <c r="AB85" s="17">
        <v>0</v>
      </c>
      <c r="AC85" s="17">
        <v>0</v>
      </c>
      <c r="AD85" s="44">
        <f t="shared" ref="AD85" si="106">SUM(I85:AC85)</f>
        <v>100</v>
      </c>
      <c r="AE85" s="63">
        <f t="shared" ref="AE85" si="107">SUM(I86:AC86)</f>
        <v>100</v>
      </c>
      <c r="AF85" s="50">
        <f t="shared" ref="AF85" si="108">SUM(I87:AC87)</f>
        <v>100</v>
      </c>
      <c r="AG85" s="66">
        <f t="shared" ref="AG85" si="109">AF85-AD85</f>
        <v>0</v>
      </c>
      <c r="AH85" s="53">
        <v>0.83510000000000006</v>
      </c>
      <c r="AI85" s="56" t="s">
        <v>83</v>
      </c>
    </row>
    <row r="86" spans="1:35" ht="16.2" x14ac:dyDescent="0.25">
      <c r="A86" s="41" t="s">
        <v>77</v>
      </c>
      <c r="B86" s="42" t="s">
        <v>6975</v>
      </c>
      <c r="C86" s="41" t="s">
        <v>79</v>
      </c>
      <c r="D86" s="41" t="s">
        <v>101</v>
      </c>
      <c r="E86" s="41" t="s">
        <v>6968</v>
      </c>
      <c r="F86" s="41" t="s">
        <v>77</v>
      </c>
      <c r="G86" s="43">
        <v>44308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2</v>
      </c>
      <c r="P86" s="18">
        <v>2</v>
      </c>
      <c r="Q86" s="18">
        <v>10</v>
      </c>
      <c r="R86" s="18">
        <v>11</v>
      </c>
      <c r="S86" s="18">
        <v>17</v>
      </c>
      <c r="T86" s="18">
        <v>20</v>
      </c>
      <c r="U86" s="18">
        <v>15</v>
      </c>
      <c r="V86" s="18">
        <v>9</v>
      </c>
      <c r="W86" s="18">
        <v>6</v>
      </c>
      <c r="X86" s="18">
        <v>4</v>
      </c>
      <c r="Y86" s="18">
        <v>2</v>
      </c>
      <c r="Z86" s="18">
        <v>0</v>
      </c>
      <c r="AA86" s="18">
        <v>2</v>
      </c>
      <c r="AB86" s="18">
        <v>0</v>
      </c>
      <c r="AC86" s="18">
        <v>0</v>
      </c>
      <c r="AD86" s="45"/>
      <c r="AE86" s="64"/>
      <c r="AF86" s="51"/>
      <c r="AG86" s="67"/>
      <c r="AH86" s="54"/>
      <c r="AI86" s="56" t="s">
        <v>83</v>
      </c>
    </row>
    <row r="87" spans="1:35" ht="16.2" x14ac:dyDescent="0.25">
      <c r="A87" s="41" t="s">
        <v>77</v>
      </c>
      <c r="B87" s="42" t="s">
        <v>6975</v>
      </c>
      <c r="C87" s="41" t="s">
        <v>79</v>
      </c>
      <c r="D87" s="41" t="s">
        <v>101</v>
      </c>
      <c r="E87" s="41" t="s">
        <v>6968</v>
      </c>
      <c r="F87" s="41" t="s">
        <v>77</v>
      </c>
      <c r="G87" s="43">
        <v>44308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2</v>
      </c>
      <c r="P87" s="19">
        <v>2</v>
      </c>
      <c r="Q87" s="19">
        <v>10</v>
      </c>
      <c r="R87" s="19">
        <v>11</v>
      </c>
      <c r="S87" s="19">
        <v>17</v>
      </c>
      <c r="T87" s="19">
        <v>20</v>
      </c>
      <c r="U87" s="19">
        <v>15</v>
      </c>
      <c r="V87" s="19">
        <v>9</v>
      </c>
      <c r="W87" s="19">
        <v>6</v>
      </c>
      <c r="X87" s="19">
        <v>4</v>
      </c>
      <c r="Y87" s="19">
        <v>2</v>
      </c>
      <c r="Z87" s="19">
        <v>0</v>
      </c>
      <c r="AA87" s="19">
        <v>2</v>
      </c>
      <c r="AB87" s="19">
        <v>0</v>
      </c>
      <c r="AC87" s="19">
        <v>0</v>
      </c>
      <c r="AD87" s="46"/>
      <c r="AE87" s="65"/>
      <c r="AF87" s="52"/>
      <c r="AG87" s="68"/>
      <c r="AH87" s="55"/>
      <c r="AI87" s="56" t="s">
        <v>83</v>
      </c>
    </row>
    <row r="88" spans="1:35" ht="16.2" x14ac:dyDescent="0.25">
      <c r="A88" s="41" t="s">
        <v>77</v>
      </c>
      <c r="B88" s="42" t="s">
        <v>6974</v>
      </c>
      <c r="C88" s="41" t="s">
        <v>79</v>
      </c>
      <c r="D88" s="41" t="s">
        <v>101</v>
      </c>
      <c r="E88" s="41" t="s">
        <v>6968</v>
      </c>
      <c r="F88" s="41" t="s">
        <v>77</v>
      </c>
      <c r="G88" s="43">
        <v>44308</v>
      </c>
      <c r="H88" s="17" t="s">
        <v>82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2</v>
      </c>
      <c r="P88" s="17">
        <v>2</v>
      </c>
      <c r="Q88" s="17">
        <v>10</v>
      </c>
      <c r="R88" s="17">
        <v>11</v>
      </c>
      <c r="S88" s="17">
        <v>17</v>
      </c>
      <c r="T88" s="17">
        <v>20</v>
      </c>
      <c r="U88" s="17">
        <v>15</v>
      </c>
      <c r="V88" s="17">
        <v>9</v>
      </c>
      <c r="W88" s="17">
        <v>6</v>
      </c>
      <c r="X88" s="17">
        <v>4</v>
      </c>
      <c r="Y88" s="17">
        <v>2</v>
      </c>
      <c r="Z88" s="17">
        <v>0</v>
      </c>
      <c r="AA88" s="17">
        <v>2</v>
      </c>
      <c r="AB88" s="17">
        <v>0</v>
      </c>
      <c r="AC88" s="17">
        <v>0</v>
      </c>
      <c r="AD88" s="44">
        <f t="shared" ref="AD88" si="110">SUM(I88:AC88)</f>
        <v>100</v>
      </c>
      <c r="AE88" s="63">
        <f t="shared" ref="AE88" si="111">SUM(I89:AC89)</f>
        <v>100</v>
      </c>
      <c r="AF88" s="50">
        <f t="shared" ref="AF88" si="112">SUM(I90:AC90)</f>
        <v>100</v>
      </c>
      <c r="AG88" s="66">
        <f t="shared" ref="AG88" si="113">AF88-AD88</f>
        <v>0</v>
      </c>
      <c r="AH88" s="53">
        <v>0.83190000000000008</v>
      </c>
      <c r="AI88" s="56" t="s">
        <v>83</v>
      </c>
    </row>
    <row r="89" spans="1:35" ht="16.2" x14ac:dyDescent="0.25">
      <c r="A89" s="41" t="s">
        <v>77</v>
      </c>
      <c r="B89" s="42" t="s">
        <v>6974</v>
      </c>
      <c r="C89" s="41" t="s">
        <v>79</v>
      </c>
      <c r="D89" s="41" t="s">
        <v>101</v>
      </c>
      <c r="E89" s="41" t="s">
        <v>6968</v>
      </c>
      <c r="F89" s="41" t="s">
        <v>77</v>
      </c>
      <c r="G89" s="43">
        <v>44308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2</v>
      </c>
      <c r="P89" s="18">
        <v>2</v>
      </c>
      <c r="Q89" s="18">
        <v>10</v>
      </c>
      <c r="R89" s="18">
        <v>11</v>
      </c>
      <c r="S89" s="18">
        <v>17</v>
      </c>
      <c r="T89" s="18">
        <v>20</v>
      </c>
      <c r="U89" s="18">
        <v>15</v>
      </c>
      <c r="V89" s="18">
        <v>9</v>
      </c>
      <c r="W89" s="18">
        <v>6</v>
      </c>
      <c r="X89" s="18">
        <v>4</v>
      </c>
      <c r="Y89" s="18">
        <v>2</v>
      </c>
      <c r="Z89" s="18">
        <v>0</v>
      </c>
      <c r="AA89" s="18">
        <v>2</v>
      </c>
      <c r="AB89" s="18">
        <v>0</v>
      </c>
      <c r="AC89" s="18">
        <v>0</v>
      </c>
      <c r="AD89" s="45"/>
      <c r="AE89" s="64"/>
      <c r="AF89" s="51"/>
      <c r="AG89" s="67"/>
      <c r="AH89" s="54"/>
      <c r="AI89" s="56" t="s">
        <v>83</v>
      </c>
    </row>
    <row r="90" spans="1:35" ht="16.2" x14ac:dyDescent="0.25">
      <c r="A90" s="41" t="s">
        <v>77</v>
      </c>
      <c r="B90" s="42" t="s">
        <v>6974</v>
      </c>
      <c r="C90" s="41" t="s">
        <v>79</v>
      </c>
      <c r="D90" s="41" t="s">
        <v>101</v>
      </c>
      <c r="E90" s="41" t="s">
        <v>6968</v>
      </c>
      <c r="F90" s="41" t="s">
        <v>77</v>
      </c>
      <c r="G90" s="43">
        <v>44308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2</v>
      </c>
      <c r="P90" s="19">
        <v>2</v>
      </c>
      <c r="Q90" s="19">
        <v>10</v>
      </c>
      <c r="R90" s="19">
        <v>11</v>
      </c>
      <c r="S90" s="19">
        <v>17</v>
      </c>
      <c r="T90" s="19">
        <v>20</v>
      </c>
      <c r="U90" s="19">
        <v>15</v>
      </c>
      <c r="V90" s="19">
        <v>9</v>
      </c>
      <c r="W90" s="19">
        <v>6</v>
      </c>
      <c r="X90" s="19">
        <v>4</v>
      </c>
      <c r="Y90" s="19">
        <v>2</v>
      </c>
      <c r="Z90" s="19">
        <v>0</v>
      </c>
      <c r="AA90" s="19">
        <v>2</v>
      </c>
      <c r="AB90" s="19">
        <v>0</v>
      </c>
      <c r="AC90" s="19">
        <v>0</v>
      </c>
      <c r="AD90" s="46"/>
      <c r="AE90" s="65"/>
      <c r="AF90" s="52"/>
      <c r="AG90" s="68"/>
      <c r="AH90" s="55"/>
      <c r="AI90" s="56" t="s">
        <v>83</v>
      </c>
    </row>
    <row r="91" spans="1:35" ht="16.2" x14ac:dyDescent="0.25">
      <c r="A91" s="41" t="s">
        <v>77</v>
      </c>
      <c r="B91" s="42" t="s">
        <v>6973</v>
      </c>
      <c r="C91" s="41" t="s">
        <v>79</v>
      </c>
      <c r="D91" s="41" t="s">
        <v>6971</v>
      </c>
      <c r="E91" s="41" t="s">
        <v>6970</v>
      </c>
      <c r="F91" s="41" t="s">
        <v>77</v>
      </c>
      <c r="G91" s="43">
        <v>44308</v>
      </c>
      <c r="H91" s="17" t="s">
        <v>82</v>
      </c>
      <c r="I91" s="17">
        <v>12</v>
      </c>
      <c r="J91" s="17">
        <v>0</v>
      </c>
      <c r="K91" s="17">
        <v>54</v>
      </c>
      <c r="L91" s="17">
        <v>0</v>
      </c>
      <c r="M91" s="17">
        <v>24</v>
      </c>
      <c r="N91" s="17">
        <v>0</v>
      </c>
      <c r="O91" s="17">
        <v>10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44">
        <f t="shared" ref="AD91" si="114">SUM(I91:AC91)</f>
        <v>100</v>
      </c>
      <c r="AE91" s="63">
        <f t="shared" ref="AE91" si="115">SUM(I92:AC92)</f>
        <v>100</v>
      </c>
      <c r="AF91" s="50">
        <f t="shared" ref="AF91" si="116">SUM(I93:AC93)</f>
        <v>100</v>
      </c>
      <c r="AG91" s="66">
        <f t="shared" ref="AG91" si="117">AF91-AD91</f>
        <v>0</v>
      </c>
      <c r="AH91" s="53">
        <v>0.76219999999999999</v>
      </c>
      <c r="AI91" s="56" t="s">
        <v>83</v>
      </c>
    </row>
    <row r="92" spans="1:35" ht="16.2" x14ac:dyDescent="0.25">
      <c r="A92" s="41" t="s">
        <v>77</v>
      </c>
      <c r="B92" s="42" t="s">
        <v>6973</v>
      </c>
      <c r="C92" s="41" t="s">
        <v>79</v>
      </c>
      <c r="D92" s="41" t="s">
        <v>6971</v>
      </c>
      <c r="E92" s="41" t="s">
        <v>6970</v>
      </c>
      <c r="F92" s="41" t="s">
        <v>77</v>
      </c>
      <c r="G92" s="43">
        <v>44308</v>
      </c>
      <c r="H92" s="18" t="s">
        <v>89</v>
      </c>
      <c r="I92" s="18">
        <v>12</v>
      </c>
      <c r="J92" s="18">
        <v>0</v>
      </c>
      <c r="K92" s="18">
        <v>54</v>
      </c>
      <c r="L92" s="18">
        <v>0</v>
      </c>
      <c r="M92" s="18">
        <v>24</v>
      </c>
      <c r="N92" s="18">
        <v>0</v>
      </c>
      <c r="O92" s="18">
        <v>10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45"/>
      <c r="AE92" s="64"/>
      <c r="AF92" s="51"/>
      <c r="AG92" s="67"/>
      <c r="AH92" s="54"/>
      <c r="AI92" s="56" t="s">
        <v>83</v>
      </c>
    </row>
    <row r="93" spans="1:35" ht="16.2" x14ac:dyDescent="0.25">
      <c r="A93" s="41" t="s">
        <v>77</v>
      </c>
      <c r="B93" s="42" t="s">
        <v>6973</v>
      </c>
      <c r="C93" s="41" t="s">
        <v>79</v>
      </c>
      <c r="D93" s="41" t="s">
        <v>6971</v>
      </c>
      <c r="E93" s="41" t="s">
        <v>6970</v>
      </c>
      <c r="F93" s="41" t="s">
        <v>77</v>
      </c>
      <c r="G93" s="43">
        <v>44308</v>
      </c>
      <c r="H93" s="19" t="s">
        <v>96</v>
      </c>
      <c r="I93" s="19">
        <v>12</v>
      </c>
      <c r="J93" s="19">
        <v>0</v>
      </c>
      <c r="K93" s="19">
        <v>54</v>
      </c>
      <c r="L93" s="19">
        <v>0</v>
      </c>
      <c r="M93" s="19">
        <v>24</v>
      </c>
      <c r="N93" s="19">
        <v>0</v>
      </c>
      <c r="O93" s="19">
        <v>10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46"/>
      <c r="AE93" s="65"/>
      <c r="AF93" s="52"/>
      <c r="AG93" s="68"/>
      <c r="AH93" s="55"/>
      <c r="AI93" s="56" t="s">
        <v>83</v>
      </c>
    </row>
    <row r="94" spans="1:35" ht="16.2" x14ac:dyDescent="0.25">
      <c r="A94" s="41" t="s">
        <v>77</v>
      </c>
      <c r="B94" s="42" t="s">
        <v>6972</v>
      </c>
      <c r="C94" s="41" t="s">
        <v>79</v>
      </c>
      <c r="D94" s="41" t="s">
        <v>6971</v>
      </c>
      <c r="E94" s="41" t="s">
        <v>6970</v>
      </c>
      <c r="F94" s="41" t="s">
        <v>77</v>
      </c>
      <c r="G94" s="43">
        <v>44305</v>
      </c>
      <c r="H94" s="17" t="s">
        <v>82</v>
      </c>
      <c r="I94" s="17">
        <v>12</v>
      </c>
      <c r="J94" s="17">
        <v>0</v>
      </c>
      <c r="K94" s="17">
        <v>54</v>
      </c>
      <c r="L94" s="17">
        <v>0</v>
      </c>
      <c r="M94" s="17">
        <v>24</v>
      </c>
      <c r="N94" s="17">
        <v>0</v>
      </c>
      <c r="O94" s="17">
        <v>10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44">
        <f t="shared" ref="AD94" si="118">SUM(I94:AC94)</f>
        <v>100</v>
      </c>
      <c r="AE94" s="63">
        <f t="shared" ref="AE94" si="119">SUM(I95:AC95)</f>
        <v>100</v>
      </c>
      <c r="AF94" s="50">
        <f t="shared" ref="AF94" si="120">SUM(I96:AC96)</f>
        <v>100</v>
      </c>
      <c r="AG94" s="66">
        <f t="shared" ref="AG94" si="121">AF94-AD94</f>
        <v>0</v>
      </c>
      <c r="AH94" s="53">
        <v>0.79480000000000006</v>
      </c>
      <c r="AI94" s="56" t="s">
        <v>83</v>
      </c>
    </row>
    <row r="95" spans="1:35" ht="16.2" x14ac:dyDescent="0.25">
      <c r="A95" s="41" t="s">
        <v>77</v>
      </c>
      <c r="B95" s="42" t="s">
        <v>6972</v>
      </c>
      <c r="C95" s="41" t="s">
        <v>79</v>
      </c>
      <c r="D95" s="41" t="s">
        <v>6971</v>
      </c>
      <c r="E95" s="41" t="s">
        <v>6970</v>
      </c>
      <c r="F95" s="41" t="s">
        <v>77</v>
      </c>
      <c r="G95" s="43">
        <v>44305</v>
      </c>
      <c r="H95" s="18" t="s">
        <v>89</v>
      </c>
      <c r="I95" s="18">
        <v>12</v>
      </c>
      <c r="J95" s="18">
        <v>0</v>
      </c>
      <c r="K95" s="18">
        <v>54</v>
      </c>
      <c r="L95" s="18">
        <v>0</v>
      </c>
      <c r="M95" s="18">
        <v>24</v>
      </c>
      <c r="N95" s="18">
        <v>0</v>
      </c>
      <c r="O95" s="18">
        <v>10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45"/>
      <c r="AE95" s="64"/>
      <c r="AF95" s="51"/>
      <c r="AG95" s="67"/>
      <c r="AH95" s="54"/>
      <c r="AI95" s="56" t="s">
        <v>83</v>
      </c>
    </row>
    <row r="96" spans="1:35" ht="16.2" x14ac:dyDescent="0.25">
      <c r="A96" s="41" t="s">
        <v>77</v>
      </c>
      <c r="B96" s="42" t="s">
        <v>6972</v>
      </c>
      <c r="C96" s="41" t="s">
        <v>79</v>
      </c>
      <c r="D96" s="41" t="s">
        <v>6971</v>
      </c>
      <c r="E96" s="41" t="s">
        <v>6970</v>
      </c>
      <c r="F96" s="41" t="s">
        <v>77</v>
      </c>
      <c r="G96" s="43">
        <v>44305</v>
      </c>
      <c r="H96" s="19" t="s">
        <v>96</v>
      </c>
      <c r="I96" s="19">
        <v>12</v>
      </c>
      <c r="J96" s="19">
        <v>0</v>
      </c>
      <c r="K96" s="19">
        <v>54</v>
      </c>
      <c r="L96" s="19">
        <v>0</v>
      </c>
      <c r="M96" s="19">
        <v>24</v>
      </c>
      <c r="N96" s="19">
        <v>0</v>
      </c>
      <c r="O96" s="19">
        <v>10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46"/>
      <c r="AE96" s="65"/>
      <c r="AF96" s="52"/>
      <c r="AG96" s="68"/>
      <c r="AH96" s="55"/>
      <c r="AI96" s="56" t="s">
        <v>83</v>
      </c>
    </row>
    <row r="97" spans="1:38" ht="16.2" x14ac:dyDescent="0.25">
      <c r="A97" s="41" t="s">
        <v>77</v>
      </c>
      <c r="B97" s="42" t="s">
        <v>6548</v>
      </c>
      <c r="C97" s="41" t="s">
        <v>79</v>
      </c>
      <c r="D97" s="41" t="s">
        <v>6530</v>
      </c>
      <c r="E97" s="41" t="s">
        <v>6529</v>
      </c>
      <c r="F97" s="41" t="s">
        <v>137</v>
      </c>
      <c r="G97" s="43">
        <v>44314</v>
      </c>
      <c r="H97" s="17" t="s">
        <v>82</v>
      </c>
      <c r="I97" s="17">
        <v>0</v>
      </c>
      <c r="J97" s="17">
        <v>3</v>
      </c>
      <c r="K97" s="17">
        <v>7</v>
      </c>
      <c r="L97" s="17">
        <v>4</v>
      </c>
      <c r="M97" s="17">
        <v>8</v>
      </c>
      <c r="N97" s="17">
        <v>9</v>
      </c>
      <c r="O97" s="17">
        <v>12</v>
      </c>
      <c r="P97" s="17">
        <v>13</v>
      </c>
      <c r="Q97" s="17">
        <v>10</v>
      </c>
      <c r="R97" s="17">
        <v>5</v>
      </c>
      <c r="S97" s="17">
        <v>6</v>
      </c>
      <c r="T97" s="17">
        <v>0</v>
      </c>
      <c r="U97" s="17">
        <v>1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44">
        <f t="shared" ref="AD97" si="122">SUM(I97:AC97)</f>
        <v>78</v>
      </c>
      <c r="AE97" s="63">
        <f t="shared" ref="AE97" si="123">SUM(I98:AC98)</f>
        <v>78</v>
      </c>
      <c r="AF97" s="50">
        <f t="shared" ref="AF97" si="124">SUM(I99:AC99)</f>
        <v>78</v>
      </c>
      <c r="AG97" s="66">
        <f t="shared" ref="AG97" si="125">AF97-AD97</f>
        <v>0</v>
      </c>
      <c r="AH97" s="53">
        <v>0.80390000000000006</v>
      </c>
      <c r="AI97" s="56" t="s">
        <v>83</v>
      </c>
    </row>
    <row r="98" spans="1:38" ht="16.2" x14ac:dyDescent="0.25">
      <c r="A98" s="41" t="s">
        <v>77</v>
      </c>
      <c r="B98" s="42" t="s">
        <v>6548</v>
      </c>
      <c r="C98" s="41" t="s">
        <v>79</v>
      </c>
      <c r="D98" s="41" t="s">
        <v>6530</v>
      </c>
      <c r="E98" s="41" t="s">
        <v>6529</v>
      </c>
      <c r="F98" s="41" t="s">
        <v>137</v>
      </c>
      <c r="G98" s="43">
        <v>44314</v>
      </c>
      <c r="H98" s="18" t="s">
        <v>89</v>
      </c>
      <c r="I98" s="18">
        <v>0</v>
      </c>
      <c r="J98" s="18">
        <v>3</v>
      </c>
      <c r="K98" s="18">
        <v>7</v>
      </c>
      <c r="L98" s="18">
        <v>4</v>
      </c>
      <c r="M98" s="18">
        <v>8</v>
      </c>
      <c r="N98" s="18">
        <v>9</v>
      </c>
      <c r="O98" s="18">
        <v>12</v>
      </c>
      <c r="P98" s="18">
        <v>13</v>
      </c>
      <c r="Q98" s="18">
        <v>10</v>
      </c>
      <c r="R98" s="18">
        <v>5</v>
      </c>
      <c r="S98" s="18">
        <v>6</v>
      </c>
      <c r="T98" s="18">
        <v>0</v>
      </c>
      <c r="U98" s="18">
        <v>1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45"/>
      <c r="AE98" s="64"/>
      <c r="AF98" s="51"/>
      <c r="AG98" s="67"/>
      <c r="AH98" s="54"/>
      <c r="AI98" s="56" t="s">
        <v>83</v>
      </c>
    </row>
    <row r="99" spans="1:38" ht="16.2" x14ac:dyDescent="0.25">
      <c r="A99" s="41" t="s">
        <v>77</v>
      </c>
      <c r="B99" s="42" t="s">
        <v>6548</v>
      </c>
      <c r="C99" s="41" t="s">
        <v>79</v>
      </c>
      <c r="D99" s="41" t="s">
        <v>6530</v>
      </c>
      <c r="E99" s="41" t="s">
        <v>6529</v>
      </c>
      <c r="F99" s="41" t="s">
        <v>137</v>
      </c>
      <c r="G99" s="43">
        <v>44314</v>
      </c>
      <c r="H99" s="19" t="s">
        <v>96</v>
      </c>
      <c r="I99" s="19">
        <v>0</v>
      </c>
      <c r="J99" s="19">
        <v>3</v>
      </c>
      <c r="K99" s="19">
        <v>7</v>
      </c>
      <c r="L99" s="19">
        <v>4</v>
      </c>
      <c r="M99" s="19">
        <v>8</v>
      </c>
      <c r="N99" s="19">
        <v>9</v>
      </c>
      <c r="O99" s="19">
        <v>12</v>
      </c>
      <c r="P99" s="19">
        <v>13</v>
      </c>
      <c r="Q99" s="19">
        <v>10</v>
      </c>
      <c r="R99" s="19">
        <v>5</v>
      </c>
      <c r="S99" s="19">
        <v>6</v>
      </c>
      <c r="T99" s="19">
        <v>0</v>
      </c>
      <c r="U99" s="19">
        <v>1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46"/>
      <c r="AE99" s="65"/>
      <c r="AF99" s="52"/>
      <c r="AG99" s="68"/>
      <c r="AH99" s="55"/>
      <c r="AI99" s="56" t="s">
        <v>83</v>
      </c>
    </row>
    <row r="100" spans="1:38" ht="16.2" x14ac:dyDescent="0.25">
      <c r="A100" s="41" t="s">
        <v>77</v>
      </c>
      <c r="B100" s="42" t="s">
        <v>6546</v>
      </c>
      <c r="C100" s="41" t="s">
        <v>79</v>
      </c>
      <c r="D100" s="41" t="s">
        <v>6530</v>
      </c>
      <c r="E100" s="41" t="s">
        <v>6529</v>
      </c>
      <c r="F100" s="41" t="s">
        <v>137</v>
      </c>
      <c r="G100" s="43">
        <v>44314</v>
      </c>
      <c r="H100" s="17" t="s">
        <v>82</v>
      </c>
      <c r="I100" s="17">
        <v>0</v>
      </c>
      <c r="J100" s="17">
        <v>2</v>
      </c>
      <c r="K100" s="17">
        <v>2</v>
      </c>
      <c r="L100" s="17">
        <v>6</v>
      </c>
      <c r="M100" s="17">
        <v>6</v>
      </c>
      <c r="N100" s="17">
        <v>9</v>
      </c>
      <c r="O100" s="17">
        <v>9</v>
      </c>
      <c r="P100" s="17">
        <v>12</v>
      </c>
      <c r="Q100" s="17">
        <v>8</v>
      </c>
      <c r="R100" s="17">
        <v>6</v>
      </c>
      <c r="S100" s="17">
        <v>4</v>
      </c>
      <c r="T100" s="17">
        <v>3</v>
      </c>
      <c r="U100" s="17">
        <v>2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44">
        <f t="shared" ref="AD100" si="126">SUM(I100:AC100)</f>
        <v>69</v>
      </c>
      <c r="AE100" s="63">
        <f t="shared" ref="AE100" si="127">SUM(I101:AC101)</f>
        <v>69</v>
      </c>
      <c r="AF100" s="50">
        <f t="shared" ref="AF100" si="128">SUM(I102:AC102)</f>
        <v>69</v>
      </c>
      <c r="AG100" s="66">
        <f t="shared" ref="AG100" si="129">AF100-AD100</f>
        <v>0</v>
      </c>
      <c r="AH100" s="53">
        <v>0.82520000000000004</v>
      </c>
      <c r="AI100" s="56" t="s">
        <v>83</v>
      </c>
    </row>
    <row r="101" spans="1:38" ht="16.2" x14ac:dyDescent="0.25">
      <c r="A101" s="41" t="s">
        <v>77</v>
      </c>
      <c r="B101" s="42" t="s">
        <v>6546</v>
      </c>
      <c r="C101" s="41" t="s">
        <v>79</v>
      </c>
      <c r="D101" s="41" t="s">
        <v>6530</v>
      </c>
      <c r="E101" s="41" t="s">
        <v>6529</v>
      </c>
      <c r="F101" s="41" t="s">
        <v>137</v>
      </c>
      <c r="G101" s="43">
        <v>44314</v>
      </c>
      <c r="H101" s="18" t="s">
        <v>89</v>
      </c>
      <c r="I101" s="18">
        <v>0</v>
      </c>
      <c r="J101" s="18">
        <v>2</v>
      </c>
      <c r="K101" s="18">
        <v>2</v>
      </c>
      <c r="L101" s="18">
        <v>6</v>
      </c>
      <c r="M101" s="18">
        <v>6</v>
      </c>
      <c r="N101" s="18">
        <v>9</v>
      </c>
      <c r="O101" s="18">
        <v>9</v>
      </c>
      <c r="P101" s="18">
        <v>12</v>
      </c>
      <c r="Q101" s="18">
        <v>8</v>
      </c>
      <c r="R101" s="18">
        <v>6</v>
      </c>
      <c r="S101" s="18">
        <v>4</v>
      </c>
      <c r="T101" s="18">
        <v>3</v>
      </c>
      <c r="U101" s="18">
        <v>2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45"/>
      <c r="AE101" s="64"/>
      <c r="AF101" s="51"/>
      <c r="AG101" s="67"/>
      <c r="AH101" s="54"/>
      <c r="AI101" s="56" t="s">
        <v>83</v>
      </c>
    </row>
    <row r="102" spans="1:38" ht="16.2" x14ac:dyDescent="0.25">
      <c r="A102" s="41" t="s">
        <v>77</v>
      </c>
      <c r="B102" s="42" t="s">
        <v>6546</v>
      </c>
      <c r="C102" s="41" t="s">
        <v>79</v>
      </c>
      <c r="D102" s="41" t="s">
        <v>6530</v>
      </c>
      <c r="E102" s="41" t="s">
        <v>6529</v>
      </c>
      <c r="F102" s="41" t="s">
        <v>137</v>
      </c>
      <c r="G102" s="43">
        <v>44314</v>
      </c>
      <c r="H102" s="19" t="s">
        <v>96</v>
      </c>
      <c r="I102" s="19">
        <v>0</v>
      </c>
      <c r="J102" s="19">
        <v>2</v>
      </c>
      <c r="K102" s="19">
        <v>2</v>
      </c>
      <c r="L102" s="19">
        <v>6</v>
      </c>
      <c r="M102" s="19">
        <v>6</v>
      </c>
      <c r="N102" s="19">
        <v>9</v>
      </c>
      <c r="O102" s="19">
        <v>9</v>
      </c>
      <c r="P102" s="19">
        <v>12</v>
      </c>
      <c r="Q102" s="19">
        <v>8</v>
      </c>
      <c r="R102" s="19">
        <v>6</v>
      </c>
      <c r="S102" s="19">
        <v>4</v>
      </c>
      <c r="T102" s="19">
        <v>3</v>
      </c>
      <c r="U102" s="19">
        <v>2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46"/>
      <c r="AE102" s="65"/>
      <c r="AF102" s="52"/>
      <c r="AG102" s="68"/>
      <c r="AH102" s="55"/>
      <c r="AI102" s="56" t="s">
        <v>83</v>
      </c>
    </row>
    <row r="103" spans="1:38" ht="16.2" x14ac:dyDescent="0.25">
      <c r="A103" s="41" t="s">
        <v>77</v>
      </c>
      <c r="B103" s="42" t="s">
        <v>6532</v>
      </c>
      <c r="C103" s="41" t="s">
        <v>79</v>
      </c>
      <c r="D103" s="41" t="s">
        <v>6530</v>
      </c>
      <c r="E103" s="41" t="s">
        <v>6529</v>
      </c>
      <c r="F103" s="41" t="s">
        <v>137</v>
      </c>
      <c r="G103" s="43">
        <v>44314</v>
      </c>
      <c r="H103" s="17" t="s">
        <v>82</v>
      </c>
      <c r="I103" s="17">
        <v>0</v>
      </c>
      <c r="J103" s="17">
        <v>0</v>
      </c>
      <c r="K103" s="17">
        <v>2</v>
      </c>
      <c r="L103" s="17">
        <v>4</v>
      </c>
      <c r="M103" s="17">
        <v>5</v>
      </c>
      <c r="N103" s="17">
        <v>5</v>
      </c>
      <c r="O103" s="17">
        <v>7</v>
      </c>
      <c r="P103" s="17">
        <v>4</v>
      </c>
      <c r="Q103" s="17">
        <v>2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44">
        <f t="shared" ref="AD103" si="130">SUM(I103:AC103)</f>
        <v>29</v>
      </c>
      <c r="AE103" s="63">
        <f t="shared" ref="AE103" si="131">SUM(I104:AC104)</f>
        <v>29</v>
      </c>
      <c r="AF103" s="50">
        <f t="shared" ref="AF103" si="132">SUM(I105:AC105)</f>
        <v>29</v>
      </c>
      <c r="AG103" s="66">
        <f t="shared" ref="AG103" si="133">AF103-AD103</f>
        <v>0</v>
      </c>
      <c r="AH103" s="53">
        <v>0.73640000000000005</v>
      </c>
      <c r="AI103" s="56" t="s">
        <v>83</v>
      </c>
    </row>
    <row r="104" spans="1:38" ht="16.2" x14ac:dyDescent="0.25">
      <c r="A104" s="41" t="s">
        <v>77</v>
      </c>
      <c r="B104" s="42" t="s">
        <v>6532</v>
      </c>
      <c r="C104" s="41" t="s">
        <v>79</v>
      </c>
      <c r="D104" s="41" t="s">
        <v>6530</v>
      </c>
      <c r="E104" s="41" t="s">
        <v>6529</v>
      </c>
      <c r="F104" s="41" t="s">
        <v>137</v>
      </c>
      <c r="G104" s="43">
        <v>44314</v>
      </c>
      <c r="H104" s="18" t="s">
        <v>89</v>
      </c>
      <c r="I104" s="18">
        <v>0</v>
      </c>
      <c r="J104" s="18">
        <v>0</v>
      </c>
      <c r="K104" s="18">
        <v>2</v>
      </c>
      <c r="L104" s="18">
        <v>4</v>
      </c>
      <c r="M104" s="18">
        <v>5</v>
      </c>
      <c r="N104" s="18">
        <v>5</v>
      </c>
      <c r="O104" s="18">
        <v>7</v>
      </c>
      <c r="P104" s="18">
        <v>4</v>
      </c>
      <c r="Q104" s="18">
        <v>2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45"/>
      <c r="AE104" s="64"/>
      <c r="AF104" s="51"/>
      <c r="AG104" s="67"/>
      <c r="AH104" s="54"/>
      <c r="AI104" s="56" t="s">
        <v>83</v>
      </c>
    </row>
    <row r="105" spans="1:38" ht="16.2" x14ac:dyDescent="0.25">
      <c r="A105" s="41" t="s">
        <v>77</v>
      </c>
      <c r="B105" s="42" t="s">
        <v>6532</v>
      </c>
      <c r="C105" s="41" t="s">
        <v>79</v>
      </c>
      <c r="D105" s="41" t="s">
        <v>6530</v>
      </c>
      <c r="E105" s="41" t="s">
        <v>6529</v>
      </c>
      <c r="F105" s="41" t="s">
        <v>137</v>
      </c>
      <c r="G105" s="43">
        <v>44314</v>
      </c>
      <c r="H105" s="19" t="s">
        <v>96</v>
      </c>
      <c r="I105" s="19">
        <v>0</v>
      </c>
      <c r="J105" s="19">
        <v>0</v>
      </c>
      <c r="K105" s="19">
        <v>2</v>
      </c>
      <c r="L105" s="19">
        <v>4</v>
      </c>
      <c r="M105" s="19">
        <v>5</v>
      </c>
      <c r="N105" s="19">
        <v>5</v>
      </c>
      <c r="O105" s="19">
        <v>7</v>
      </c>
      <c r="P105" s="19">
        <v>4</v>
      </c>
      <c r="Q105" s="19">
        <v>2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46"/>
      <c r="AE105" s="65"/>
      <c r="AF105" s="52"/>
      <c r="AG105" s="68"/>
      <c r="AH105" s="55"/>
      <c r="AI105" s="56" t="s">
        <v>83</v>
      </c>
    </row>
    <row r="106" spans="1:38" ht="16.2" x14ac:dyDescent="0.25">
      <c r="A106" s="41" t="s">
        <v>77</v>
      </c>
      <c r="B106" s="42" t="s">
        <v>6531</v>
      </c>
      <c r="C106" s="41" t="s">
        <v>79</v>
      </c>
      <c r="D106" s="41" t="s">
        <v>6530</v>
      </c>
      <c r="E106" s="41" t="s">
        <v>6529</v>
      </c>
      <c r="F106" s="41" t="s">
        <v>137</v>
      </c>
      <c r="G106" s="43">
        <v>44314</v>
      </c>
      <c r="H106" s="17" t="s">
        <v>82</v>
      </c>
      <c r="I106" s="17">
        <v>0</v>
      </c>
      <c r="J106" s="17">
        <v>0</v>
      </c>
      <c r="K106" s="17">
        <v>0</v>
      </c>
      <c r="L106" s="17">
        <v>0</v>
      </c>
      <c r="M106" s="17">
        <v>1</v>
      </c>
      <c r="N106" s="17">
        <v>1</v>
      </c>
      <c r="O106" s="17">
        <v>2</v>
      </c>
      <c r="P106" s="17">
        <v>2</v>
      </c>
      <c r="Q106" s="17">
        <v>2</v>
      </c>
      <c r="R106" s="17">
        <v>1</v>
      </c>
      <c r="S106" s="17">
        <v>1</v>
      </c>
      <c r="T106" s="17">
        <v>1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44">
        <f t="shared" ref="AD106" si="134">SUM(I106:AC106)</f>
        <v>11</v>
      </c>
      <c r="AE106" s="63">
        <f t="shared" ref="AE106" si="135">SUM(I107:AC107)</f>
        <v>11</v>
      </c>
      <c r="AF106" s="50">
        <f t="shared" ref="AF106" si="136">SUM(I108:AC108)</f>
        <v>11</v>
      </c>
      <c r="AG106" s="66">
        <f t="shared" ref="AG106" si="137">AF106-AD106</f>
        <v>0</v>
      </c>
      <c r="AH106" s="53">
        <v>0.84689999999999999</v>
      </c>
      <c r="AI106" s="56" t="s">
        <v>83</v>
      </c>
    </row>
    <row r="107" spans="1:38" ht="16.2" x14ac:dyDescent="0.25">
      <c r="A107" s="41" t="s">
        <v>77</v>
      </c>
      <c r="B107" s="42" t="s">
        <v>6531</v>
      </c>
      <c r="C107" s="41" t="s">
        <v>79</v>
      </c>
      <c r="D107" s="41" t="s">
        <v>6530</v>
      </c>
      <c r="E107" s="41" t="s">
        <v>6529</v>
      </c>
      <c r="F107" s="41" t="s">
        <v>137</v>
      </c>
      <c r="G107" s="43">
        <v>44314</v>
      </c>
      <c r="H107" s="18" t="s">
        <v>89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1</v>
      </c>
      <c r="O107" s="18">
        <v>2</v>
      </c>
      <c r="P107" s="18">
        <v>2</v>
      </c>
      <c r="Q107" s="18">
        <v>2</v>
      </c>
      <c r="R107" s="18">
        <v>1</v>
      </c>
      <c r="S107" s="18">
        <v>1</v>
      </c>
      <c r="T107" s="18">
        <v>1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45"/>
      <c r="AE107" s="64"/>
      <c r="AF107" s="51"/>
      <c r="AG107" s="67"/>
      <c r="AH107" s="54"/>
      <c r="AI107" s="56" t="s">
        <v>83</v>
      </c>
    </row>
    <row r="108" spans="1:38" ht="16.2" x14ac:dyDescent="0.25">
      <c r="A108" s="41" t="s">
        <v>77</v>
      </c>
      <c r="B108" s="42" t="s">
        <v>6531</v>
      </c>
      <c r="C108" s="41" t="s">
        <v>79</v>
      </c>
      <c r="D108" s="41" t="s">
        <v>6530</v>
      </c>
      <c r="E108" s="41" t="s">
        <v>6529</v>
      </c>
      <c r="F108" s="41" t="s">
        <v>137</v>
      </c>
      <c r="G108" s="43">
        <v>44314</v>
      </c>
      <c r="H108" s="19" t="s">
        <v>96</v>
      </c>
      <c r="I108" s="19">
        <v>0</v>
      </c>
      <c r="J108" s="19">
        <v>0</v>
      </c>
      <c r="K108" s="19">
        <v>0</v>
      </c>
      <c r="L108" s="19">
        <v>0</v>
      </c>
      <c r="M108" s="19">
        <v>1</v>
      </c>
      <c r="N108" s="19">
        <v>1</v>
      </c>
      <c r="O108" s="19">
        <v>2</v>
      </c>
      <c r="P108" s="19">
        <v>2</v>
      </c>
      <c r="Q108" s="19">
        <v>2</v>
      </c>
      <c r="R108" s="19">
        <v>1</v>
      </c>
      <c r="S108" s="19">
        <v>1</v>
      </c>
      <c r="T108" s="19">
        <v>1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46"/>
      <c r="AE108" s="65"/>
      <c r="AF108" s="52"/>
      <c r="AG108" s="68"/>
      <c r="AH108" s="55"/>
      <c r="AI108" s="56" t="s">
        <v>83</v>
      </c>
    </row>
    <row r="109" spans="1:38" ht="16.2" x14ac:dyDescent="0.25">
      <c r="A109" s="41" t="s">
        <v>77</v>
      </c>
      <c r="B109" s="42" t="s">
        <v>6969</v>
      </c>
      <c r="C109" s="41" t="s">
        <v>79</v>
      </c>
      <c r="D109" s="41" t="s">
        <v>101</v>
      </c>
      <c r="E109" s="41" t="s">
        <v>6968</v>
      </c>
      <c r="F109" s="41" t="s">
        <v>77</v>
      </c>
      <c r="G109" s="43">
        <v>44308</v>
      </c>
      <c r="H109" s="17" t="s">
        <v>82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44">
        <f t="shared" ref="AD109" si="138">SUM(I109:AC109)</f>
        <v>1</v>
      </c>
      <c r="AE109" s="63">
        <f t="shared" ref="AE109" si="139">SUM(I110:AC110)</f>
        <v>1</v>
      </c>
      <c r="AF109" s="50">
        <f t="shared" ref="AF109" si="140">SUM(I111:AC111)</f>
        <v>1</v>
      </c>
      <c r="AG109" s="66">
        <f t="shared" ref="AG109" si="141">AF109-AD109</f>
        <v>0</v>
      </c>
      <c r="AH109" s="53">
        <v>0.82530000000000003</v>
      </c>
      <c r="AI109" s="56" t="s">
        <v>83</v>
      </c>
    </row>
    <row r="110" spans="1:38" ht="16.2" x14ac:dyDescent="0.25">
      <c r="A110" s="41" t="s">
        <v>77</v>
      </c>
      <c r="B110" s="42" t="s">
        <v>6969</v>
      </c>
      <c r="C110" s="41" t="s">
        <v>79</v>
      </c>
      <c r="D110" s="41" t="s">
        <v>101</v>
      </c>
      <c r="E110" s="41" t="s">
        <v>6968</v>
      </c>
      <c r="F110" s="41" t="s">
        <v>77</v>
      </c>
      <c r="G110" s="43">
        <v>44308</v>
      </c>
      <c r="H110" s="18" t="s">
        <v>89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1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45"/>
      <c r="AE110" s="64"/>
      <c r="AF110" s="51"/>
      <c r="AG110" s="67"/>
      <c r="AH110" s="54"/>
      <c r="AI110" s="56" t="s">
        <v>83</v>
      </c>
    </row>
    <row r="111" spans="1:38" ht="16.2" x14ac:dyDescent="0.25">
      <c r="A111" s="41" t="s">
        <v>77</v>
      </c>
      <c r="B111" s="42" t="s">
        <v>6969</v>
      </c>
      <c r="C111" s="41" t="s">
        <v>79</v>
      </c>
      <c r="D111" s="41" t="s">
        <v>101</v>
      </c>
      <c r="E111" s="41" t="s">
        <v>6968</v>
      </c>
      <c r="F111" s="41" t="s">
        <v>77</v>
      </c>
      <c r="G111" s="43">
        <v>44308</v>
      </c>
      <c r="H111" s="19" t="s">
        <v>96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1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46"/>
      <c r="AE111" s="65"/>
      <c r="AF111" s="52"/>
      <c r="AG111" s="68"/>
      <c r="AH111" s="55"/>
      <c r="AI111" s="56" t="s">
        <v>83</v>
      </c>
    </row>
    <row r="112" spans="1:38" s="25" customFormat="1" ht="16.2" x14ac:dyDescent="0.25">
      <c r="A112" s="60" t="s">
        <v>77</v>
      </c>
      <c r="B112" s="61" t="s">
        <v>6967</v>
      </c>
      <c r="C112" s="60" t="s">
        <v>79</v>
      </c>
      <c r="D112" s="60" t="s">
        <v>6876</v>
      </c>
      <c r="E112" s="60" t="s">
        <v>6966</v>
      </c>
      <c r="F112" s="41" t="s">
        <v>137</v>
      </c>
      <c r="G112" s="59">
        <v>44315</v>
      </c>
      <c r="H112" s="28" t="s">
        <v>82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28">
        <v>1</v>
      </c>
      <c r="P112" s="28">
        <v>4</v>
      </c>
      <c r="Q112" s="28">
        <v>8</v>
      </c>
      <c r="R112" s="28">
        <v>11</v>
      </c>
      <c r="S112" s="28">
        <v>17</v>
      </c>
      <c r="T112" s="28">
        <v>21</v>
      </c>
      <c r="U112" s="28">
        <v>18</v>
      </c>
      <c r="V112" s="28">
        <v>12</v>
      </c>
      <c r="W112" s="28">
        <v>8</v>
      </c>
      <c r="X112" s="28">
        <v>6</v>
      </c>
      <c r="Y112" s="28">
        <v>3</v>
      </c>
      <c r="Z112" s="28">
        <v>3</v>
      </c>
      <c r="AA112" s="28">
        <v>2</v>
      </c>
      <c r="AB112" s="28">
        <v>0</v>
      </c>
      <c r="AC112" s="28">
        <v>0</v>
      </c>
      <c r="AD112" s="44">
        <f t="shared" ref="AD112" si="142">SUM(I112:AC112)</f>
        <v>114</v>
      </c>
      <c r="AE112" s="63">
        <f>SUM(I113:AC113)</f>
        <v>114</v>
      </c>
      <c r="AF112" s="50">
        <f t="shared" ref="AF112" si="143">SUM(I114:AC114)</f>
        <v>114</v>
      </c>
      <c r="AG112" s="66">
        <f>AF112-AD112</f>
        <v>0</v>
      </c>
      <c r="AH112" s="53">
        <v>0.71730000000000005</v>
      </c>
      <c r="AI112" s="58" t="s">
        <v>83</v>
      </c>
      <c r="AJ112" s="30"/>
      <c r="AK112" s="30"/>
      <c r="AL112" s="30"/>
    </row>
    <row r="113" spans="1:35" s="25" customFormat="1" ht="16.2" x14ac:dyDescent="0.25">
      <c r="A113" s="60" t="s">
        <v>77</v>
      </c>
      <c r="B113" s="61" t="s">
        <v>6967</v>
      </c>
      <c r="C113" s="60" t="s">
        <v>79</v>
      </c>
      <c r="D113" s="60" t="s">
        <v>6876</v>
      </c>
      <c r="E113" s="60" t="s">
        <v>6966</v>
      </c>
      <c r="F113" s="41" t="s">
        <v>137</v>
      </c>
      <c r="G113" s="59">
        <v>44315</v>
      </c>
      <c r="H113" s="27" t="s">
        <v>89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1</v>
      </c>
      <c r="P113" s="27">
        <v>4</v>
      </c>
      <c r="Q113" s="27">
        <v>8</v>
      </c>
      <c r="R113" s="27">
        <v>11</v>
      </c>
      <c r="S113" s="27">
        <v>17</v>
      </c>
      <c r="T113" s="27">
        <v>21</v>
      </c>
      <c r="U113" s="27">
        <v>18</v>
      </c>
      <c r="V113" s="27">
        <v>12</v>
      </c>
      <c r="W113" s="27">
        <v>8</v>
      </c>
      <c r="X113" s="27">
        <v>6</v>
      </c>
      <c r="Y113" s="27">
        <v>3</v>
      </c>
      <c r="Z113" s="27">
        <v>3</v>
      </c>
      <c r="AA113" s="27">
        <v>2</v>
      </c>
      <c r="AB113" s="27">
        <v>0</v>
      </c>
      <c r="AC113" s="27">
        <v>0</v>
      </c>
      <c r="AD113" s="45"/>
      <c r="AE113" s="64"/>
      <c r="AF113" s="51"/>
      <c r="AG113" s="67"/>
      <c r="AH113" s="54"/>
      <c r="AI113" s="58" t="s">
        <v>83</v>
      </c>
    </row>
    <row r="114" spans="1:35" s="25" customFormat="1" ht="16.2" x14ac:dyDescent="0.25">
      <c r="A114" s="60" t="s">
        <v>77</v>
      </c>
      <c r="B114" s="61" t="s">
        <v>6967</v>
      </c>
      <c r="C114" s="60" t="s">
        <v>79</v>
      </c>
      <c r="D114" s="60" t="s">
        <v>6876</v>
      </c>
      <c r="E114" s="60" t="s">
        <v>6966</v>
      </c>
      <c r="F114" s="41" t="s">
        <v>137</v>
      </c>
      <c r="G114" s="59">
        <v>44315</v>
      </c>
      <c r="H114" s="26" t="s">
        <v>96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1</v>
      </c>
      <c r="P114" s="26">
        <v>4</v>
      </c>
      <c r="Q114" s="26">
        <v>8</v>
      </c>
      <c r="R114" s="26">
        <v>11</v>
      </c>
      <c r="S114" s="26">
        <v>17</v>
      </c>
      <c r="T114" s="26">
        <v>21</v>
      </c>
      <c r="U114" s="26">
        <v>18</v>
      </c>
      <c r="V114" s="26">
        <v>12</v>
      </c>
      <c r="W114" s="26">
        <v>8</v>
      </c>
      <c r="X114" s="26">
        <v>6</v>
      </c>
      <c r="Y114" s="26">
        <v>3</v>
      </c>
      <c r="Z114" s="26">
        <v>3</v>
      </c>
      <c r="AA114" s="26">
        <v>2</v>
      </c>
      <c r="AB114" s="26">
        <v>0</v>
      </c>
      <c r="AC114" s="26">
        <v>0</v>
      </c>
      <c r="AD114" s="46"/>
      <c r="AE114" s="65"/>
      <c r="AF114" s="52"/>
      <c r="AG114" s="68"/>
      <c r="AH114" s="55"/>
      <c r="AI114" s="58" t="s">
        <v>83</v>
      </c>
    </row>
    <row r="115" spans="1:35" ht="16.2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41" t="s">
        <v>6374</v>
      </c>
      <c r="Z115" s="57"/>
      <c r="AA115" s="57"/>
      <c r="AB115" s="57"/>
      <c r="AC115" s="23"/>
      <c r="AD115" s="22">
        <f>SUM(AD4:AD112)</f>
        <v>14590</v>
      </c>
      <c r="AE115" s="31">
        <f t="shared" ref="AE115:AG115" si="144">SUM(AE4:AE112)</f>
        <v>13523</v>
      </c>
      <c r="AF115" s="31">
        <f t="shared" si="144"/>
        <v>12664</v>
      </c>
      <c r="AG115" s="31">
        <f t="shared" si="144"/>
        <v>-1926</v>
      </c>
      <c r="AH115" s="34">
        <f>IFERROR(SUMPRODUCT(AE4:AE114,AH4:AH114)/AE115,"-")</f>
        <v>0.78762616283369091</v>
      </c>
      <c r="AI115" s="23"/>
    </row>
  </sheetData>
  <autoFilter ref="A3:AM115"/>
  <mergeCells count="483">
    <mergeCell ref="A40:A42"/>
    <mergeCell ref="B40:B42"/>
    <mergeCell ref="C40:C42"/>
    <mergeCell ref="D40:D42"/>
    <mergeCell ref="E40:E42"/>
    <mergeCell ref="F40:F42"/>
    <mergeCell ref="AG37:AG39"/>
    <mergeCell ref="AH37:AH39"/>
    <mergeCell ref="A37:A39"/>
    <mergeCell ref="B37:B39"/>
    <mergeCell ref="C37:C39"/>
    <mergeCell ref="D37:D39"/>
    <mergeCell ref="E37:E39"/>
    <mergeCell ref="F37:F39"/>
    <mergeCell ref="G37:G39"/>
    <mergeCell ref="AD37:AD39"/>
    <mergeCell ref="AE40:AE42"/>
    <mergeCell ref="AI37:AI39"/>
    <mergeCell ref="AF40:AF42"/>
    <mergeCell ref="AG40:AG42"/>
    <mergeCell ref="AH40:AH42"/>
    <mergeCell ref="AI40:AI42"/>
    <mergeCell ref="F43:F45"/>
    <mergeCell ref="G43:G45"/>
    <mergeCell ref="AD43:AD45"/>
    <mergeCell ref="AE43:AE45"/>
    <mergeCell ref="AE37:AE39"/>
    <mergeCell ref="AF37:AF39"/>
    <mergeCell ref="G40:G42"/>
    <mergeCell ref="AD40:AD42"/>
    <mergeCell ref="AI43:AI45"/>
    <mergeCell ref="AF43:AF45"/>
    <mergeCell ref="AG43:AG45"/>
    <mergeCell ref="AH43:AH45"/>
    <mergeCell ref="AI49:AI51"/>
    <mergeCell ref="AF46:AF48"/>
    <mergeCell ref="AG46:AG48"/>
    <mergeCell ref="AH46:AH48"/>
    <mergeCell ref="AI46:AI48"/>
    <mergeCell ref="A43:A45"/>
    <mergeCell ref="B43:B45"/>
    <mergeCell ref="C43:C45"/>
    <mergeCell ref="D43:D45"/>
    <mergeCell ref="E43:E45"/>
    <mergeCell ref="G46:G48"/>
    <mergeCell ref="AD46:AD48"/>
    <mergeCell ref="AE46:AE48"/>
    <mergeCell ref="G49:G51"/>
    <mergeCell ref="AD49:AD51"/>
    <mergeCell ref="AE49:AE51"/>
    <mergeCell ref="A49:A51"/>
    <mergeCell ref="B49:B51"/>
    <mergeCell ref="C49:C51"/>
    <mergeCell ref="D49:D51"/>
    <mergeCell ref="E49:E51"/>
    <mergeCell ref="F49:F51"/>
    <mergeCell ref="A46:A48"/>
    <mergeCell ref="B46:B48"/>
    <mergeCell ref="C46:C48"/>
    <mergeCell ref="D46:D48"/>
    <mergeCell ref="E46:E48"/>
    <mergeCell ref="F46:F48"/>
    <mergeCell ref="AG55:AG57"/>
    <mergeCell ref="AH55:AH57"/>
    <mergeCell ref="G55:G57"/>
    <mergeCell ref="AD55:AD57"/>
    <mergeCell ref="AE55:AE57"/>
    <mergeCell ref="AF49:AF51"/>
    <mergeCell ref="AG49:AG51"/>
    <mergeCell ref="AH49:AH51"/>
    <mergeCell ref="AI55:AI57"/>
    <mergeCell ref="A58:A60"/>
    <mergeCell ref="B58:B60"/>
    <mergeCell ref="C58:C60"/>
    <mergeCell ref="D58:D60"/>
    <mergeCell ref="AF52:AF54"/>
    <mergeCell ref="AG52:AG54"/>
    <mergeCell ref="AH52:AH54"/>
    <mergeCell ref="AI52:AI54"/>
    <mergeCell ref="AD52:AD54"/>
    <mergeCell ref="AE52:AE54"/>
    <mergeCell ref="A52:A54"/>
    <mergeCell ref="B52:B54"/>
    <mergeCell ref="C52:C54"/>
    <mergeCell ref="D52:D54"/>
    <mergeCell ref="E52:E54"/>
    <mergeCell ref="F52:F54"/>
    <mergeCell ref="G52:G54"/>
    <mergeCell ref="A55:A57"/>
    <mergeCell ref="B55:B57"/>
    <mergeCell ref="C55:C57"/>
    <mergeCell ref="D55:D57"/>
    <mergeCell ref="E55:E57"/>
    <mergeCell ref="F55:F57"/>
    <mergeCell ref="E58:E60"/>
    <mergeCell ref="F58:F60"/>
    <mergeCell ref="AI61:AI63"/>
    <mergeCell ref="G61:G63"/>
    <mergeCell ref="AD61:AD63"/>
    <mergeCell ref="AE61:AE63"/>
    <mergeCell ref="AF61:AF63"/>
    <mergeCell ref="AG61:AG63"/>
    <mergeCell ref="AH61:AH63"/>
    <mergeCell ref="AI58:AI60"/>
    <mergeCell ref="G58:G60"/>
    <mergeCell ref="AD58:AD60"/>
    <mergeCell ref="AE58:AE60"/>
    <mergeCell ref="AF58:AF60"/>
    <mergeCell ref="AG58:AG60"/>
    <mergeCell ref="AH58:AH60"/>
    <mergeCell ref="A61:A63"/>
    <mergeCell ref="B61:B63"/>
    <mergeCell ref="C61:C63"/>
    <mergeCell ref="D61:D63"/>
    <mergeCell ref="E61:E63"/>
    <mergeCell ref="F61:F63"/>
    <mergeCell ref="AI67:AI69"/>
    <mergeCell ref="A64:A66"/>
    <mergeCell ref="B64:B66"/>
    <mergeCell ref="C64:C66"/>
    <mergeCell ref="D64:D66"/>
    <mergeCell ref="E64:E66"/>
    <mergeCell ref="F64:F66"/>
    <mergeCell ref="G64:G66"/>
    <mergeCell ref="AD64:AD66"/>
    <mergeCell ref="AE64:AE66"/>
    <mergeCell ref="G67:G69"/>
    <mergeCell ref="AD67:AD69"/>
    <mergeCell ref="AE67:AE69"/>
    <mergeCell ref="AF67:AF69"/>
    <mergeCell ref="AG67:AG69"/>
    <mergeCell ref="AH67:AH69"/>
    <mergeCell ref="AF64:AF66"/>
    <mergeCell ref="AG64:AG66"/>
    <mergeCell ref="AF79:AF81"/>
    <mergeCell ref="AG79:AG81"/>
    <mergeCell ref="AH79:AH81"/>
    <mergeCell ref="AF76:AF78"/>
    <mergeCell ref="AG76:AG78"/>
    <mergeCell ref="AH76:AH78"/>
    <mergeCell ref="A76:A78"/>
    <mergeCell ref="A67:A69"/>
    <mergeCell ref="B67:B69"/>
    <mergeCell ref="C67:C69"/>
    <mergeCell ref="D67:D69"/>
    <mergeCell ref="E67:E69"/>
    <mergeCell ref="F67:F69"/>
    <mergeCell ref="A70:A72"/>
    <mergeCell ref="B70:B72"/>
    <mergeCell ref="C70:C72"/>
    <mergeCell ref="D70:D72"/>
    <mergeCell ref="E70:E72"/>
    <mergeCell ref="F70:F72"/>
    <mergeCell ref="G70:G72"/>
    <mergeCell ref="AD70:AD72"/>
    <mergeCell ref="AE70:AE72"/>
    <mergeCell ref="G73:G75"/>
    <mergeCell ref="AD73:AD75"/>
    <mergeCell ref="AG70:AG72"/>
    <mergeCell ref="AH70:AH72"/>
    <mergeCell ref="AI70:AI72"/>
    <mergeCell ref="A73:A75"/>
    <mergeCell ref="B73:B75"/>
    <mergeCell ref="C73:C75"/>
    <mergeCell ref="D73:D75"/>
    <mergeCell ref="E73:E75"/>
    <mergeCell ref="F73:F75"/>
    <mergeCell ref="AI73:AI75"/>
    <mergeCell ref="AE73:AE75"/>
    <mergeCell ref="AF73:AF75"/>
    <mergeCell ref="AG73:AG75"/>
    <mergeCell ref="AH73:AH75"/>
    <mergeCell ref="G76:G78"/>
    <mergeCell ref="AD76:AD78"/>
    <mergeCell ref="AE76:AE78"/>
    <mergeCell ref="E79:E81"/>
    <mergeCell ref="F79:F81"/>
    <mergeCell ref="A79:A81"/>
    <mergeCell ref="B79:B81"/>
    <mergeCell ref="C79:C81"/>
    <mergeCell ref="D79:D81"/>
    <mergeCell ref="G79:G81"/>
    <mergeCell ref="AD79:AD81"/>
    <mergeCell ref="AE79:AE81"/>
    <mergeCell ref="A85:A87"/>
    <mergeCell ref="B85:B87"/>
    <mergeCell ref="C85:C87"/>
    <mergeCell ref="D85:D87"/>
    <mergeCell ref="B76:B78"/>
    <mergeCell ref="C76:C78"/>
    <mergeCell ref="D76:D78"/>
    <mergeCell ref="E76:E78"/>
    <mergeCell ref="F76:F78"/>
    <mergeCell ref="A82:A84"/>
    <mergeCell ref="B82:B84"/>
    <mergeCell ref="C82:C84"/>
    <mergeCell ref="D82:D84"/>
    <mergeCell ref="E82:E84"/>
    <mergeCell ref="F82:F84"/>
    <mergeCell ref="E85:E87"/>
    <mergeCell ref="F85:F87"/>
    <mergeCell ref="G85:G87"/>
    <mergeCell ref="AD85:AD87"/>
    <mergeCell ref="AE85:AE87"/>
    <mergeCell ref="AF85:AF87"/>
    <mergeCell ref="AG85:AG87"/>
    <mergeCell ref="AH85:AH87"/>
    <mergeCell ref="AF82:AF84"/>
    <mergeCell ref="AG82:AG84"/>
    <mergeCell ref="AH82:AH84"/>
    <mergeCell ref="G82:G84"/>
    <mergeCell ref="AD82:AD84"/>
    <mergeCell ref="AE82:AE84"/>
    <mergeCell ref="AI91:AI93"/>
    <mergeCell ref="A88:A90"/>
    <mergeCell ref="B88:B90"/>
    <mergeCell ref="C88:C90"/>
    <mergeCell ref="D88:D90"/>
    <mergeCell ref="E88:E90"/>
    <mergeCell ref="F88:F90"/>
    <mergeCell ref="G88:G90"/>
    <mergeCell ref="AD88:AD90"/>
    <mergeCell ref="AE88:AE90"/>
    <mergeCell ref="G91:G93"/>
    <mergeCell ref="AD91:AD93"/>
    <mergeCell ref="AE91:AE93"/>
    <mergeCell ref="AF91:AF93"/>
    <mergeCell ref="AG91:AG93"/>
    <mergeCell ref="AH91:AH93"/>
    <mergeCell ref="AF88:AF90"/>
    <mergeCell ref="AG88:AG90"/>
    <mergeCell ref="AH88:AH90"/>
    <mergeCell ref="AI88:AI90"/>
    <mergeCell ref="A91:A93"/>
    <mergeCell ref="B91:B93"/>
    <mergeCell ref="C91:C93"/>
    <mergeCell ref="D91:D93"/>
    <mergeCell ref="E91:E93"/>
    <mergeCell ref="F91:F93"/>
    <mergeCell ref="AI97:AI99"/>
    <mergeCell ref="A94:A96"/>
    <mergeCell ref="B94:B96"/>
    <mergeCell ref="C94:C96"/>
    <mergeCell ref="D94:D96"/>
    <mergeCell ref="E94:E96"/>
    <mergeCell ref="F94:F96"/>
    <mergeCell ref="G94:G96"/>
    <mergeCell ref="AD94:AD96"/>
    <mergeCell ref="AE94:AE96"/>
    <mergeCell ref="G97:G99"/>
    <mergeCell ref="AD97:AD99"/>
    <mergeCell ref="AE97:AE99"/>
    <mergeCell ref="AF97:AF99"/>
    <mergeCell ref="AG97:AG99"/>
    <mergeCell ref="AH97:AH99"/>
    <mergeCell ref="AF94:AF96"/>
    <mergeCell ref="AG94:AG96"/>
    <mergeCell ref="A97:A99"/>
    <mergeCell ref="B97:B99"/>
    <mergeCell ref="C97:C99"/>
    <mergeCell ref="D97:D99"/>
    <mergeCell ref="E97:E99"/>
    <mergeCell ref="F97:F99"/>
    <mergeCell ref="AI100:AI102"/>
    <mergeCell ref="G100:G102"/>
    <mergeCell ref="AD100:AD102"/>
    <mergeCell ref="AE100:AE102"/>
    <mergeCell ref="AF100:AF102"/>
    <mergeCell ref="AG100:AG102"/>
    <mergeCell ref="AH100:AH102"/>
    <mergeCell ref="A100:A102"/>
    <mergeCell ref="B100:B102"/>
    <mergeCell ref="C100:C102"/>
    <mergeCell ref="D100:D102"/>
    <mergeCell ref="E100:E102"/>
    <mergeCell ref="F100:F102"/>
    <mergeCell ref="A103:A105"/>
    <mergeCell ref="B103:B105"/>
    <mergeCell ref="C103:C105"/>
    <mergeCell ref="D103:D105"/>
    <mergeCell ref="E103:E105"/>
    <mergeCell ref="F103:F105"/>
    <mergeCell ref="A109:A111"/>
    <mergeCell ref="B109:B111"/>
    <mergeCell ref="C109:C111"/>
    <mergeCell ref="D109:D111"/>
    <mergeCell ref="E109:E111"/>
    <mergeCell ref="F109:F111"/>
    <mergeCell ref="G109:G111"/>
    <mergeCell ref="AH103:AH105"/>
    <mergeCell ref="AF103:AF105"/>
    <mergeCell ref="AG103:AG105"/>
    <mergeCell ref="G103:G105"/>
    <mergeCell ref="AD103:AD105"/>
    <mergeCell ref="AE103:AE105"/>
    <mergeCell ref="A106:A108"/>
    <mergeCell ref="B106:B108"/>
    <mergeCell ref="C106:C108"/>
    <mergeCell ref="D106:D108"/>
    <mergeCell ref="E106:E108"/>
    <mergeCell ref="F106:F108"/>
    <mergeCell ref="G106:G108"/>
    <mergeCell ref="AD106:AD108"/>
    <mergeCell ref="AI103:AI105"/>
    <mergeCell ref="AI34:AI36"/>
    <mergeCell ref="Y115:AB115"/>
    <mergeCell ref="AF106:AF108"/>
    <mergeCell ref="AG106:AG108"/>
    <mergeCell ref="AH106:AH108"/>
    <mergeCell ref="AI106:AI108"/>
    <mergeCell ref="AF109:AF111"/>
    <mergeCell ref="AG109:AG111"/>
    <mergeCell ref="AH109:AH111"/>
    <mergeCell ref="AI109:AI111"/>
    <mergeCell ref="AD109:AD111"/>
    <mergeCell ref="AE109:AE111"/>
    <mergeCell ref="AE106:AE108"/>
    <mergeCell ref="AH94:AH96"/>
    <mergeCell ref="AI94:AI96"/>
    <mergeCell ref="AI79:AI81"/>
    <mergeCell ref="AI76:AI78"/>
    <mergeCell ref="AH64:AH66"/>
    <mergeCell ref="AI64:AI66"/>
    <mergeCell ref="AF55:AF57"/>
    <mergeCell ref="AI85:AI87"/>
    <mergeCell ref="AI82:AI84"/>
    <mergeCell ref="AF70:AF72"/>
    <mergeCell ref="G34:G36"/>
    <mergeCell ref="AD34:AD36"/>
    <mergeCell ref="AE34:AE36"/>
    <mergeCell ref="AF34:AF36"/>
    <mergeCell ref="AG34:AG36"/>
    <mergeCell ref="AH34:AH36"/>
    <mergeCell ref="A34:A36"/>
    <mergeCell ref="B34:B36"/>
    <mergeCell ref="C34:C36"/>
    <mergeCell ref="D34:D36"/>
    <mergeCell ref="E34:E36"/>
    <mergeCell ref="F34:F36"/>
    <mergeCell ref="AI31:AI33"/>
    <mergeCell ref="A28:A30"/>
    <mergeCell ref="B28:B30"/>
    <mergeCell ref="C28:C30"/>
    <mergeCell ref="D28:D30"/>
    <mergeCell ref="E28:E30"/>
    <mergeCell ref="F28:F30"/>
    <mergeCell ref="G28:G30"/>
    <mergeCell ref="G31:G33"/>
    <mergeCell ref="AD31:AD33"/>
    <mergeCell ref="AE31:AE33"/>
    <mergeCell ref="AF31:AF33"/>
    <mergeCell ref="AG31:AG33"/>
    <mergeCell ref="AH31:AH33"/>
    <mergeCell ref="A31:A33"/>
    <mergeCell ref="B31:B33"/>
    <mergeCell ref="C31:C33"/>
    <mergeCell ref="D31:D33"/>
    <mergeCell ref="E31:E33"/>
    <mergeCell ref="F31:F33"/>
    <mergeCell ref="A25:A27"/>
    <mergeCell ref="B25:B27"/>
    <mergeCell ref="C25:C27"/>
    <mergeCell ref="D25:D27"/>
    <mergeCell ref="E25:E27"/>
    <mergeCell ref="F25:F27"/>
    <mergeCell ref="AD28:AD30"/>
    <mergeCell ref="AE28:AE30"/>
    <mergeCell ref="A22:A24"/>
    <mergeCell ref="B22:B24"/>
    <mergeCell ref="C22:C24"/>
    <mergeCell ref="D22:D24"/>
    <mergeCell ref="E22:E24"/>
    <mergeCell ref="G25:G27"/>
    <mergeCell ref="AD25:AD27"/>
    <mergeCell ref="AE25:AE27"/>
    <mergeCell ref="AI22:AI24"/>
    <mergeCell ref="AI25:AI27"/>
    <mergeCell ref="AG28:AG30"/>
    <mergeCell ref="AH28:AH30"/>
    <mergeCell ref="AI28:AI30"/>
    <mergeCell ref="AF19:AF21"/>
    <mergeCell ref="AG19:AG21"/>
    <mergeCell ref="AH19:AH21"/>
    <mergeCell ref="AI19:AI21"/>
    <mergeCell ref="AG25:AG27"/>
    <mergeCell ref="AH25:AH27"/>
    <mergeCell ref="AF28:AF30"/>
    <mergeCell ref="AF25:AF27"/>
    <mergeCell ref="AF22:AF24"/>
    <mergeCell ref="A16:A18"/>
    <mergeCell ref="B16:B18"/>
    <mergeCell ref="C16:C18"/>
    <mergeCell ref="AI16:AI18"/>
    <mergeCell ref="A19:A21"/>
    <mergeCell ref="B19:B21"/>
    <mergeCell ref="C19:C21"/>
    <mergeCell ref="D19:D21"/>
    <mergeCell ref="E19:E21"/>
    <mergeCell ref="F19:F21"/>
    <mergeCell ref="G19:G21"/>
    <mergeCell ref="AD19:AD21"/>
    <mergeCell ref="AE19:AE21"/>
    <mergeCell ref="D16:D18"/>
    <mergeCell ref="E16:E18"/>
    <mergeCell ref="AF10:AF12"/>
    <mergeCell ref="AG10:AG12"/>
    <mergeCell ref="AH10:AH12"/>
    <mergeCell ref="F22:F24"/>
    <mergeCell ref="G22:G24"/>
    <mergeCell ref="AD22:AD24"/>
    <mergeCell ref="AE22:AE24"/>
    <mergeCell ref="AF16:AF18"/>
    <mergeCell ref="AG16:AG18"/>
    <mergeCell ref="AH16:AH18"/>
    <mergeCell ref="F10:F12"/>
    <mergeCell ref="G10:G12"/>
    <mergeCell ref="AD10:AD12"/>
    <mergeCell ref="AE10:AE12"/>
    <mergeCell ref="F16:F18"/>
    <mergeCell ref="G16:G18"/>
    <mergeCell ref="AD16:AD18"/>
    <mergeCell ref="AE16:AE18"/>
    <mergeCell ref="AE13:AE15"/>
    <mergeCell ref="AF13:AF15"/>
    <mergeCell ref="AG13:AG15"/>
    <mergeCell ref="AH13:AH15"/>
    <mergeCell ref="AG22:AG24"/>
    <mergeCell ref="AH22:AH24"/>
    <mergeCell ref="AI13:AI15"/>
    <mergeCell ref="A10:A12"/>
    <mergeCell ref="B10:B12"/>
    <mergeCell ref="C10:C12"/>
    <mergeCell ref="D10:D12"/>
    <mergeCell ref="E10:E12"/>
    <mergeCell ref="AI7:AI9"/>
    <mergeCell ref="AI10:AI12"/>
    <mergeCell ref="A13:A15"/>
    <mergeCell ref="B13:B15"/>
    <mergeCell ref="C13:C15"/>
    <mergeCell ref="D13:D15"/>
    <mergeCell ref="E13:E15"/>
    <mergeCell ref="F13:F15"/>
    <mergeCell ref="G13:G15"/>
    <mergeCell ref="AD13:AD15"/>
    <mergeCell ref="G7:G9"/>
    <mergeCell ref="AD7:AD9"/>
    <mergeCell ref="AE7:AE9"/>
    <mergeCell ref="AF7:AF9"/>
    <mergeCell ref="AG7:AG9"/>
    <mergeCell ref="AH7:AH9"/>
    <mergeCell ref="A7:A9"/>
    <mergeCell ref="B7:B9"/>
    <mergeCell ref="C7:C9"/>
    <mergeCell ref="D7:D9"/>
    <mergeCell ref="E7:E9"/>
    <mergeCell ref="F7:F9"/>
    <mergeCell ref="AD4:AD6"/>
    <mergeCell ref="AE4:AE6"/>
    <mergeCell ref="AF4:AF6"/>
    <mergeCell ref="AG4:AG6"/>
    <mergeCell ref="AH4:AH6"/>
    <mergeCell ref="AI4:AI6"/>
    <mergeCell ref="B1:V2"/>
    <mergeCell ref="A4:A6"/>
    <mergeCell ref="B4:B6"/>
    <mergeCell ref="C4:C6"/>
    <mergeCell ref="D4:D6"/>
    <mergeCell ref="E4:E6"/>
    <mergeCell ref="F4:F6"/>
    <mergeCell ref="G4:G6"/>
    <mergeCell ref="G112:G114"/>
    <mergeCell ref="AE112:AE114"/>
    <mergeCell ref="AF112:AF114"/>
    <mergeCell ref="AG112:AG114"/>
    <mergeCell ref="AH112:AH114"/>
    <mergeCell ref="AI112:AI114"/>
    <mergeCell ref="AD112:AD114"/>
    <mergeCell ref="A112:A114"/>
    <mergeCell ref="B112:B114"/>
    <mergeCell ref="C112:C114"/>
    <mergeCell ref="D112:D114"/>
    <mergeCell ref="E112:E114"/>
    <mergeCell ref="F112:F114"/>
  </mergeCells>
  <phoneticPr fontId="0" type="noConversion"/>
  <printOptions horizontalCentered="1" verticalCentered="1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5"/>
  <sheetViews>
    <sheetView topLeftCell="AA1" workbookViewId="0">
      <selection activeCell="AI13" sqref="AI13:AI15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29.125" bestFit="1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9" customWidth="1"/>
    <col min="12" max="12" width="9.625" customWidth="1"/>
    <col min="13" max="13" width="9" customWidth="1"/>
    <col min="14" max="14" width="9.625" customWidth="1"/>
    <col min="15" max="15" width="9" customWidth="1"/>
    <col min="16" max="16" width="9.625" customWidth="1"/>
    <col min="17" max="17" width="9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9" customWidth="1"/>
    <col min="24" max="24" width="9.625" customWidth="1"/>
    <col min="25" max="25" width="9" customWidth="1"/>
    <col min="26" max="26" width="9.625" customWidth="1"/>
    <col min="27" max="27" width="9" customWidth="1"/>
    <col min="28" max="28" width="9.625" customWidth="1"/>
    <col min="29" max="29" width="9" customWidth="1"/>
    <col min="30" max="30" width="9.625" customWidth="1"/>
    <col min="31" max="31" width="16" customWidth="1"/>
    <col min="32" max="32" width="19" customWidth="1"/>
    <col min="33" max="33" width="30.125" customWidth="1"/>
    <col min="34" max="34" width="14.125" customWidth="1"/>
    <col min="35" max="35" width="12.375" customWidth="1"/>
    <col min="36" max="36" width="13.125" customWidth="1"/>
    <col min="37" max="37" width="20.375" customWidth="1"/>
    <col min="38" max="38" width="29.875" customWidth="1"/>
    <col min="39" max="39" width="12.625" customWidth="1"/>
    <col min="40" max="40" width="10.625" customWidth="1"/>
  </cols>
  <sheetData>
    <row r="1" spans="1:40" x14ac:dyDescent="0.25">
      <c r="B1" s="40" t="s">
        <v>7030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40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40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65</v>
      </c>
      <c r="AD3" s="9" t="s">
        <v>66</v>
      </c>
      <c r="AE3" s="10" t="s">
        <v>69</v>
      </c>
      <c r="AF3" s="11" t="s">
        <v>70</v>
      </c>
      <c r="AG3" s="11" t="s">
        <v>71</v>
      </c>
      <c r="AH3" s="11" t="s">
        <v>72</v>
      </c>
      <c r="AI3" s="12" t="s">
        <v>73</v>
      </c>
      <c r="AJ3" s="12"/>
      <c r="AK3" s="13" t="s">
        <v>74</v>
      </c>
      <c r="AL3" s="13" t="s">
        <v>75</v>
      </c>
      <c r="AM3" s="14" t="s">
        <v>76</v>
      </c>
      <c r="AN3" s="14" t="s">
        <v>73</v>
      </c>
    </row>
    <row r="4" spans="1:40" ht="16.2" x14ac:dyDescent="0.25">
      <c r="A4" s="41" t="s">
        <v>77</v>
      </c>
      <c r="B4" s="42" t="s">
        <v>120</v>
      </c>
      <c r="C4" s="41">
        <v>-2</v>
      </c>
      <c r="D4" s="41" t="s">
        <v>121</v>
      </c>
      <c r="E4" s="41" t="s">
        <v>122</v>
      </c>
      <c r="F4" s="41" t="s">
        <v>77</v>
      </c>
      <c r="G4" s="43">
        <v>44294</v>
      </c>
      <c r="H4" s="17" t="s">
        <v>82</v>
      </c>
      <c r="I4" s="17">
        <v>0</v>
      </c>
      <c r="J4" s="17">
        <v>0</v>
      </c>
      <c r="K4" s="17">
        <v>10</v>
      </c>
      <c r="L4" s="17">
        <v>210</v>
      </c>
      <c r="M4" s="17">
        <v>220</v>
      </c>
      <c r="N4" s="17">
        <v>350</v>
      </c>
      <c r="O4" s="17">
        <v>330</v>
      </c>
      <c r="P4" s="17">
        <v>430</v>
      </c>
      <c r="Q4" s="17">
        <v>310</v>
      </c>
      <c r="R4" s="17">
        <v>280</v>
      </c>
      <c r="S4" s="17">
        <v>80</v>
      </c>
      <c r="T4" s="17">
        <v>180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44">
        <f>SUM(I4:AD4)</f>
        <v>2400</v>
      </c>
      <c r="AF4" s="47">
        <f t="shared" ref="AF4" si="0">SUM(I5:AD5)</f>
        <v>2400</v>
      </c>
      <c r="AG4" s="50">
        <f>SUM(I6:AD6)</f>
        <v>2400</v>
      </c>
      <c r="AH4" s="50">
        <f t="shared" ref="AH4" si="1">AG4-AE4</f>
        <v>0</v>
      </c>
      <c r="AI4" s="53">
        <v>0.74480000000000002</v>
      </c>
      <c r="AJ4" s="56" t="s">
        <v>83</v>
      </c>
      <c r="AK4" s="20">
        <v>0.87519999999999998</v>
      </c>
      <c r="AL4" s="20">
        <v>0.98799999999999999</v>
      </c>
      <c r="AM4" s="20">
        <v>0.86470000000000002</v>
      </c>
      <c r="AN4" s="20">
        <f>AI445</f>
        <v>0.77578238458006588</v>
      </c>
    </row>
    <row r="5" spans="1:40" ht="16.2" x14ac:dyDescent="0.25">
      <c r="A5" s="41" t="s">
        <v>77</v>
      </c>
      <c r="B5" s="42" t="s">
        <v>120</v>
      </c>
      <c r="C5" s="41">
        <v>-2</v>
      </c>
      <c r="D5" s="41" t="s">
        <v>121</v>
      </c>
      <c r="E5" s="41" t="s">
        <v>122</v>
      </c>
      <c r="F5" s="41" t="s">
        <v>77</v>
      </c>
      <c r="G5" s="43">
        <v>44294</v>
      </c>
      <c r="H5" s="18" t="s">
        <v>89</v>
      </c>
      <c r="I5" s="18">
        <v>0</v>
      </c>
      <c r="J5" s="18">
        <v>0</v>
      </c>
      <c r="K5" s="18">
        <v>10</v>
      </c>
      <c r="L5" s="18">
        <v>210</v>
      </c>
      <c r="M5" s="18">
        <v>220</v>
      </c>
      <c r="N5" s="18">
        <v>350</v>
      </c>
      <c r="O5" s="18">
        <v>330</v>
      </c>
      <c r="P5" s="18">
        <v>430</v>
      </c>
      <c r="Q5" s="18">
        <v>310</v>
      </c>
      <c r="R5" s="18">
        <v>280</v>
      </c>
      <c r="S5" s="18">
        <v>80</v>
      </c>
      <c r="T5" s="18">
        <v>180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45"/>
      <c r="AF5" s="48"/>
      <c r="AG5" s="51"/>
      <c r="AH5" s="51"/>
      <c r="AI5" s="54"/>
      <c r="AJ5" s="56" t="s">
        <v>83</v>
      </c>
    </row>
    <row r="6" spans="1:40" ht="16.2" x14ac:dyDescent="0.25">
      <c r="A6" s="41" t="s">
        <v>77</v>
      </c>
      <c r="B6" s="42" t="s">
        <v>120</v>
      </c>
      <c r="C6" s="41">
        <v>-2</v>
      </c>
      <c r="D6" s="41" t="s">
        <v>121</v>
      </c>
      <c r="E6" s="41" t="s">
        <v>122</v>
      </c>
      <c r="F6" s="41" t="s">
        <v>77</v>
      </c>
      <c r="G6" s="43">
        <v>44294</v>
      </c>
      <c r="H6" s="19" t="s">
        <v>96</v>
      </c>
      <c r="I6" s="19">
        <v>0</v>
      </c>
      <c r="J6" s="19">
        <v>0</v>
      </c>
      <c r="K6" s="19">
        <v>10</v>
      </c>
      <c r="L6" s="19">
        <v>210</v>
      </c>
      <c r="M6" s="19">
        <v>220</v>
      </c>
      <c r="N6" s="19">
        <v>350</v>
      </c>
      <c r="O6" s="19">
        <v>330</v>
      </c>
      <c r="P6" s="19">
        <v>430</v>
      </c>
      <c r="Q6" s="19">
        <v>310</v>
      </c>
      <c r="R6" s="19">
        <v>280</v>
      </c>
      <c r="S6" s="19">
        <v>80</v>
      </c>
      <c r="T6" s="19">
        <v>180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46"/>
      <c r="AF6" s="49"/>
      <c r="AG6" s="52"/>
      <c r="AH6" s="52"/>
      <c r="AI6" s="55"/>
      <c r="AJ6" s="56" t="s">
        <v>83</v>
      </c>
    </row>
    <row r="7" spans="1:40" ht="16.2" x14ac:dyDescent="0.25">
      <c r="A7" s="41" t="s">
        <v>77</v>
      </c>
      <c r="B7" s="42" t="s">
        <v>6819</v>
      </c>
      <c r="C7" s="41">
        <v>-2</v>
      </c>
      <c r="D7" s="41" t="s">
        <v>333</v>
      </c>
      <c r="E7" s="41" t="s">
        <v>6813</v>
      </c>
      <c r="F7" s="41" t="s">
        <v>77</v>
      </c>
      <c r="G7" s="43">
        <v>44299</v>
      </c>
      <c r="H7" s="17" t="s">
        <v>82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192</v>
      </c>
      <c r="S7" s="17">
        <v>192</v>
      </c>
      <c r="T7" s="17">
        <v>192</v>
      </c>
      <c r="U7" s="17">
        <v>192</v>
      </c>
      <c r="V7" s="17">
        <v>192</v>
      </c>
      <c r="W7" s="17">
        <v>384</v>
      </c>
      <c r="X7" s="17">
        <v>192</v>
      </c>
      <c r="Y7" s="17">
        <v>192</v>
      </c>
      <c r="Z7" s="17">
        <v>192</v>
      </c>
      <c r="AA7" s="17">
        <v>0</v>
      </c>
      <c r="AB7" s="17">
        <v>192</v>
      </c>
      <c r="AC7" s="17">
        <v>0</v>
      </c>
      <c r="AD7" s="17">
        <v>192</v>
      </c>
      <c r="AE7" s="44">
        <f t="shared" ref="AE7" si="2">SUM(I7:AD7)</f>
        <v>2304</v>
      </c>
      <c r="AF7" s="47">
        <f t="shared" ref="AF7" si="3">SUM(I8:AD8)</f>
        <v>1438</v>
      </c>
      <c r="AG7" s="50">
        <f t="shared" ref="AG7" si="4">SUM(I9:AD9)</f>
        <v>960</v>
      </c>
      <c r="AH7" s="50">
        <f t="shared" ref="AH7" si="5">AG7-AE7</f>
        <v>-1344</v>
      </c>
      <c r="AI7" s="53">
        <v>0.82500000000000007</v>
      </c>
      <c r="AJ7" s="56" t="s">
        <v>83</v>
      </c>
    </row>
    <row r="8" spans="1:40" ht="16.2" x14ac:dyDescent="0.25">
      <c r="A8" s="41" t="s">
        <v>77</v>
      </c>
      <c r="B8" s="42" t="s">
        <v>6819</v>
      </c>
      <c r="C8" s="41">
        <v>-2</v>
      </c>
      <c r="D8" s="41" t="s">
        <v>333</v>
      </c>
      <c r="E8" s="41" t="s">
        <v>6813</v>
      </c>
      <c r="F8" s="41" t="s">
        <v>77</v>
      </c>
      <c r="G8" s="43">
        <v>44299</v>
      </c>
      <c r="H8" s="18" t="s">
        <v>89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192</v>
      </c>
      <c r="S8" s="18">
        <v>154</v>
      </c>
      <c r="T8" s="18">
        <v>0</v>
      </c>
      <c r="U8" s="18">
        <v>0</v>
      </c>
      <c r="V8" s="18">
        <v>192</v>
      </c>
      <c r="W8" s="18">
        <v>310</v>
      </c>
      <c r="X8" s="18">
        <v>0</v>
      </c>
      <c r="Y8" s="18">
        <v>192</v>
      </c>
      <c r="Z8" s="18">
        <v>14</v>
      </c>
      <c r="AA8" s="18">
        <v>0</v>
      </c>
      <c r="AB8" s="18">
        <v>192</v>
      </c>
      <c r="AC8" s="18">
        <v>0</v>
      </c>
      <c r="AD8" s="18">
        <v>192</v>
      </c>
      <c r="AE8" s="45"/>
      <c r="AF8" s="48"/>
      <c r="AG8" s="51"/>
      <c r="AH8" s="51"/>
      <c r="AI8" s="54"/>
      <c r="AJ8" s="56" t="s">
        <v>83</v>
      </c>
    </row>
    <row r="9" spans="1:40" ht="16.2" x14ac:dyDescent="0.25">
      <c r="A9" s="41" t="s">
        <v>77</v>
      </c>
      <c r="B9" s="42" t="s">
        <v>6819</v>
      </c>
      <c r="C9" s="41">
        <v>-2</v>
      </c>
      <c r="D9" s="41" t="s">
        <v>333</v>
      </c>
      <c r="E9" s="41" t="s">
        <v>6813</v>
      </c>
      <c r="F9" s="41" t="s">
        <v>77</v>
      </c>
      <c r="G9" s="43">
        <v>44299</v>
      </c>
      <c r="H9" s="19" t="s">
        <v>96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192</v>
      </c>
      <c r="S9" s="19">
        <v>0</v>
      </c>
      <c r="T9" s="19">
        <v>0</v>
      </c>
      <c r="U9" s="19">
        <v>0</v>
      </c>
      <c r="V9" s="19">
        <v>192</v>
      </c>
      <c r="W9" s="19">
        <v>0</v>
      </c>
      <c r="X9" s="19">
        <v>0</v>
      </c>
      <c r="Y9" s="19">
        <v>192</v>
      </c>
      <c r="Z9" s="19">
        <v>0</v>
      </c>
      <c r="AA9" s="19">
        <v>0</v>
      </c>
      <c r="AB9" s="19">
        <v>192</v>
      </c>
      <c r="AC9" s="19">
        <v>0</v>
      </c>
      <c r="AD9" s="19">
        <v>192</v>
      </c>
      <c r="AE9" s="46"/>
      <c r="AF9" s="49"/>
      <c r="AG9" s="52"/>
      <c r="AH9" s="52"/>
      <c r="AI9" s="55"/>
      <c r="AJ9" s="56" t="s">
        <v>83</v>
      </c>
    </row>
    <row r="10" spans="1:40" ht="16.2" x14ac:dyDescent="0.25">
      <c r="A10" s="41" t="s">
        <v>77</v>
      </c>
      <c r="B10" s="42" t="s">
        <v>7029</v>
      </c>
      <c r="C10" s="41">
        <v>-2</v>
      </c>
      <c r="D10" s="41" t="s">
        <v>121</v>
      </c>
      <c r="E10" s="41" t="s">
        <v>1178</v>
      </c>
      <c r="F10" s="41" t="s">
        <v>77</v>
      </c>
      <c r="G10" s="43">
        <v>44294</v>
      </c>
      <c r="H10" s="17" t="s">
        <v>82</v>
      </c>
      <c r="I10" s="17">
        <v>0</v>
      </c>
      <c r="J10" s="17">
        <v>0</v>
      </c>
      <c r="K10" s="17">
        <v>10</v>
      </c>
      <c r="L10" s="17">
        <v>190</v>
      </c>
      <c r="M10" s="17">
        <v>210</v>
      </c>
      <c r="N10" s="17">
        <v>310</v>
      </c>
      <c r="O10" s="17">
        <v>300</v>
      </c>
      <c r="P10" s="17">
        <v>390</v>
      </c>
      <c r="Q10" s="17">
        <v>280</v>
      </c>
      <c r="R10" s="17">
        <v>270</v>
      </c>
      <c r="S10" s="17">
        <v>80</v>
      </c>
      <c r="T10" s="17">
        <v>160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44">
        <f t="shared" ref="AE10" si="6">SUM(I10:AD10)</f>
        <v>2200</v>
      </c>
      <c r="AF10" s="47">
        <f t="shared" ref="AF10" si="7">SUM(I11:AD11)</f>
        <v>2200</v>
      </c>
      <c r="AG10" s="50">
        <f t="shared" ref="AG10" si="8">SUM(I12:AD12)</f>
        <v>2200</v>
      </c>
      <c r="AH10" s="50">
        <f t="shared" ref="AH10" si="9">AG10-AE10</f>
        <v>0</v>
      </c>
      <c r="AI10" s="53">
        <v>0.74220000000000008</v>
      </c>
      <c r="AJ10" s="56" t="s">
        <v>83</v>
      </c>
    </row>
    <row r="11" spans="1:40" ht="16.2" x14ac:dyDescent="0.25">
      <c r="A11" s="41" t="s">
        <v>77</v>
      </c>
      <c r="B11" s="42" t="s">
        <v>7029</v>
      </c>
      <c r="C11" s="41">
        <v>-2</v>
      </c>
      <c r="D11" s="41" t="s">
        <v>121</v>
      </c>
      <c r="E11" s="41" t="s">
        <v>1178</v>
      </c>
      <c r="F11" s="41" t="s">
        <v>77</v>
      </c>
      <c r="G11" s="43">
        <v>44294</v>
      </c>
      <c r="H11" s="18" t="s">
        <v>89</v>
      </c>
      <c r="I11" s="18">
        <v>0</v>
      </c>
      <c r="J11" s="18">
        <v>0</v>
      </c>
      <c r="K11" s="18">
        <v>10</v>
      </c>
      <c r="L11" s="18">
        <v>190</v>
      </c>
      <c r="M11" s="18">
        <v>210</v>
      </c>
      <c r="N11" s="18">
        <v>310</v>
      </c>
      <c r="O11" s="18">
        <v>300</v>
      </c>
      <c r="P11" s="18">
        <v>390</v>
      </c>
      <c r="Q11" s="18">
        <v>280</v>
      </c>
      <c r="R11" s="18">
        <v>270</v>
      </c>
      <c r="S11" s="18">
        <v>80</v>
      </c>
      <c r="T11" s="18">
        <v>160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45"/>
      <c r="AF11" s="48"/>
      <c r="AG11" s="51"/>
      <c r="AH11" s="51"/>
      <c r="AI11" s="54"/>
      <c r="AJ11" s="56" t="s">
        <v>83</v>
      </c>
    </row>
    <row r="12" spans="1:40" ht="16.2" x14ac:dyDescent="0.25">
      <c r="A12" s="41" t="s">
        <v>77</v>
      </c>
      <c r="B12" s="42" t="s">
        <v>7029</v>
      </c>
      <c r="C12" s="41">
        <v>-2</v>
      </c>
      <c r="D12" s="41" t="s">
        <v>121</v>
      </c>
      <c r="E12" s="41" t="s">
        <v>1178</v>
      </c>
      <c r="F12" s="41" t="s">
        <v>77</v>
      </c>
      <c r="G12" s="43">
        <v>44294</v>
      </c>
      <c r="H12" s="19" t="s">
        <v>96</v>
      </c>
      <c r="I12" s="19">
        <v>0</v>
      </c>
      <c r="J12" s="19">
        <v>0</v>
      </c>
      <c r="K12" s="19">
        <v>10</v>
      </c>
      <c r="L12" s="19">
        <v>190</v>
      </c>
      <c r="M12" s="19">
        <v>210</v>
      </c>
      <c r="N12" s="19">
        <v>310</v>
      </c>
      <c r="O12" s="19">
        <v>300</v>
      </c>
      <c r="P12" s="19">
        <v>390</v>
      </c>
      <c r="Q12" s="19">
        <v>280</v>
      </c>
      <c r="R12" s="19">
        <v>270</v>
      </c>
      <c r="S12" s="19">
        <v>80</v>
      </c>
      <c r="T12" s="19">
        <v>160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46"/>
      <c r="AF12" s="49"/>
      <c r="AG12" s="52"/>
      <c r="AH12" s="52"/>
      <c r="AI12" s="55"/>
      <c r="AJ12" s="56" t="s">
        <v>83</v>
      </c>
    </row>
    <row r="13" spans="1:40" ht="16.2" x14ac:dyDescent="0.25">
      <c r="A13" s="41" t="s">
        <v>77</v>
      </c>
      <c r="B13" s="42" t="s">
        <v>6751</v>
      </c>
      <c r="C13" s="41" t="s">
        <v>79</v>
      </c>
      <c r="D13" s="41" t="s">
        <v>6749</v>
      </c>
      <c r="E13" s="41" t="s">
        <v>6748</v>
      </c>
      <c r="F13" s="41" t="s">
        <v>77</v>
      </c>
      <c r="G13" s="43">
        <v>44293</v>
      </c>
      <c r="H13" s="17" t="s">
        <v>82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101</v>
      </c>
      <c r="R13" s="17">
        <v>137</v>
      </c>
      <c r="S13" s="17">
        <v>120</v>
      </c>
      <c r="T13" s="17">
        <v>178</v>
      </c>
      <c r="U13" s="17">
        <v>195</v>
      </c>
      <c r="V13" s="17">
        <v>241</v>
      </c>
      <c r="W13" s="17">
        <v>264</v>
      </c>
      <c r="X13" s="17">
        <v>243</v>
      </c>
      <c r="Y13" s="17">
        <v>149</v>
      </c>
      <c r="Z13" s="17">
        <v>198</v>
      </c>
      <c r="AA13" s="17">
        <v>0</v>
      </c>
      <c r="AB13" s="17">
        <v>127</v>
      </c>
      <c r="AC13" s="17">
        <v>0</v>
      </c>
      <c r="AD13" s="17">
        <v>52</v>
      </c>
      <c r="AE13" s="44">
        <f t="shared" ref="AE13" si="10">SUM(I13:AD13)</f>
        <v>2005</v>
      </c>
      <c r="AF13" s="47">
        <f t="shared" ref="AF13" si="11">SUM(I14:AD14)</f>
        <v>2005</v>
      </c>
      <c r="AG13" s="50">
        <f t="shared" ref="AG13" si="12">SUM(I15:AD15)</f>
        <v>2005</v>
      </c>
      <c r="AH13" s="50">
        <f t="shared" ref="AH13" si="13">AG13-AE13</f>
        <v>0</v>
      </c>
      <c r="AI13" s="53">
        <v>0.81</v>
      </c>
      <c r="AJ13" s="56" t="s">
        <v>83</v>
      </c>
    </row>
    <row r="14" spans="1:40" ht="16.2" x14ac:dyDescent="0.25">
      <c r="A14" s="41" t="s">
        <v>77</v>
      </c>
      <c r="B14" s="42" t="s">
        <v>6751</v>
      </c>
      <c r="C14" s="41" t="s">
        <v>79</v>
      </c>
      <c r="D14" s="41" t="s">
        <v>6749</v>
      </c>
      <c r="E14" s="41" t="s">
        <v>6748</v>
      </c>
      <c r="F14" s="41" t="s">
        <v>77</v>
      </c>
      <c r="G14" s="43">
        <v>44293</v>
      </c>
      <c r="H14" s="18" t="s">
        <v>89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101</v>
      </c>
      <c r="R14" s="18">
        <v>137</v>
      </c>
      <c r="S14" s="18">
        <v>120</v>
      </c>
      <c r="T14" s="18">
        <v>178</v>
      </c>
      <c r="U14" s="18">
        <v>195</v>
      </c>
      <c r="V14" s="18">
        <v>241</v>
      </c>
      <c r="W14" s="18">
        <v>264</v>
      </c>
      <c r="X14" s="18">
        <v>243</v>
      </c>
      <c r="Y14" s="18">
        <v>149</v>
      </c>
      <c r="Z14" s="18">
        <v>198</v>
      </c>
      <c r="AA14" s="18">
        <v>0</v>
      </c>
      <c r="AB14" s="18">
        <v>127</v>
      </c>
      <c r="AC14" s="18">
        <v>0</v>
      </c>
      <c r="AD14" s="18">
        <v>52</v>
      </c>
      <c r="AE14" s="45"/>
      <c r="AF14" s="48"/>
      <c r="AG14" s="51"/>
      <c r="AH14" s="51"/>
      <c r="AI14" s="54"/>
      <c r="AJ14" s="56" t="s">
        <v>83</v>
      </c>
    </row>
    <row r="15" spans="1:40" ht="16.2" x14ac:dyDescent="0.25">
      <c r="A15" s="41" t="s">
        <v>77</v>
      </c>
      <c r="B15" s="42" t="s">
        <v>6751</v>
      </c>
      <c r="C15" s="41" t="s">
        <v>79</v>
      </c>
      <c r="D15" s="41" t="s">
        <v>6749</v>
      </c>
      <c r="E15" s="41" t="s">
        <v>6748</v>
      </c>
      <c r="F15" s="41" t="s">
        <v>77</v>
      </c>
      <c r="G15" s="43">
        <v>44293</v>
      </c>
      <c r="H15" s="19" t="s">
        <v>96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101</v>
      </c>
      <c r="R15" s="19">
        <v>137</v>
      </c>
      <c r="S15" s="19">
        <v>120</v>
      </c>
      <c r="T15" s="19">
        <v>178</v>
      </c>
      <c r="U15" s="19">
        <v>195</v>
      </c>
      <c r="V15" s="19">
        <v>241</v>
      </c>
      <c r="W15" s="19">
        <v>264</v>
      </c>
      <c r="X15" s="19">
        <v>243</v>
      </c>
      <c r="Y15" s="19">
        <v>149</v>
      </c>
      <c r="Z15" s="19">
        <v>198</v>
      </c>
      <c r="AA15" s="19">
        <v>0</v>
      </c>
      <c r="AB15" s="19">
        <v>127</v>
      </c>
      <c r="AC15" s="19">
        <v>0</v>
      </c>
      <c r="AD15" s="19">
        <v>52</v>
      </c>
      <c r="AE15" s="46"/>
      <c r="AF15" s="49"/>
      <c r="AG15" s="52"/>
      <c r="AH15" s="52"/>
      <c r="AI15" s="55"/>
      <c r="AJ15" s="56" t="s">
        <v>83</v>
      </c>
    </row>
    <row r="16" spans="1:40" ht="16.2" x14ac:dyDescent="0.25">
      <c r="A16" s="41" t="s">
        <v>77</v>
      </c>
      <c r="B16" s="42" t="s">
        <v>6481</v>
      </c>
      <c r="C16" s="41" t="s">
        <v>79</v>
      </c>
      <c r="D16" s="41" t="s">
        <v>80</v>
      </c>
      <c r="E16" s="41" t="s">
        <v>6479</v>
      </c>
      <c r="F16" s="41" t="s">
        <v>77</v>
      </c>
      <c r="G16" s="43">
        <v>44299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70</v>
      </c>
      <c r="T16" s="17">
        <v>175</v>
      </c>
      <c r="U16" s="17">
        <v>290</v>
      </c>
      <c r="V16" s="17">
        <v>380</v>
      </c>
      <c r="W16" s="17">
        <v>335</v>
      </c>
      <c r="X16" s="17">
        <v>220</v>
      </c>
      <c r="Y16" s="17">
        <v>200</v>
      </c>
      <c r="Z16" s="17">
        <v>0</v>
      </c>
      <c r="AA16" s="17">
        <v>150</v>
      </c>
      <c r="AB16" s="17">
        <v>0</v>
      </c>
      <c r="AC16" s="17">
        <v>140</v>
      </c>
      <c r="AD16" s="17">
        <v>40</v>
      </c>
      <c r="AE16" s="44">
        <f t="shared" ref="AE16" si="14">SUM(I16:AD16)</f>
        <v>2000</v>
      </c>
      <c r="AF16" s="47">
        <f t="shared" ref="AF16" si="15">SUM(I17:AD17)</f>
        <v>2000</v>
      </c>
      <c r="AG16" s="50">
        <f t="shared" ref="AG16" si="16">SUM(I18:AD18)</f>
        <v>2000</v>
      </c>
      <c r="AH16" s="50">
        <f t="shared" ref="AH16" si="17">AG16-AE16</f>
        <v>0</v>
      </c>
      <c r="AI16" s="53">
        <v>0.72230000000000005</v>
      </c>
      <c r="AJ16" s="56" t="s">
        <v>83</v>
      </c>
    </row>
    <row r="17" spans="1:36" ht="16.2" x14ac:dyDescent="0.25">
      <c r="A17" s="41" t="s">
        <v>77</v>
      </c>
      <c r="B17" s="42" t="s">
        <v>6481</v>
      </c>
      <c r="C17" s="41" t="s">
        <v>79</v>
      </c>
      <c r="D17" s="41" t="s">
        <v>80</v>
      </c>
      <c r="E17" s="41" t="s">
        <v>6479</v>
      </c>
      <c r="F17" s="41" t="s">
        <v>77</v>
      </c>
      <c r="G17" s="43">
        <v>44299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70</v>
      </c>
      <c r="T17" s="18">
        <v>175</v>
      </c>
      <c r="U17" s="18">
        <v>290</v>
      </c>
      <c r="V17" s="18">
        <v>380</v>
      </c>
      <c r="W17" s="18">
        <v>335</v>
      </c>
      <c r="X17" s="18">
        <v>220</v>
      </c>
      <c r="Y17" s="18">
        <v>200</v>
      </c>
      <c r="Z17" s="18">
        <v>0</v>
      </c>
      <c r="AA17" s="18">
        <v>150</v>
      </c>
      <c r="AB17" s="18">
        <v>0</v>
      </c>
      <c r="AC17" s="18">
        <v>140</v>
      </c>
      <c r="AD17" s="18">
        <v>40</v>
      </c>
      <c r="AE17" s="45"/>
      <c r="AF17" s="48"/>
      <c r="AG17" s="51"/>
      <c r="AH17" s="51"/>
      <c r="AI17" s="54"/>
      <c r="AJ17" s="56" t="s">
        <v>83</v>
      </c>
    </row>
    <row r="18" spans="1:36" ht="16.2" x14ac:dyDescent="0.25">
      <c r="A18" s="41" t="s">
        <v>77</v>
      </c>
      <c r="B18" s="42" t="s">
        <v>6481</v>
      </c>
      <c r="C18" s="41" t="s">
        <v>79</v>
      </c>
      <c r="D18" s="41" t="s">
        <v>80</v>
      </c>
      <c r="E18" s="41" t="s">
        <v>6479</v>
      </c>
      <c r="F18" s="41" t="s">
        <v>77</v>
      </c>
      <c r="G18" s="43">
        <v>44299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70</v>
      </c>
      <c r="T18" s="19">
        <v>175</v>
      </c>
      <c r="U18" s="19">
        <v>290</v>
      </c>
      <c r="V18" s="19">
        <v>380</v>
      </c>
      <c r="W18" s="19">
        <v>335</v>
      </c>
      <c r="X18" s="19">
        <v>220</v>
      </c>
      <c r="Y18" s="19">
        <v>200</v>
      </c>
      <c r="Z18" s="19">
        <v>0</v>
      </c>
      <c r="AA18" s="19">
        <v>150</v>
      </c>
      <c r="AB18" s="19">
        <v>0</v>
      </c>
      <c r="AC18" s="19">
        <v>140</v>
      </c>
      <c r="AD18" s="19">
        <v>40</v>
      </c>
      <c r="AE18" s="46"/>
      <c r="AF18" s="49"/>
      <c r="AG18" s="52"/>
      <c r="AH18" s="52"/>
      <c r="AI18" s="55"/>
      <c r="AJ18" s="56" t="s">
        <v>83</v>
      </c>
    </row>
    <row r="19" spans="1:36" ht="16.2" x14ac:dyDescent="0.25">
      <c r="A19" s="41" t="s">
        <v>77</v>
      </c>
      <c r="B19" s="42" t="s">
        <v>829</v>
      </c>
      <c r="C19" s="41">
        <v>-1</v>
      </c>
      <c r="D19" s="41" t="s">
        <v>165</v>
      </c>
      <c r="E19" s="41" t="s">
        <v>831</v>
      </c>
      <c r="F19" s="41" t="s">
        <v>77</v>
      </c>
      <c r="G19" s="43">
        <v>44294</v>
      </c>
      <c r="H19" s="17" t="s">
        <v>82</v>
      </c>
      <c r="I19" s="17">
        <v>0</v>
      </c>
      <c r="J19" s="17">
        <v>190</v>
      </c>
      <c r="K19" s="17">
        <v>150</v>
      </c>
      <c r="L19" s="17">
        <v>280</v>
      </c>
      <c r="M19" s="17">
        <v>200</v>
      </c>
      <c r="N19" s="17">
        <v>340</v>
      </c>
      <c r="O19" s="17">
        <v>270</v>
      </c>
      <c r="P19" s="17">
        <v>490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44">
        <f t="shared" ref="AE19" si="18">SUM(I19:AD19)</f>
        <v>1920</v>
      </c>
      <c r="AF19" s="47">
        <f t="shared" ref="AF19" si="19">SUM(I20:AD20)</f>
        <v>1920</v>
      </c>
      <c r="AG19" s="50">
        <f t="shared" ref="AG19" si="20">SUM(I21:AD21)</f>
        <v>1920</v>
      </c>
      <c r="AH19" s="50">
        <f t="shared" ref="AH19" si="21">AG19-AE19</f>
        <v>0</v>
      </c>
      <c r="AI19" s="53">
        <v>0.75419999999999998</v>
      </c>
      <c r="AJ19" s="56" t="s">
        <v>83</v>
      </c>
    </row>
    <row r="20" spans="1:36" ht="16.2" x14ac:dyDescent="0.25">
      <c r="A20" s="41" t="s">
        <v>77</v>
      </c>
      <c r="B20" s="42" t="s">
        <v>829</v>
      </c>
      <c r="C20" s="41">
        <v>-1</v>
      </c>
      <c r="D20" s="41" t="s">
        <v>165</v>
      </c>
      <c r="E20" s="41" t="s">
        <v>831</v>
      </c>
      <c r="F20" s="41" t="s">
        <v>77</v>
      </c>
      <c r="G20" s="43">
        <v>44294</v>
      </c>
      <c r="H20" s="18" t="s">
        <v>89</v>
      </c>
      <c r="I20" s="18">
        <v>0</v>
      </c>
      <c r="J20" s="18">
        <v>190</v>
      </c>
      <c r="K20" s="18">
        <v>150</v>
      </c>
      <c r="L20" s="18">
        <v>280</v>
      </c>
      <c r="M20" s="18">
        <v>200</v>
      </c>
      <c r="N20" s="18">
        <v>340</v>
      </c>
      <c r="O20" s="18">
        <v>270</v>
      </c>
      <c r="P20" s="18">
        <v>490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45"/>
      <c r="AF20" s="48"/>
      <c r="AG20" s="51"/>
      <c r="AH20" s="51"/>
      <c r="AI20" s="54"/>
      <c r="AJ20" s="56" t="s">
        <v>83</v>
      </c>
    </row>
    <row r="21" spans="1:36" ht="16.2" x14ac:dyDescent="0.25">
      <c r="A21" s="41" t="s">
        <v>77</v>
      </c>
      <c r="B21" s="42" t="s">
        <v>829</v>
      </c>
      <c r="C21" s="41">
        <v>-1</v>
      </c>
      <c r="D21" s="41" t="s">
        <v>165</v>
      </c>
      <c r="E21" s="41" t="s">
        <v>831</v>
      </c>
      <c r="F21" s="41" t="s">
        <v>77</v>
      </c>
      <c r="G21" s="43">
        <v>44294</v>
      </c>
      <c r="H21" s="19" t="s">
        <v>96</v>
      </c>
      <c r="I21" s="19">
        <v>0</v>
      </c>
      <c r="J21" s="19">
        <v>190</v>
      </c>
      <c r="K21" s="19">
        <v>150</v>
      </c>
      <c r="L21" s="19">
        <v>280</v>
      </c>
      <c r="M21" s="19">
        <v>200</v>
      </c>
      <c r="N21" s="19">
        <v>340</v>
      </c>
      <c r="O21" s="19">
        <v>270</v>
      </c>
      <c r="P21" s="19">
        <v>490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46"/>
      <c r="AF21" s="49"/>
      <c r="AG21" s="52"/>
      <c r="AH21" s="52"/>
      <c r="AI21" s="55"/>
      <c r="AJ21" s="56" t="s">
        <v>83</v>
      </c>
    </row>
    <row r="22" spans="1:36" ht="16.2" x14ac:dyDescent="0.25">
      <c r="A22" s="41" t="s">
        <v>77</v>
      </c>
      <c r="B22" s="42" t="s">
        <v>829</v>
      </c>
      <c r="C22" s="41">
        <v>-2</v>
      </c>
      <c r="D22" s="41" t="s">
        <v>165</v>
      </c>
      <c r="E22" s="41" t="s">
        <v>831</v>
      </c>
      <c r="F22" s="41" t="s">
        <v>77</v>
      </c>
      <c r="G22" s="43">
        <v>44294</v>
      </c>
      <c r="H22" s="17" t="s">
        <v>82</v>
      </c>
      <c r="I22" s="17">
        <v>0</v>
      </c>
      <c r="J22" s="17">
        <v>190</v>
      </c>
      <c r="K22" s="17">
        <v>150</v>
      </c>
      <c r="L22" s="17">
        <v>280</v>
      </c>
      <c r="M22" s="17">
        <v>200</v>
      </c>
      <c r="N22" s="17">
        <v>340</v>
      </c>
      <c r="O22" s="17">
        <v>270</v>
      </c>
      <c r="P22" s="17">
        <v>490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44">
        <f t="shared" ref="AE22" si="22">SUM(I22:AD22)</f>
        <v>1920</v>
      </c>
      <c r="AF22" s="47">
        <f t="shared" ref="AF22" si="23">SUM(I23:AD23)</f>
        <v>1900</v>
      </c>
      <c r="AG22" s="50">
        <f t="shared" ref="AG22" si="24">SUM(I24:AD24)</f>
        <v>1770</v>
      </c>
      <c r="AH22" s="50">
        <f t="shared" ref="AH22" si="25">AG22-AE22</f>
        <v>-150</v>
      </c>
      <c r="AI22" s="53">
        <v>0.84410000000000007</v>
      </c>
      <c r="AJ22" s="56" t="s">
        <v>83</v>
      </c>
    </row>
    <row r="23" spans="1:36" ht="16.2" x14ac:dyDescent="0.25">
      <c r="A23" s="41" t="s">
        <v>77</v>
      </c>
      <c r="B23" s="42" t="s">
        <v>829</v>
      </c>
      <c r="C23" s="41">
        <v>-2</v>
      </c>
      <c r="D23" s="41" t="s">
        <v>165</v>
      </c>
      <c r="E23" s="41" t="s">
        <v>831</v>
      </c>
      <c r="F23" s="41" t="s">
        <v>77</v>
      </c>
      <c r="G23" s="43">
        <v>44294</v>
      </c>
      <c r="H23" s="18" t="s">
        <v>89</v>
      </c>
      <c r="I23" s="18">
        <v>0</v>
      </c>
      <c r="J23" s="18">
        <v>190</v>
      </c>
      <c r="K23" s="18">
        <v>130</v>
      </c>
      <c r="L23" s="18">
        <v>280</v>
      </c>
      <c r="M23" s="18">
        <v>200</v>
      </c>
      <c r="N23" s="18">
        <v>340</v>
      </c>
      <c r="O23" s="18">
        <v>270</v>
      </c>
      <c r="P23" s="18">
        <v>490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45"/>
      <c r="AF23" s="48"/>
      <c r="AG23" s="51"/>
      <c r="AH23" s="51"/>
      <c r="AI23" s="54"/>
      <c r="AJ23" s="56" t="s">
        <v>83</v>
      </c>
    </row>
    <row r="24" spans="1:36" ht="16.2" x14ac:dyDescent="0.25">
      <c r="A24" s="41" t="s">
        <v>77</v>
      </c>
      <c r="B24" s="42" t="s">
        <v>829</v>
      </c>
      <c r="C24" s="41">
        <v>-2</v>
      </c>
      <c r="D24" s="41" t="s">
        <v>165</v>
      </c>
      <c r="E24" s="41" t="s">
        <v>831</v>
      </c>
      <c r="F24" s="41" t="s">
        <v>77</v>
      </c>
      <c r="G24" s="43">
        <v>44294</v>
      </c>
      <c r="H24" s="19" t="s">
        <v>96</v>
      </c>
      <c r="I24" s="19">
        <v>0</v>
      </c>
      <c r="J24" s="19">
        <v>190</v>
      </c>
      <c r="K24" s="19">
        <v>0</v>
      </c>
      <c r="L24" s="19">
        <v>280</v>
      </c>
      <c r="M24" s="19">
        <v>200</v>
      </c>
      <c r="N24" s="19">
        <v>340</v>
      </c>
      <c r="O24" s="19">
        <v>270</v>
      </c>
      <c r="P24" s="19">
        <v>490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46"/>
      <c r="AF24" s="49"/>
      <c r="AG24" s="52"/>
      <c r="AH24" s="52"/>
      <c r="AI24" s="55"/>
      <c r="AJ24" s="56" t="s">
        <v>83</v>
      </c>
    </row>
    <row r="25" spans="1:36" ht="16.2" x14ac:dyDescent="0.25">
      <c r="A25" s="41" t="s">
        <v>77</v>
      </c>
      <c r="B25" s="42" t="s">
        <v>648</v>
      </c>
      <c r="C25" s="41">
        <v>-1</v>
      </c>
      <c r="D25" s="41" t="s">
        <v>165</v>
      </c>
      <c r="E25" s="41" t="s">
        <v>650</v>
      </c>
      <c r="F25" s="41" t="s">
        <v>77</v>
      </c>
      <c r="G25" s="43">
        <v>44294</v>
      </c>
      <c r="H25" s="17" t="s">
        <v>82</v>
      </c>
      <c r="I25" s="17">
        <v>0</v>
      </c>
      <c r="J25" s="17">
        <v>200</v>
      </c>
      <c r="K25" s="17">
        <v>150</v>
      </c>
      <c r="L25" s="17">
        <v>270</v>
      </c>
      <c r="M25" s="17">
        <v>200</v>
      </c>
      <c r="N25" s="17">
        <v>360</v>
      </c>
      <c r="O25" s="17">
        <v>250</v>
      </c>
      <c r="P25" s="17">
        <v>490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44">
        <f t="shared" ref="AE25" si="26">SUM(I25:AD25)</f>
        <v>1920</v>
      </c>
      <c r="AF25" s="47">
        <f t="shared" ref="AF25" si="27">SUM(I26:AD26)</f>
        <v>1920</v>
      </c>
      <c r="AG25" s="50">
        <f t="shared" ref="AG25" si="28">SUM(I27:AD27)</f>
        <v>1920</v>
      </c>
      <c r="AH25" s="50">
        <f t="shared" ref="AH25" si="29">AG25-AE25</f>
        <v>0</v>
      </c>
      <c r="AI25" s="53">
        <v>0.77380000000000004</v>
      </c>
      <c r="AJ25" s="56" t="s">
        <v>83</v>
      </c>
    </row>
    <row r="26" spans="1:36" ht="16.2" x14ac:dyDescent="0.25">
      <c r="A26" s="41" t="s">
        <v>77</v>
      </c>
      <c r="B26" s="42" t="s">
        <v>648</v>
      </c>
      <c r="C26" s="41">
        <v>-1</v>
      </c>
      <c r="D26" s="41" t="s">
        <v>165</v>
      </c>
      <c r="E26" s="41" t="s">
        <v>650</v>
      </c>
      <c r="F26" s="41" t="s">
        <v>77</v>
      </c>
      <c r="G26" s="43">
        <v>44294</v>
      </c>
      <c r="H26" s="18" t="s">
        <v>89</v>
      </c>
      <c r="I26" s="18">
        <v>0</v>
      </c>
      <c r="J26" s="18">
        <v>200</v>
      </c>
      <c r="K26" s="18">
        <v>150</v>
      </c>
      <c r="L26" s="18">
        <v>270</v>
      </c>
      <c r="M26" s="18">
        <v>200</v>
      </c>
      <c r="N26" s="18">
        <v>360</v>
      </c>
      <c r="O26" s="18">
        <v>250</v>
      </c>
      <c r="P26" s="18">
        <v>490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45"/>
      <c r="AF26" s="48"/>
      <c r="AG26" s="51"/>
      <c r="AH26" s="51"/>
      <c r="AI26" s="54"/>
      <c r="AJ26" s="56" t="s">
        <v>83</v>
      </c>
    </row>
    <row r="27" spans="1:36" ht="16.2" x14ac:dyDescent="0.25">
      <c r="A27" s="41" t="s">
        <v>77</v>
      </c>
      <c r="B27" s="42" t="s">
        <v>648</v>
      </c>
      <c r="C27" s="41">
        <v>-1</v>
      </c>
      <c r="D27" s="41" t="s">
        <v>165</v>
      </c>
      <c r="E27" s="41" t="s">
        <v>650</v>
      </c>
      <c r="F27" s="41" t="s">
        <v>77</v>
      </c>
      <c r="G27" s="43">
        <v>44294</v>
      </c>
      <c r="H27" s="19" t="s">
        <v>96</v>
      </c>
      <c r="I27" s="19">
        <v>0</v>
      </c>
      <c r="J27" s="19">
        <v>200</v>
      </c>
      <c r="K27" s="19">
        <v>150</v>
      </c>
      <c r="L27" s="19">
        <v>270</v>
      </c>
      <c r="M27" s="19">
        <v>200</v>
      </c>
      <c r="N27" s="19">
        <v>360</v>
      </c>
      <c r="O27" s="19">
        <v>250</v>
      </c>
      <c r="P27" s="19">
        <v>490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46"/>
      <c r="AF27" s="49"/>
      <c r="AG27" s="52"/>
      <c r="AH27" s="52"/>
      <c r="AI27" s="55"/>
      <c r="AJ27" s="56" t="s">
        <v>83</v>
      </c>
    </row>
    <row r="28" spans="1:36" ht="16.2" x14ac:dyDescent="0.25">
      <c r="A28" s="41" t="s">
        <v>77</v>
      </c>
      <c r="B28" s="42" t="s">
        <v>648</v>
      </c>
      <c r="C28" s="41">
        <v>-2</v>
      </c>
      <c r="D28" s="41" t="s">
        <v>165</v>
      </c>
      <c r="E28" s="41" t="s">
        <v>650</v>
      </c>
      <c r="F28" s="41" t="s">
        <v>77</v>
      </c>
      <c r="G28" s="43">
        <v>44294</v>
      </c>
      <c r="H28" s="17" t="s">
        <v>82</v>
      </c>
      <c r="I28" s="17">
        <v>0</v>
      </c>
      <c r="J28" s="17">
        <v>200</v>
      </c>
      <c r="K28" s="17">
        <v>150</v>
      </c>
      <c r="L28" s="17">
        <v>270</v>
      </c>
      <c r="M28" s="17">
        <v>200</v>
      </c>
      <c r="N28" s="17">
        <v>360</v>
      </c>
      <c r="O28" s="17">
        <v>250</v>
      </c>
      <c r="P28" s="17">
        <v>490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44">
        <f t="shared" ref="AE28" si="30">SUM(I28:AD28)</f>
        <v>1920</v>
      </c>
      <c r="AF28" s="47">
        <f t="shared" ref="AF28" si="31">SUM(I29:AD29)</f>
        <v>1920</v>
      </c>
      <c r="AG28" s="50">
        <f t="shared" ref="AG28" si="32">SUM(I30:AD30)</f>
        <v>1920</v>
      </c>
      <c r="AH28" s="50">
        <f t="shared" ref="AH28" si="33">AG28-AE28</f>
        <v>0</v>
      </c>
      <c r="AI28" s="53">
        <v>0.75560000000000005</v>
      </c>
      <c r="AJ28" s="56" t="s">
        <v>83</v>
      </c>
    </row>
    <row r="29" spans="1:36" ht="16.2" x14ac:dyDescent="0.25">
      <c r="A29" s="41" t="s">
        <v>77</v>
      </c>
      <c r="B29" s="42" t="s">
        <v>648</v>
      </c>
      <c r="C29" s="41">
        <v>-2</v>
      </c>
      <c r="D29" s="41" t="s">
        <v>165</v>
      </c>
      <c r="E29" s="41" t="s">
        <v>650</v>
      </c>
      <c r="F29" s="41" t="s">
        <v>77</v>
      </c>
      <c r="G29" s="43">
        <v>44294</v>
      </c>
      <c r="H29" s="18" t="s">
        <v>89</v>
      </c>
      <c r="I29" s="18">
        <v>0</v>
      </c>
      <c r="J29" s="18">
        <v>200</v>
      </c>
      <c r="K29" s="18">
        <v>150</v>
      </c>
      <c r="L29" s="18">
        <v>270</v>
      </c>
      <c r="M29" s="18">
        <v>200</v>
      </c>
      <c r="N29" s="18">
        <v>360</v>
      </c>
      <c r="O29" s="18">
        <v>250</v>
      </c>
      <c r="P29" s="18">
        <v>490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45"/>
      <c r="AF29" s="48"/>
      <c r="AG29" s="51"/>
      <c r="AH29" s="51"/>
      <c r="AI29" s="54"/>
      <c r="AJ29" s="56" t="s">
        <v>83</v>
      </c>
    </row>
    <row r="30" spans="1:36" ht="16.2" x14ac:dyDescent="0.25">
      <c r="A30" s="41" t="s">
        <v>77</v>
      </c>
      <c r="B30" s="42" t="s">
        <v>648</v>
      </c>
      <c r="C30" s="41">
        <v>-2</v>
      </c>
      <c r="D30" s="41" t="s">
        <v>165</v>
      </c>
      <c r="E30" s="41" t="s">
        <v>650</v>
      </c>
      <c r="F30" s="41" t="s">
        <v>77</v>
      </c>
      <c r="G30" s="43">
        <v>44294</v>
      </c>
      <c r="H30" s="19" t="s">
        <v>96</v>
      </c>
      <c r="I30" s="19">
        <v>0</v>
      </c>
      <c r="J30" s="19">
        <v>200</v>
      </c>
      <c r="K30" s="19">
        <v>150</v>
      </c>
      <c r="L30" s="19">
        <v>270</v>
      </c>
      <c r="M30" s="19">
        <v>200</v>
      </c>
      <c r="N30" s="19">
        <v>360</v>
      </c>
      <c r="O30" s="19">
        <v>250</v>
      </c>
      <c r="P30" s="19">
        <v>490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46"/>
      <c r="AF30" s="49"/>
      <c r="AG30" s="52"/>
      <c r="AH30" s="52"/>
      <c r="AI30" s="55"/>
      <c r="AJ30" s="56" t="s">
        <v>83</v>
      </c>
    </row>
    <row r="31" spans="1:36" ht="16.2" x14ac:dyDescent="0.25">
      <c r="A31" s="41" t="s">
        <v>77</v>
      </c>
      <c r="B31" s="42" t="s">
        <v>7029</v>
      </c>
      <c r="C31" s="41">
        <v>-1</v>
      </c>
      <c r="D31" s="41" t="s">
        <v>121</v>
      </c>
      <c r="E31" s="41" t="s">
        <v>1178</v>
      </c>
      <c r="F31" s="41" t="s">
        <v>77</v>
      </c>
      <c r="G31" s="43">
        <v>44291</v>
      </c>
      <c r="H31" s="17" t="s">
        <v>82</v>
      </c>
      <c r="I31" s="17">
        <v>0</v>
      </c>
      <c r="J31" s="17">
        <v>0</v>
      </c>
      <c r="K31" s="17">
        <v>0</v>
      </c>
      <c r="L31" s="17">
        <v>180</v>
      </c>
      <c r="M31" s="17">
        <v>190</v>
      </c>
      <c r="N31" s="17">
        <v>270</v>
      </c>
      <c r="O31" s="17">
        <v>260</v>
      </c>
      <c r="P31" s="17">
        <v>340</v>
      </c>
      <c r="Q31" s="17">
        <v>240</v>
      </c>
      <c r="R31" s="17">
        <v>230</v>
      </c>
      <c r="S31" s="17">
        <v>70</v>
      </c>
      <c r="T31" s="17">
        <v>140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44">
        <f t="shared" ref="AE31" si="34">SUM(I31:AD31)</f>
        <v>1920</v>
      </c>
      <c r="AF31" s="47">
        <f t="shared" ref="AF31" si="35">SUM(I32:AD32)</f>
        <v>1920</v>
      </c>
      <c r="AG31" s="50">
        <f t="shared" ref="AG31" si="36">SUM(I33:AD33)</f>
        <v>1920</v>
      </c>
      <c r="AH31" s="50">
        <f t="shared" ref="AH31" si="37">AG31-AE31</f>
        <v>0</v>
      </c>
      <c r="AI31" s="53">
        <v>0.84860000000000002</v>
      </c>
      <c r="AJ31" s="56" t="s">
        <v>83</v>
      </c>
    </row>
    <row r="32" spans="1:36" ht="16.2" x14ac:dyDescent="0.25">
      <c r="A32" s="41" t="s">
        <v>77</v>
      </c>
      <c r="B32" s="42" t="s">
        <v>7029</v>
      </c>
      <c r="C32" s="41">
        <v>-1</v>
      </c>
      <c r="D32" s="41" t="s">
        <v>121</v>
      </c>
      <c r="E32" s="41" t="s">
        <v>1178</v>
      </c>
      <c r="F32" s="41" t="s">
        <v>77</v>
      </c>
      <c r="G32" s="43">
        <v>44291</v>
      </c>
      <c r="H32" s="18" t="s">
        <v>89</v>
      </c>
      <c r="I32" s="18">
        <v>0</v>
      </c>
      <c r="J32" s="18">
        <v>0</v>
      </c>
      <c r="K32" s="18">
        <v>0</v>
      </c>
      <c r="L32" s="18">
        <v>180</v>
      </c>
      <c r="M32" s="18">
        <v>190</v>
      </c>
      <c r="N32" s="18">
        <v>270</v>
      </c>
      <c r="O32" s="18">
        <v>260</v>
      </c>
      <c r="P32" s="18">
        <v>340</v>
      </c>
      <c r="Q32" s="18">
        <v>240</v>
      </c>
      <c r="R32" s="18">
        <v>230</v>
      </c>
      <c r="S32" s="18">
        <v>70</v>
      </c>
      <c r="T32" s="18">
        <v>140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45"/>
      <c r="AF32" s="48"/>
      <c r="AG32" s="51"/>
      <c r="AH32" s="51"/>
      <c r="AI32" s="54"/>
      <c r="AJ32" s="56" t="s">
        <v>83</v>
      </c>
    </row>
    <row r="33" spans="1:36" ht="16.2" x14ac:dyDescent="0.25">
      <c r="A33" s="41" t="s">
        <v>77</v>
      </c>
      <c r="B33" s="42" t="s">
        <v>7029</v>
      </c>
      <c r="C33" s="41">
        <v>-1</v>
      </c>
      <c r="D33" s="41" t="s">
        <v>121</v>
      </c>
      <c r="E33" s="41" t="s">
        <v>1178</v>
      </c>
      <c r="F33" s="41" t="s">
        <v>77</v>
      </c>
      <c r="G33" s="43">
        <v>44291</v>
      </c>
      <c r="H33" s="19" t="s">
        <v>96</v>
      </c>
      <c r="I33" s="19">
        <v>0</v>
      </c>
      <c r="J33" s="19">
        <v>0</v>
      </c>
      <c r="K33" s="19">
        <v>0</v>
      </c>
      <c r="L33" s="19">
        <v>180</v>
      </c>
      <c r="M33" s="19">
        <v>190</v>
      </c>
      <c r="N33" s="19">
        <v>270</v>
      </c>
      <c r="O33" s="19">
        <v>260</v>
      </c>
      <c r="P33" s="19">
        <v>340</v>
      </c>
      <c r="Q33" s="19">
        <v>240</v>
      </c>
      <c r="R33" s="19">
        <v>230</v>
      </c>
      <c r="S33" s="19">
        <v>70</v>
      </c>
      <c r="T33" s="19">
        <v>140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46"/>
      <c r="AF33" s="49"/>
      <c r="AG33" s="52"/>
      <c r="AH33" s="52"/>
      <c r="AI33" s="55"/>
      <c r="AJ33" s="56" t="s">
        <v>83</v>
      </c>
    </row>
    <row r="34" spans="1:36" ht="16.2" x14ac:dyDescent="0.25">
      <c r="A34" s="41" t="s">
        <v>77</v>
      </c>
      <c r="B34" s="42" t="s">
        <v>120</v>
      </c>
      <c r="C34" s="41">
        <v>-1</v>
      </c>
      <c r="D34" s="41" t="s">
        <v>121</v>
      </c>
      <c r="E34" s="41" t="s">
        <v>122</v>
      </c>
      <c r="F34" s="41" t="s">
        <v>77</v>
      </c>
      <c r="G34" s="43">
        <v>44285</v>
      </c>
      <c r="H34" s="17" t="s">
        <v>82</v>
      </c>
      <c r="I34" s="17">
        <v>0</v>
      </c>
      <c r="J34" s="17">
        <v>0</v>
      </c>
      <c r="K34" s="17">
        <v>0</v>
      </c>
      <c r="L34" s="17">
        <v>180</v>
      </c>
      <c r="M34" s="17">
        <v>190</v>
      </c>
      <c r="N34" s="17">
        <v>270</v>
      </c>
      <c r="O34" s="17">
        <v>250</v>
      </c>
      <c r="P34" s="17">
        <v>340</v>
      </c>
      <c r="Q34" s="17">
        <v>230</v>
      </c>
      <c r="R34" s="17">
        <v>240</v>
      </c>
      <c r="S34" s="17">
        <v>70</v>
      </c>
      <c r="T34" s="17">
        <v>150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44">
        <f t="shared" ref="AE34" si="38">SUM(I34:AD34)</f>
        <v>1920</v>
      </c>
      <c r="AF34" s="47">
        <f t="shared" ref="AF34" si="39">SUM(I35:AD35)</f>
        <v>1920</v>
      </c>
      <c r="AG34" s="50">
        <f t="shared" ref="AG34" si="40">SUM(I36:AD36)</f>
        <v>1920</v>
      </c>
      <c r="AH34" s="50">
        <f t="shared" ref="AH34" si="41">AG34-AE34</f>
        <v>0</v>
      </c>
      <c r="AI34" s="53">
        <v>0.82180000000000009</v>
      </c>
      <c r="AJ34" s="56" t="s">
        <v>83</v>
      </c>
    </row>
    <row r="35" spans="1:36" ht="16.2" x14ac:dyDescent="0.25">
      <c r="A35" s="41" t="s">
        <v>77</v>
      </c>
      <c r="B35" s="42" t="s">
        <v>120</v>
      </c>
      <c r="C35" s="41">
        <v>-1</v>
      </c>
      <c r="D35" s="41" t="s">
        <v>121</v>
      </c>
      <c r="E35" s="41" t="s">
        <v>122</v>
      </c>
      <c r="F35" s="41" t="s">
        <v>77</v>
      </c>
      <c r="G35" s="43">
        <v>44285</v>
      </c>
      <c r="H35" s="18" t="s">
        <v>89</v>
      </c>
      <c r="I35" s="18">
        <v>0</v>
      </c>
      <c r="J35" s="18">
        <v>0</v>
      </c>
      <c r="K35" s="18">
        <v>0</v>
      </c>
      <c r="L35" s="18">
        <v>180</v>
      </c>
      <c r="M35" s="18">
        <v>190</v>
      </c>
      <c r="N35" s="18">
        <v>270</v>
      </c>
      <c r="O35" s="18">
        <v>250</v>
      </c>
      <c r="P35" s="18">
        <v>340</v>
      </c>
      <c r="Q35" s="18">
        <v>230</v>
      </c>
      <c r="R35" s="18">
        <v>240</v>
      </c>
      <c r="S35" s="18">
        <v>70</v>
      </c>
      <c r="T35" s="18">
        <v>150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45"/>
      <c r="AF35" s="48"/>
      <c r="AG35" s="51"/>
      <c r="AH35" s="51"/>
      <c r="AI35" s="54"/>
      <c r="AJ35" s="56" t="s">
        <v>83</v>
      </c>
    </row>
    <row r="36" spans="1:36" ht="16.2" x14ac:dyDescent="0.25">
      <c r="A36" s="41" t="s">
        <v>77</v>
      </c>
      <c r="B36" s="42" t="s">
        <v>120</v>
      </c>
      <c r="C36" s="41">
        <v>-1</v>
      </c>
      <c r="D36" s="41" t="s">
        <v>121</v>
      </c>
      <c r="E36" s="41" t="s">
        <v>122</v>
      </c>
      <c r="F36" s="41" t="s">
        <v>77</v>
      </c>
      <c r="G36" s="43">
        <v>44285</v>
      </c>
      <c r="H36" s="19" t="s">
        <v>96</v>
      </c>
      <c r="I36" s="19">
        <v>0</v>
      </c>
      <c r="J36" s="19">
        <v>0</v>
      </c>
      <c r="K36" s="19">
        <v>0</v>
      </c>
      <c r="L36" s="19">
        <v>180</v>
      </c>
      <c r="M36" s="19">
        <v>190</v>
      </c>
      <c r="N36" s="19">
        <v>270</v>
      </c>
      <c r="O36" s="19">
        <v>250</v>
      </c>
      <c r="P36" s="19">
        <v>340</v>
      </c>
      <c r="Q36" s="19">
        <v>230</v>
      </c>
      <c r="R36" s="19">
        <v>240</v>
      </c>
      <c r="S36" s="19">
        <v>70</v>
      </c>
      <c r="T36" s="19">
        <v>150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46"/>
      <c r="AF36" s="49"/>
      <c r="AG36" s="52"/>
      <c r="AH36" s="52"/>
      <c r="AI36" s="55"/>
      <c r="AJ36" s="56" t="s">
        <v>83</v>
      </c>
    </row>
    <row r="37" spans="1:36" ht="16.2" x14ac:dyDescent="0.25">
      <c r="A37" s="41" t="s">
        <v>77</v>
      </c>
      <c r="B37" s="42" t="s">
        <v>811</v>
      </c>
      <c r="C37" s="41">
        <v>-1</v>
      </c>
      <c r="D37" s="41" t="s">
        <v>121</v>
      </c>
      <c r="E37" s="41" t="s">
        <v>122</v>
      </c>
      <c r="F37" s="41" t="s">
        <v>77</v>
      </c>
      <c r="G37" s="43">
        <v>44284</v>
      </c>
      <c r="H37" s="17" t="s">
        <v>82</v>
      </c>
      <c r="I37" s="17">
        <v>0</v>
      </c>
      <c r="J37" s="17">
        <v>0</v>
      </c>
      <c r="K37" s="17">
        <v>0</v>
      </c>
      <c r="L37" s="17">
        <v>160</v>
      </c>
      <c r="M37" s="17">
        <v>160</v>
      </c>
      <c r="N37" s="17">
        <v>160</v>
      </c>
      <c r="O37" s="17">
        <v>320</v>
      </c>
      <c r="P37" s="17">
        <v>320</v>
      </c>
      <c r="Q37" s="17">
        <v>160</v>
      </c>
      <c r="R37" s="17">
        <v>160</v>
      </c>
      <c r="S37" s="17">
        <v>160</v>
      </c>
      <c r="T37" s="17">
        <v>160</v>
      </c>
      <c r="U37" s="17">
        <v>0</v>
      </c>
      <c r="V37" s="17">
        <v>160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44">
        <f t="shared" ref="AE37" si="42">SUM(I37:AD37)</f>
        <v>1920</v>
      </c>
      <c r="AF37" s="47">
        <f t="shared" ref="AF37" si="43">SUM(I38:AD38)</f>
        <v>1920</v>
      </c>
      <c r="AG37" s="50">
        <f t="shared" ref="AG37" si="44">SUM(I39:AD39)</f>
        <v>1920</v>
      </c>
      <c r="AH37" s="50">
        <f t="shared" ref="AH37" si="45">AG37-AE37</f>
        <v>0</v>
      </c>
      <c r="AI37" s="53">
        <v>0.77170000000000005</v>
      </c>
      <c r="AJ37" s="56" t="s">
        <v>83</v>
      </c>
    </row>
    <row r="38" spans="1:36" ht="16.2" x14ac:dyDescent="0.25">
      <c r="A38" s="41" t="s">
        <v>77</v>
      </c>
      <c r="B38" s="42" t="s">
        <v>811</v>
      </c>
      <c r="C38" s="41">
        <v>-1</v>
      </c>
      <c r="D38" s="41" t="s">
        <v>121</v>
      </c>
      <c r="E38" s="41" t="s">
        <v>122</v>
      </c>
      <c r="F38" s="41" t="s">
        <v>77</v>
      </c>
      <c r="G38" s="43">
        <v>44284</v>
      </c>
      <c r="H38" s="18" t="s">
        <v>89</v>
      </c>
      <c r="I38" s="18">
        <v>0</v>
      </c>
      <c r="J38" s="18">
        <v>0</v>
      </c>
      <c r="K38" s="18">
        <v>0</v>
      </c>
      <c r="L38" s="18">
        <v>160</v>
      </c>
      <c r="M38" s="18">
        <v>160</v>
      </c>
      <c r="N38" s="18">
        <v>160</v>
      </c>
      <c r="O38" s="18">
        <v>320</v>
      </c>
      <c r="P38" s="18">
        <v>320</v>
      </c>
      <c r="Q38" s="18">
        <v>160</v>
      </c>
      <c r="R38" s="18">
        <v>160</v>
      </c>
      <c r="S38" s="18">
        <v>160</v>
      </c>
      <c r="T38" s="18">
        <v>160</v>
      </c>
      <c r="U38" s="18">
        <v>0</v>
      </c>
      <c r="V38" s="18">
        <v>160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45"/>
      <c r="AF38" s="48"/>
      <c r="AG38" s="51"/>
      <c r="AH38" s="51"/>
      <c r="AI38" s="54"/>
      <c r="AJ38" s="56" t="s">
        <v>83</v>
      </c>
    </row>
    <row r="39" spans="1:36" ht="16.2" x14ac:dyDescent="0.25">
      <c r="A39" s="41" t="s">
        <v>77</v>
      </c>
      <c r="B39" s="42" t="s">
        <v>811</v>
      </c>
      <c r="C39" s="41">
        <v>-1</v>
      </c>
      <c r="D39" s="41" t="s">
        <v>121</v>
      </c>
      <c r="E39" s="41" t="s">
        <v>122</v>
      </c>
      <c r="F39" s="41" t="s">
        <v>77</v>
      </c>
      <c r="G39" s="43">
        <v>44284</v>
      </c>
      <c r="H39" s="19" t="s">
        <v>96</v>
      </c>
      <c r="I39" s="19">
        <v>0</v>
      </c>
      <c r="J39" s="19">
        <v>0</v>
      </c>
      <c r="K39" s="19">
        <v>0</v>
      </c>
      <c r="L39" s="19">
        <v>160</v>
      </c>
      <c r="M39" s="19">
        <v>160</v>
      </c>
      <c r="N39" s="19">
        <v>160</v>
      </c>
      <c r="O39" s="19">
        <v>320</v>
      </c>
      <c r="P39" s="19">
        <v>320</v>
      </c>
      <c r="Q39" s="19">
        <v>160</v>
      </c>
      <c r="R39" s="19">
        <v>160</v>
      </c>
      <c r="S39" s="19">
        <v>160</v>
      </c>
      <c r="T39" s="19">
        <v>160</v>
      </c>
      <c r="U39" s="19">
        <v>0</v>
      </c>
      <c r="V39" s="19">
        <v>160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46"/>
      <c r="AF39" s="49"/>
      <c r="AG39" s="52"/>
      <c r="AH39" s="52"/>
      <c r="AI39" s="55"/>
      <c r="AJ39" s="56" t="s">
        <v>83</v>
      </c>
    </row>
    <row r="40" spans="1:36" ht="16.2" x14ac:dyDescent="0.25">
      <c r="A40" s="41" t="s">
        <v>77</v>
      </c>
      <c r="B40" s="42" t="s">
        <v>811</v>
      </c>
      <c r="C40" s="41">
        <v>-2</v>
      </c>
      <c r="D40" s="41" t="s">
        <v>121</v>
      </c>
      <c r="E40" s="41" t="s">
        <v>122</v>
      </c>
      <c r="F40" s="41" t="s">
        <v>77</v>
      </c>
      <c r="G40" s="43">
        <v>44286</v>
      </c>
      <c r="H40" s="17" t="s">
        <v>82</v>
      </c>
      <c r="I40" s="17">
        <v>0</v>
      </c>
      <c r="J40" s="17">
        <v>0</v>
      </c>
      <c r="K40" s="17">
        <v>0</v>
      </c>
      <c r="L40" s="17">
        <v>160</v>
      </c>
      <c r="M40" s="17">
        <v>160</v>
      </c>
      <c r="N40" s="17">
        <v>160</v>
      </c>
      <c r="O40" s="17">
        <v>320</v>
      </c>
      <c r="P40" s="17">
        <v>320</v>
      </c>
      <c r="Q40" s="17">
        <v>160</v>
      </c>
      <c r="R40" s="17">
        <v>160</v>
      </c>
      <c r="S40" s="17">
        <v>160</v>
      </c>
      <c r="T40" s="17">
        <v>160</v>
      </c>
      <c r="U40" s="17">
        <v>0</v>
      </c>
      <c r="V40" s="17">
        <v>160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4">
        <f t="shared" ref="AE40" si="46">SUM(I40:AD40)</f>
        <v>1920</v>
      </c>
      <c r="AF40" s="47">
        <f t="shared" ref="AF40" si="47">SUM(I41:AD41)</f>
        <v>1920</v>
      </c>
      <c r="AG40" s="50">
        <f t="shared" ref="AG40" si="48">SUM(I42:AD42)</f>
        <v>1920</v>
      </c>
      <c r="AH40" s="50">
        <f t="shared" ref="AH40" si="49">AG40-AE40</f>
        <v>0</v>
      </c>
      <c r="AI40" s="53">
        <v>0.7762</v>
      </c>
      <c r="AJ40" s="56" t="s">
        <v>83</v>
      </c>
    </row>
    <row r="41" spans="1:36" ht="16.2" x14ac:dyDescent="0.25">
      <c r="A41" s="41" t="s">
        <v>77</v>
      </c>
      <c r="B41" s="42" t="s">
        <v>811</v>
      </c>
      <c r="C41" s="41">
        <v>-2</v>
      </c>
      <c r="D41" s="41" t="s">
        <v>121</v>
      </c>
      <c r="E41" s="41" t="s">
        <v>122</v>
      </c>
      <c r="F41" s="41" t="s">
        <v>77</v>
      </c>
      <c r="G41" s="43">
        <v>44286</v>
      </c>
      <c r="H41" s="18" t="s">
        <v>89</v>
      </c>
      <c r="I41" s="18">
        <v>0</v>
      </c>
      <c r="J41" s="18">
        <v>0</v>
      </c>
      <c r="K41" s="18">
        <v>0</v>
      </c>
      <c r="L41" s="18">
        <v>160</v>
      </c>
      <c r="M41" s="18">
        <v>160</v>
      </c>
      <c r="N41" s="18">
        <v>160</v>
      </c>
      <c r="O41" s="18">
        <v>320</v>
      </c>
      <c r="P41" s="18">
        <v>320</v>
      </c>
      <c r="Q41" s="18">
        <v>160</v>
      </c>
      <c r="R41" s="18">
        <v>160</v>
      </c>
      <c r="S41" s="18">
        <v>160</v>
      </c>
      <c r="T41" s="18">
        <v>160</v>
      </c>
      <c r="U41" s="18">
        <v>0</v>
      </c>
      <c r="V41" s="18">
        <v>160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5"/>
      <c r="AF41" s="48"/>
      <c r="AG41" s="51"/>
      <c r="AH41" s="51"/>
      <c r="AI41" s="54"/>
      <c r="AJ41" s="56" t="s">
        <v>83</v>
      </c>
    </row>
    <row r="42" spans="1:36" ht="16.2" x14ac:dyDescent="0.25">
      <c r="A42" s="41" t="s">
        <v>77</v>
      </c>
      <c r="B42" s="42" t="s">
        <v>811</v>
      </c>
      <c r="C42" s="41">
        <v>-2</v>
      </c>
      <c r="D42" s="41" t="s">
        <v>121</v>
      </c>
      <c r="E42" s="41" t="s">
        <v>122</v>
      </c>
      <c r="F42" s="41" t="s">
        <v>77</v>
      </c>
      <c r="G42" s="43">
        <v>44286</v>
      </c>
      <c r="H42" s="19" t="s">
        <v>96</v>
      </c>
      <c r="I42" s="19">
        <v>0</v>
      </c>
      <c r="J42" s="19">
        <v>0</v>
      </c>
      <c r="K42" s="19">
        <v>0</v>
      </c>
      <c r="L42" s="19">
        <v>160</v>
      </c>
      <c r="M42" s="19">
        <v>160</v>
      </c>
      <c r="N42" s="19">
        <v>160</v>
      </c>
      <c r="O42" s="19">
        <v>320</v>
      </c>
      <c r="P42" s="19">
        <v>320</v>
      </c>
      <c r="Q42" s="19">
        <v>160</v>
      </c>
      <c r="R42" s="19">
        <v>160</v>
      </c>
      <c r="S42" s="19">
        <v>160</v>
      </c>
      <c r="T42" s="19">
        <v>160</v>
      </c>
      <c r="U42" s="19">
        <v>0</v>
      </c>
      <c r="V42" s="19">
        <v>160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6"/>
      <c r="AF42" s="49"/>
      <c r="AG42" s="52"/>
      <c r="AH42" s="52"/>
      <c r="AI42" s="55"/>
      <c r="AJ42" s="56" t="s">
        <v>83</v>
      </c>
    </row>
    <row r="43" spans="1:36" ht="16.2" x14ac:dyDescent="0.25">
      <c r="A43" s="41" t="s">
        <v>77</v>
      </c>
      <c r="B43" s="42" t="s">
        <v>1133</v>
      </c>
      <c r="C43" s="41" t="s">
        <v>79</v>
      </c>
      <c r="D43" s="41" t="s">
        <v>121</v>
      </c>
      <c r="E43" s="41" t="s">
        <v>208</v>
      </c>
      <c r="F43" s="41" t="s">
        <v>77</v>
      </c>
      <c r="G43" s="43">
        <v>44295</v>
      </c>
      <c r="H43" s="17" t="s">
        <v>82</v>
      </c>
      <c r="I43" s="17">
        <v>0</v>
      </c>
      <c r="J43" s="17">
        <v>72</v>
      </c>
      <c r="K43" s="17">
        <v>81</v>
      </c>
      <c r="L43" s="17">
        <v>153</v>
      </c>
      <c r="M43" s="17">
        <v>175</v>
      </c>
      <c r="N43" s="17">
        <v>229</v>
      </c>
      <c r="O43" s="17">
        <v>228</v>
      </c>
      <c r="P43" s="17">
        <v>233</v>
      </c>
      <c r="Q43" s="17">
        <v>181</v>
      </c>
      <c r="R43" s="17">
        <v>155</v>
      </c>
      <c r="S43" s="17">
        <v>103</v>
      </c>
      <c r="T43" s="17">
        <v>128</v>
      </c>
      <c r="U43" s="17">
        <v>0</v>
      </c>
      <c r="V43" s="17">
        <v>36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44">
        <f t="shared" ref="AE43" si="50">SUM(I43:AD43)</f>
        <v>1774</v>
      </c>
      <c r="AF43" s="47">
        <f t="shared" ref="AF43" si="51">SUM(I44:AD44)</f>
        <v>1774</v>
      </c>
      <c r="AG43" s="50">
        <f t="shared" ref="AG43" si="52">SUM(I45:AD45)</f>
        <v>1774</v>
      </c>
      <c r="AH43" s="50">
        <f t="shared" ref="AH43" si="53">AG43-AE43</f>
        <v>0</v>
      </c>
      <c r="AI43" s="53">
        <v>0.80349999999999999</v>
      </c>
      <c r="AJ43" s="56" t="s">
        <v>83</v>
      </c>
    </row>
    <row r="44" spans="1:36" ht="16.2" x14ac:dyDescent="0.25">
      <c r="A44" s="41" t="s">
        <v>77</v>
      </c>
      <c r="B44" s="42" t="s">
        <v>1133</v>
      </c>
      <c r="C44" s="41" t="s">
        <v>79</v>
      </c>
      <c r="D44" s="41" t="s">
        <v>121</v>
      </c>
      <c r="E44" s="41" t="s">
        <v>208</v>
      </c>
      <c r="F44" s="41" t="s">
        <v>77</v>
      </c>
      <c r="G44" s="43">
        <v>44295</v>
      </c>
      <c r="H44" s="18" t="s">
        <v>89</v>
      </c>
      <c r="I44" s="18">
        <v>0</v>
      </c>
      <c r="J44" s="18">
        <v>72</v>
      </c>
      <c r="K44" s="18">
        <v>81</v>
      </c>
      <c r="L44" s="18">
        <v>153</v>
      </c>
      <c r="M44" s="18">
        <v>175</v>
      </c>
      <c r="N44" s="18">
        <v>229</v>
      </c>
      <c r="O44" s="18">
        <v>228</v>
      </c>
      <c r="P44" s="18">
        <v>233</v>
      </c>
      <c r="Q44" s="18">
        <v>181</v>
      </c>
      <c r="R44" s="18">
        <v>155</v>
      </c>
      <c r="S44" s="18">
        <v>103</v>
      </c>
      <c r="T44" s="18">
        <v>128</v>
      </c>
      <c r="U44" s="18">
        <v>0</v>
      </c>
      <c r="V44" s="18">
        <v>36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5"/>
      <c r="AF44" s="48"/>
      <c r="AG44" s="51"/>
      <c r="AH44" s="51"/>
      <c r="AI44" s="54"/>
      <c r="AJ44" s="56" t="s">
        <v>83</v>
      </c>
    </row>
    <row r="45" spans="1:36" ht="16.2" x14ac:dyDescent="0.25">
      <c r="A45" s="41" t="s">
        <v>77</v>
      </c>
      <c r="B45" s="42" t="s">
        <v>1133</v>
      </c>
      <c r="C45" s="41" t="s">
        <v>79</v>
      </c>
      <c r="D45" s="41" t="s">
        <v>121</v>
      </c>
      <c r="E45" s="41" t="s">
        <v>208</v>
      </c>
      <c r="F45" s="41" t="s">
        <v>77</v>
      </c>
      <c r="G45" s="43">
        <v>44295</v>
      </c>
      <c r="H45" s="19" t="s">
        <v>96</v>
      </c>
      <c r="I45" s="19">
        <v>0</v>
      </c>
      <c r="J45" s="19">
        <v>72</v>
      </c>
      <c r="K45" s="19">
        <v>81</v>
      </c>
      <c r="L45" s="19">
        <v>153</v>
      </c>
      <c r="M45" s="19">
        <v>175</v>
      </c>
      <c r="N45" s="19">
        <v>229</v>
      </c>
      <c r="O45" s="19">
        <v>228</v>
      </c>
      <c r="P45" s="19">
        <v>233</v>
      </c>
      <c r="Q45" s="19">
        <v>181</v>
      </c>
      <c r="R45" s="19">
        <v>155</v>
      </c>
      <c r="S45" s="19">
        <v>103</v>
      </c>
      <c r="T45" s="19">
        <v>128</v>
      </c>
      <c r="U45" s="19">
        <v>0</v>
      </c>
      <c r="V45" s="19">
        <v>36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6"/>
      <c r="AF45" s="49"/>
      <c r="AG45" s="52"/>
      <c r="AH45" s="52"/>
      <c r="AI45" s="55"/>
      <c r="AJ45" s="56" t="s">
        <v>83</v>
      </c>
    </row>
    <row r="46" spans="1:36" ht="16.2" x14ac:dyDescent="0.25">
      <c r="A46" s="41" t="s">
        <v>77</v>
      </c>
      <c r="B46" s="42" t="s">
        <v>864</v>
      </c>
      <c r="C46" s="41">
        <v>-2</v>
      </c>
      <c r="D46" s="41" t="s">
        <v>165</v>
      </c>
      <c r="E46" s="41" t="s">
        <v>166</v>
      </c>
      <c r="F46" s="41" t="s">
        <v>77</v>
      </c>
      <c r="G46" s="43">
        <v>44291</v>
      </c>
      <c r="H46" s="17" t="s">
        <v>82</v>
      </c>
      <c r="I46" s="17">
        <v>0</v>
      </c>
      <c r="J46" s="17">
        <v>160</v>
      </c>
      <c r="K46" s="17">
        <v>120</v>
      </c>
      <c r="L46" s="17">
        <v>230</v>
      </c>
      <c r="M46" s="17">
        <v>170</v>
      </c>
      <c r="N46" s="17">
        <v>320</v>
      </c>
      <c r="O46" s="17">
        <v>240</v>
      </c>
      <c r="P46" s="17">
        <v>440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44">
        <f t="shared" ref="AE46" si="54">SUM(I46:AD46)</f>
        <v>1680</v>
      </c>
      <c r="AF46" s="47">
        <f t="shared" ref="AF46" si="55">SUM(I47:AD47)</f>
        <v>1680</v>
      </c>
      <c r="AG46" s="50">
        <f t="shared" ref="AG46" si="56">SUM(I48:AD48)</f>
        <v>1680</v>
      </c>
      <c r="AH46" s="50">
        <f t="shared" ref="AH46" si="57">AG46-AE46</f>
        <v>0</v>
      </c>
      <c r="AI46" s="53">
        <v>0.75609999999999999</v>
      </c>
      <c r="AJ46" s="56" t="s">
        <v>83</v>
      </c>
    </row>
    <row r="47" spans="1:36" ht="16.2" x14ac:dyDescent="0.25">
      <c r="A47" s="41" t="s">
        <v>77</v>
      </c>
      <c r="B47" s="42" t="s">
        <v>864</v>
      </c>
      <c r="C47" s="41">
        <v>-2</v>
      </c>
      <c r="D47" s="41" t="s">
        <v>165</v>
      </c>
      <c r="E47" s="41" t="s">
        <v>166</v>
      </c>
      <c r="F47" s="41" t="s">
        <v>77</v>
      </c>
      <c r="G47" s="43">
        <v>44291</v>
      </c>
      <c r="H47" s="18" t="s">
        <v>89</v>
      </c>
      <c r="I47" s="18">
        <v>0</v>
      </c>
      <c r="J47" s="18">
        <v>160</v>
      </c>
      <c r="K47" s="18">
        <v>120</v>
      </c>
      <c r="L47" s="18">
        <v>230</v>
      </c>
      <c r="M47" s="18">
        <v>170</v>
      </c>
      <c r="N47" s="18">
        <v>320</v>
      </c>
      <c r="O47" s="18">
        <v>240</v>
      </c>
      <c r="P47" s="18">
        <v>440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45"/>
      <c r="AF47" s="48"/>
      <c r="AG47" s="51"/>
      <c r="AH47" s="51"/>
      <c r="AI47" s="54"/>
      <c r="AJ47" s="56" t="s">
        <v>83</v>
      </c>
    </row>
    <row r="48" spans="1:36" ht="16.2" x14ac:dyDescent="0.25">
      <c r="A48" s="41" t="s">
        <v>77</v>
      </c>
      <c r="B48" s="42" t="s">
        <v>864</v>
      </c>
      <c r="C48" s="41">
        <v>-2</v>
      </c>
      <c r="D48" s="41" t="s">
        <v>165</v>
      </c>
      <c r="E48" s="41" t="s">
        <v>166</v>
      </c>
      <c r="F48" s="41" t="s">
        <v>77</v>
      </c>
      <c r="G48" s="43">
        <v>44291</v>
      </c>
      <c r="H48" s="19" t="s">
        <v>96</v>
      </c>
      <c r="I48" s="19">
        <v>0</v>
      </c>
      <c r="J48" s="19">
        <v>160</v>
      </c>
      <c r="K48" s="19">
        <v>120</v>
      </c>
      <c r="L48" s="19">
        <v>230</v>
      </c>
      <c r="M48" s="19">
        <v>170</v>
      </c>
      <c r="N48" s="19">
        <v>320</v>
      </c>
      <c r="O48" s="19">
        <v>240</v>
      </c>
      <c r="P48" s="19">
        <v>440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46"/>
      <c r="AF48" s="49"/>
      <c r="AG48" s="52"/>
      <c r="AH48" s="52"/>
      <c r="AI48" s="55"/>
      <c r="AJ48" s="56" t="s">
        <v>83</v>
      </c>
    </row>
    <row r="49" spans="1:36" ht="16.2" x14ac:dyDescent="0.25">
      <c r="A49" s="41" t="s">
        <v>77</v>
      </c>
      <c r="B49" s="42" t="s">
        <v>811</v>
      </c>
      <c r="C49" s="41">
        <v>-3</v>
      </c>
      <c r="D49" s="41" t="s">
        <v>121</v>
      </c>
      <c r="E49" s="41" t="s">
        <v>122</v>
      </c>
      <c r="F49" s="41" t="s">
        <v>77</v>
      </c>
      <c r="G49" s="43">
        <v>44292</v>
      </c>
      <c r="H49" s="17" t="s">
        <v>82</v>
      </c>
      <c r="I49" s="17">
        <v>0</v>
      </c>
      <c r="J49" s="17">
        <v>0</v>
      </c>
      <c r="K49" s="17">
        <v>0</v>
      </c>
      <c r="L49" s="17">
        <v>130</v>
      </c>
      <c r="M49" s="17">
        <v>130</v>
      </c>
      <c r="N49" s="17">
        <v>130</v>
      </c>
      <c r="O49" s="17">
        <v>260</v>
      </c>
      <c r="P49" s="17">
        <v>260</v>
      </c>
      <c r="Q49" s="17">
        <v>130</v>
      </c>
      <c r="R49" s="17">
        <v>130</v>
      </c>
      <c r="S49" s="17">
        <v>130</v>
      </c>
      <c r="T49" s="17">
        <v>130</v>
      </c>
      <c r="U49" s="17">
        <v>0</v>
      </c>
      <c r="V49" s="17">
        <v>130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44">
        <f t="shared" ref="AE49" si="58">SUM(I49:AD49)</f>
        <v>1560</v>
      </c>
      <c r="AF49" s="47">
        <f t="shared" ref="AF49" si="59">SUM(I50:AD50)</f>
        <v>1560</v>
      </c>
      <c r="AG49" s="50">
        <f t="shared" ref="AG49" si="60">SUM(I51:AD51)</f>
        <v>1560</v>
      </c>
      <c r="AH49" s="50">
        <f t="shared" ref="AH49" si="61">AG49-AE49</f>
        <v>0</v>
      </c>
      <c r="AI49" s="53">
        <v>0.75470000000000004</v>
      </c>
      <c r="AJ49" s="56" t="s">
        <v>83</v>
      </c>
    </row>
    <row r="50" spans="1:36" ht="16.2" x14ac:dyDescent="0.25">
      <c r="A50" s="41" t="s">
        <v>77</v>
      </c>
      <c r="B50" s="42" t="s">
        <v>811</v>
      </c>
      <c r="C50" s="41">
        <v>-3</v>
      </c>
      <c r="D50" s="41" t="s">
        <v>121</v>
      </c>
      <c r="E50" s="41" t="s">
        <v>122</v>
      </c>
      <c r="F50" s="41" t="s">
        <v>77</v>
      </c>
      <c r="G50" s="43">
        <v>44292</v>
      </c>
      <c r="H50" s="18" t="s">
        <v>89</v>
      </c>
      <c r="I50" s="18">
        <v>0</v>
      </c>
      <c r="J50" s="18">
        <v>0</v>
      </c>
      <c r="K50" s="18">
        <v>0</v>
      </c>
      <c r="L50" s="18">
        <v>130</v>
      </c>
      <c r="M50" s="18">
        <v>130</v>
      </c>
      <c r="N50" s="18">
        <v>130</v>
      </c>
      <c r="O50" s="18">
        <v>260</v>
      </c>
      <c r="P50" s="18">
        <v>260</v>
      </c>
      <c r="Q50" s="18">
        <v>130</v>
      </c>
      <c r="R50" s="18">
        <v>130</v>
      </c>
      <c r="S50" s="18">
        <v>130</v>
      </c>
      <c r="T50" s="18">
        <v>130</v>
      </c>
      <c r="U50" s="18">
        <v>0</v>
      </c>
      <c r="V50" s="18">
        <v>130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45"/>
      <c r="AF50" s="48"/>
      <c r="AG50" s="51"/>
      <c r="AH50" s="51"/>
      <c r="AI50" s="54"/>
      <c r="AJ50" s="56" t="s">
        <v>83</v>
      </c>
    </row>
    <row r="51" spans="1:36" ht="16.2" x14ac:dyDescent="0.25">
      <c r="A51" s="41" t="s">
        <v>77</v>
      </c>
      <c r="B51" s="42" t="s">
        <v>811</v>
      </c>
      <c r="C51" s="41">
        <v>-3</v>
      </c>
      <c r="D51" s="41" t="s">
        <v>121</v>
      </c>
      <c r="E51" s="41" t="s">
        <v>122</v>
      </c>
      <c r="F51" s="41" t="s">
        <v>77</v>
      </c>
      <c r="G51" s="43">
        <v>44292</v>
      </c>
      <c r="H51" s="19" t="s">
        <v>96</v>
      </c>
      <c r="I51" s="19">
        <v>0</v>
      </c>
      <c r="J51" s="19">
        <v>0</v>
      </c>
      <c r="K51" s="19">
        <v>0</v>
      </c>
      <c r="L51" s="19">
        <v>130</v>
      </c>
      <c r="M51" s="19">
        <v>130</v>
      </c>
      <c r="N51" s="19">
        <v>130</v>
      </c>
      <c r="O51" s="19">
        <v>260</v>
      </c>
      <c r="P51" s="19">
        <v>260</v>
      </c>
      <c r="Q51" s="19">
        <v>130</v>
      </c>
      <c r="R51" s="19">
        <v>130</v>
      </c>
      <c r="S51" s="19">
        <v>130</v>
      </c>
      <c r="T51" s="19">
        <v>130</v>
      </c>
      <c r="U51" s="19">
        <v>0</v>
      </c>
      <c r="V51" s="19">
        <v>130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46"/>
      <c r="AF51" s="49"/>
      <c r="AG51" s="52"/>
      <c r="AH51" s="52"/>
      <c r="AI51" s="55"/>
      <c r="AJ51" s="56" t="s">
        <v>83</v>
      </c>
    </row>
    <row r="52" spans="1:36" ht="16.2" x14ac:dyDescent="0.25">
      <c r="A52" s="41" t="s">
        <v>77</v>
      </c>
      <c r="B52" s="42" t="s">
        <v>6750</v>
      </c>
      <c r="C52" s="41" t="s">
        <v>79</v>
      </c>
      <c r="D52" s="41" t="s">
        <v>6749</v>
      </c>
      <c r="E52" s="41" t="s">
        <v>6748</v>
      </c>
      <c r="F52" s="41" t="s">
        <v>77</v>
      </c>
      <c r="G52" s="43">
        <v>44289</v>
      </c>
      <c r="H52" s="17" t="s">
        <v>82</v>
      </c>
      <c r="I52" s="17">
        <v>0</v>
      </c>
      <c r="J52" s="17">
        <v>0</v>
      </c>
      <c r="K52" s="17">
        <v>3</v>
      </c>
      <c r="L52" s="17">
        <v>3</v>
      </c>
      <c r="M52" s="17">
        <v>3</v>
      </c>
      <c r="N52" s="17">
        <v>5</v>
      </c>
      <c r="O52" s="17">
        <v>5</v>
      </c>
      <c r="P52" s="17">
        <v>75</v>
      </c>
      <c r="Q52" s="17">
        <v>107</v>
      </c>
      <c r="R52" s="17">
        <v>204</v>
      </c>
      <c r="S52" s="17">
        <v>207</v>
      </c>
      <c r="T52" s="17">
        <v>311</v>
      </c>
      <c r="U52" s="17">
        <v>235</v>
      </c>
      <c r="V52" s="17">
        <v>156</v>
      </c>
      <c r="W52" s="17">
        <v>132</v>
      </c>
      <c r="X52" s="17">
        <v>51</v>
      </c>
      <c r="Y52" s="17">
        <v>15</v>
      </c>
      <c r="Z52" s="17">
        <v>21</v>
      </c>
      <c r="AA52" s="17">
        <v>2</v>
      </c>
      <c r="AB52" s="17">
        <v>0</v>
      </c>
      <c r="AC52" s="17">
        <v>0</v>
      </c>
      <c r="AD52" s="17">
        <v>0</v>
      </c>
      <c r="AE52" s="44">
        <f t="shared" ref="AE52" si="62">SUM(I52:AD52)</f>
        <v>1535</v>
      </c>
      <c r="AF52" s="47">
        <f t="shared" ref="AF52" si="63">SUM(I53:AD53)</f>
        <v>1535</v>
      </c>
      <c r="AG52" s="50">
        <f t="shared" ref="AG52" si="64">SUM(I54:AD54)</f>
        <v>1535</v>
      </c>
      <c r="AH52" s="50">
        <f t="shared" ref="AH52" si="65">AG52-AE52</f>
        <v>0</v>
      </c>
      <c r="AI52" s="53">
        <v>0.8115</v>
      </c>
      <c r="AJ52" s="56" t="s">
        <v>83</v>
      </c>
    </row>
    <row r="53" spans="1:36" ht="16.2" x14ac:dyDescent="0.25">
      <c r="A53" s="41" t="s">
        <v>77</v>
      </c>
      <c r="B53" s="42" t="s">
        <v>6750</v>
      </c>
      <c r="C53" s="41" t="s">
        <v>79</v>
      </c>
      <c r="D53" s="41" t="s">
        <v>6749</v>
      </c>
      <c r="E53" s="41" t="s">
        <v>6748</v>
      </c>
      <c r="F53" s="41" t="s">
        <v>77</v>
      </c>
      <c r="G53" s="43">
        <v>44289</v>
      </c>
      <c r="H53" s="18" t="s">
        <v>89</v>
      </c>
      <c r="I53" s="18">
        <v>0</v>
      </c>
      <c r="J53" s="18">
        <v>0</v>
      </c>
      <c r="K53" s="18">
        <v>3</v>
      </c>
      <c r="L53" s="18">
        <v>3</v>
      </c>
      <c r="M53" s="18">
        <v>3</v>
      </c>
      <c r="N53" s="18">
        <v>5</v>
      </c>
      <c r="O53" s="18">
        <v>5</v>
      </c>
      <c r="P53" s="18">
        <v>75</v>
      </c>
      <c r="Q53" s="18">
        <v>107</v>
      </c>
      <c r="R53" s="18">
        <v>204</v>
      </c>
      <c r="S53" s="18">
        <v>207</v>
      </c>
      <c r="T53" s="18">
        <v>311</v>
      </c>
      <c r="U53" s="18">
        <v>235</v>
      </c>
      <c r="V53" s="18">
        <v>156</v>
      </c>
      <c r="W53" s="18">
        <v>132</v>
      </c>
      <c r="X53" s="18">
        <v>51</v>
      </c>
      <c r="Y53" s="18">
        <v>15</v>
      </c>
      <c r="Z53" s="18">
        <v>21</v>
      </c>
      <c r="AA53" s="18">
        <v>2</v>
      </c>
      <c r="AB53" s="18">
        <v>0</v>
      </c>
      <c r="AC53" s="18">
        <v>0</v>
      </c>
      <c r="AD53" s="18">
        <v>0</v>
      </c>
      <c r="AE53" s="45"/>
      <c r="AF53" s="48"/>
      <c r="AG53" s="51"/>
      <c r="AH53" s="51"/>
      <c r="AI53" s="54"/>
      <c r="AJ53" s="56" t="s">
        <v>83</v>
      </c>
    </row>
    <row r="54" spans="1:36" ht="16.2" x14ac:dyDescent="0.25">
      <c r="A54" s="41" t="s">
        <v>77</v>
      </c>
      <c r="B54" s="42" t="s">
        <v>6750</v>
      </c>
      <c r="C54" s="41" t="s">
        <v>79</v>
      </c>
      <c r="D54" s="41" t="s">
        <v>6749</v>
      </c>
      <c r="E54" s="41" t="s">
        <v>6748</v>
      </c>
      <c r="F54" s="41" t="s">
        <v>77</v>
      </c>
      <c r="G54" s="43">
        <v>44289</v>
      </c>
      <c r="H54" s="19" t="s">
        <v>96</v>
      </c>
      <c r="I54" s="19">
        <v>0</v>
      </c>
      <c r="J54" s="19">
        <v>0</v>
      </c>
      <c r="K54" s="19">
        <v>3</v>
      </c>
      <c r="L54" s="19">
        <v>3</v>
      </c>
      <c r="M54" s="19">
        <v>3</v>
      </c>
      <c r="N54" s="19">
        <v>5</v>
      </c>
      <c r="O54" s="19">
        <v>5</v>
      </c>
      <c r="P54" s="19">
        <v>75</v>
      </c>
      <c r="Q54" s="19">
        <v>107</v>
      </c>
      <c r="R54" s="19">
        <v>204</v>
      </c>
      <c r="S54" s="19">
        <v>207</v>
      </c>
      <c r="T54" s="19">
        <v>311</v>
      </c>
      <c r="U54" s="19">
        <v>235</v>
      </c>
      <c r="V54" s="19">
        <v>156</v>
      </c>
      <c r="W54" s="19">
        <v>132</v>
      </c>
      <c r="X54" s="19">
        <v>51</v>
      </c>
      <c r="Y54" s="19">
        <v>15</v>
      </c>
      <c r="Z54" s="19">
        <v>21</v>
      </c>
      <c r="AA54" s="19">
        <v>2</v>
      </c>
      <c r="AB54" s="19">
        <v>0</v>
      </c>
      <c r="AC54" s="19">
        <v>0</v>
      </c>
      <c r="AD54" s="19">
        <v>0</v>
      </c>
      <c r="AE54" s="46"/>
      <c r="AF54" s="49"/>
      <c r="AG54" s="52"/>
      <c r="AH54" s="52"/>
      <c r="AI54" s="55"/>
      <c r="AJ54" s="56" t="s">
        <v>83</v>
      </c>
    </row>
    <row r="55" spans="1:36" ht="16.2" x14ac:dyDescent="0.25">
      <c r="A55" s="41" t="s">
        <v>77</v>
      </c>
      <c r="B55" s="42" t="s">
        <v>6850</v>
      </c>
      <c r="C55" s="41" t="s">
        <v>79</v>
      </c>
      <c r="D55" s="41" t="s">
        <v>333</v>
      </c>
      <c r="E55" s="41" t="s">
        <v>6813</v>
      </c>
      <c r="F55" s="41" t="s">
        <v>77</v>
      </c>
      <c r="G55" s="43">
        <v>44292</v>
      </c>
      <c r="H55" s="17" t="s">
        <v>82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125</v>
      </c>
      <c r="S55" s="17">
        <v>125</v>
      </c>
      <c r="T55" s="17">
        <v>250</v>
      </c>
      <c r="U55" s="17">
        <v>250</v>
      </c>
      <c r="V55" s="17">
        <v>250</v>
      </c>
      <c r="W55" s="17">
        <v>125</v>
      </c>
      <c r="X55" s="17">
        <v>125</v>
      </c>
      <c r="Y55" s="17">
        <v>0</v>
      </c>
      <c r="Z55" s="17">
        <v>125</v>
      </c>
      <c r="AA55" s="17">
        <v>0</v>
      </c>
      <c r="AB55" s="17">
        <v>125</v>
      </c>
      <c r="AC55" s="17">
        <v>0</v>
      </c>
      <c r="AD55" s="17">
        <v>0</v>
      </c>
      <c r="AE55" s="44">
        <f t="shared" ref="AE55" si="66">SUM(I55:AD55)</f>
        <v>1500</v>
      </c>
      <c r="AF55" s="47">
        <f t="shared" ref="AF55" si="67">SUM(I56:AD56)</f>
        <v>1500</v>
      </c>
      <c r="AG55" s="50">
        <f t="shared" ref="AG55" si="68">SUM(I57:AD57)</f>
        <v>1500</v>
      </c>
      <c r="AH55" s="50">
        <f t="shared" ref="AH55" si="69">AG55-AE55</f>
        <v>0</v>
      </c>
      <c r="AI55" s="53">
        <v>0.82000000000000006</v>
      </c>
      <c r="AJ55" s="56" t="s">
        <v>83</v>
      </c>
    </row>
    <row r="56" spans="1:36" ht="16.2" x14ac:dyDescent="0.25">
      <c r="A56" s="41" t="s">
        <v>77</v>
      </c>
      <c r="B56" s="42" t="s">
        <v>6850</v>
      </c>
      <c r="C56" s="41" t="s">
        <v>79</v>
      </c>
      <c r="D56" s="41" t="s">
        <v>333</v>
      </c>
      <c r="E56" s="41" t="s">
        <v>6813</v>
      </c>
      <c r="F56" s="41" t="s">
        <v>77</v>
      </c>
      <c r="G56" s="43">
        <v>44292</v>
      </c>
      <c r="H56" s="18" t="s">
        <v>89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125</v>
      </c>
      <c r="S56" s="18">
        <v>125</v>
      </c>
      <c r="T56" s="18">
        <v>250</v>
      </c>
      <c r="U56" s="18">
        <v>250</v>
      </c>
      <c r="V56" s="18">
        <v>250</v>
      </c>
      <c r="W56" s="18">
        <v>125</v>
      </c>
      <c r="X56" s="18">
        <v>125</v>
      </c>
      <c r="Y56" s="18">
        <v>0</v>
      </c>
      <c r="Z56" s="18">
        <v>125</v>
      </c>
      <c r="AA56" s="18">
        <v>0</v>
      </c>
      <c r="AB56" s="18">
        <v>125</v>
      </c>
      <c r="AC56" s="18">
        <v>0</v>
      </c>
      <c r="AD56" s="18">
        <v>0</v>
      </c>
      <c r="AE56" s="45"/>
      <c r="AF56" s="48"/>
      <c r="AG56" s="51"/>
      <c r="AH56" s="51"/>
      <c r="AI56" s="54"/>
      <c r="AJ56" s="56" t="s">
        <v>83</v>
      </c>
    </row>
    <row r="57" spans="1:36" ht="16.2" x14ac:dyDescent="0.25">
      <c r="A57" s="41" t="s">
        <v>77</v>
      </c>
      <c r="B57" s="42" t="s">
        <v>6850</v>
      </c>
      <c r="C57" s="41" t="s">
        <v>79</v>
      </c>
      <c r="D57" s="41" t="s">
        <v>333</v>
      </c>
      <c r="E57" s="41" t="s">
        <v>6813</v>
      </c>
      <c r="F57" s="41" t="s">
        <v>77</v>
      </c>
      <c r="G57" s="43">
        <v>44292</v>
      </c>
      <c r="H57" s="19" t="s">
        <v>96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125</v>
      </c>
      <c r="S57" s="19">
        <v>125</v>
      </c>
      <c r="T57" s="19">
        <v>250</v>
      </c>
      <c r="U57" s="19">
        <v>250</v>
      </c>
      <c r="V57" s="19">
        <v>250</v>
      </c>
      <c r="W57" s="19">
        <v>125</v>
      </c>
      <c r="X57" s="19">
        <v>125</v>
      </c>
      <c r="Y57" s="19">
        <v>0</v>
      </c>
      <c r="Z57" s="19">
        <v>125</v>
      </c>
      <c r="AA57" s="19">
        <v>0</v>
      </c>
      <c r="AB57" s="19">
        <v>125</v>
      </c>
      <c r="AC57" s="19">
        <v>0</v>
      </c>
      <c r="AD57" s="19">
        <v>0</v>
      </c>
      <c r="AE57" s="46"/>
      <c r="AF57" s="49"/>
      <c r="AG57" s="52"/>
      <c r="AH57" s="52"/>
      <c r="AI57" s="55"/>
      <c r="AJ57" s="56" t="s">
        <v>83</v>
      </c>
    </row>
    <row r="58" spans="1:36" ht="16.2" x14ac:dyDescent="0.25">
      <c r="A58" s="41" t="s">
        <v>77</v>
      </c>
      <c r="B58" s="42" t="s">
        <v>6806</v>
      </c>
      <c r="C58" s="41" t="s">
        <v>79</v>
      </c>
      <c r="D58" s="41" t="s">
        <v>333</v>
      </c>
      <c r="E58" s="41" t="s">
        <v>6753</v>
      </c>
      <c r="F58" s="41" t="s">
        <v>77</v>
      </c>
      <c r="G58" s="43">
        <v>44292</v>
      </c>
      <c r="H58" s="17" t="s">
        <v>82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80</v>
      </c>
      <c r="R58" s="17">
        <v>90</v>
      </c>
      <c r="S58" s="17">
        <v>100</v>
      </c>
      <c r="T58" s="17">
        <v>140</v>
      </c>
      <c r="U58" s="17">
        <v>150</v>
      </c>
      <c r="V58" s="17">
        <v>180</v>
      </c>
      <c r="W58" s="17">
        <v>190</v>
      </c>
      <c r="X58" s="17">
        <v>180</v>
      </c>
      <c r="Y58" s="17">
        <v>110</v>
      </c>
      <c r="Z58" s="17">
        <v>150</v>
      </c>
      <c r="AA58" s="17">
        <v>0</v>
      </c>
      <c r="AB58" s="17">
        <v>90</v>
      </c>
      <c r="AC58" s="17">
        <v>0</v>
      </c>
      <c r="AD58" s="17">
        <v>30</v>
      </c>
      <c r="AE58" s="44">
        <f t="shared" ref="AE58" si="70">SUM(I58:AD58)</f>
        <v>1490</v>
      </c>
      <c r="AF58" s="47">
        <f t="shared" ref="AF58" si="71">SUM(I59:AD59)</f>
        <v>1490</v>
      </c>
      <c r="AG58" s="50">
        <f t="shared" ref="AG58" si="72">SUM(I60:AD60)</f>
        <v>1490</v>
      </c>
      <c r="AH58" s="50">
        <f t="shared" ref="AH58" si="73">AG58-AE58</f>
        <v>0</v>
      </c>
      <c r="AI58" s="53">
        <v>0.75980000000000003</v>
      </c>
      <c r="AJ58" s="56" t="s">
        <v>83</v>
      </c>
    </row>
    <row r="59" spans="1:36" ht="16.2" x14ac:dyDescent="0.25">
      <c r="A59" s="41" t="s">
        <v>77</v>
      </c>
      <c r="B59" s="42" t="s">
        <v>6806</v>
      </c>
      <c r="C59" s="41" t="s">
        <v>79</v>
      </c>
      <c r="D59" s="41" t="s">
        <v>333</v>
      </c>
      <c r="E59" s="41" t="s">
        <v>6753</v>
      </c>
      <c r="F59" s="41" t="s">
        <v>77</v>
      </c>
      <c r="G59" s="43">
        <v>44292</v>
      </c>
      <c r="H59" s="18" t="s">
        <v>89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80</v>
      </c>
      <c r="R59" s="18">
        <v>90</v>
      </c>
      <c r="S59" s="18">
        <v>100</v>
      </c>
      <c r="T59" s="18">
        <v>140</v>
      </c>
      <c r="U59" s="18">
        <v>150</v>
      </c>
      <c r="V59" s="18">
        <v>180</v>
      </c>
      <c r="W59" s="18">
        <v>190</v>
      </c>
      <c r="X59" s="18">
        <v>180</v>
      </c>
      <c r="Y59" s="18">
        <v>110</v>
      </c>
      <c r="Z59" s="18">
        <v>150</v>
      </c>
      <c r="AA59" s="18">
        <v>0</v>
      </c>
      <c r="AB59" s="18">
        <v>90</v>
      </c>
      <c r="AC59" s="18">
        <v>0</v>
      </c>
      <c r="AD59" s="18">
        <v>30</v>
      </c>
      <c r="AE59" s="45"/>
      <c r="AF59" s="48"/>
      <c r="AG59" s="51"/>
      <c r="AH59" s="51"/>
      <c r="AI59" s="54"/>
      <c r="AJ59" s="56" t="s">
        <v>83</v>
      </c>
    </row>
    <row r="60" spans="1:36" ht="16.2" x14ac:dyDescent="0.25">
      <c r="A60" s="41" t="s">
        <v>77</v>
      </c>
      <c r="B60" s="42" t="s">
        <v>6806</v>
      </c>
      <c r="C60" s="41" t="s">
        <v>79</v>
      </c>
      <c r="D60" s="41" t="s">
        <v>333</v>
      </c>
      <c r="E60" s="41" t="s">
        <v>6753</v>
      </c>
      <c r="F60" s="41" t="s">
        <v>77</v>
      </c>
      <c r="G60" s="43">
        <v>44292</v>
      </c>
      <c r="H60" s="19" t="s">
        <v>96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80</v>
      </c>
      <c r="R60" s="19">
        <v>90</v>
      </c>
      <c r="S60" s="19">
        <v>100</v>
      </c>
      <c r="T60" s="19">
        <v>140</v>
      </c>
      <c r="U60" s="19">
        <v>150</v>
      </c>
      <c r="V60" s="19">
        <v>180</v>
      </c>
      <c r="W60" s="19">
        <v>190</v>
      </c>
      <c r="X60" s="19">
        <v>180</v>
      </c>
      <c r="Y60" s="19">
        <v>110</v>
      </c>
      <c r="Z60" s="19">
        <v>150</v>
      </c>
      <c r="AA60" s="19">
        <v>0</v>
      </c>
      <c r="AB60" s="19">
        <v>90</v>
      </c>
      <c r="AC60" s="19">
        <v>0</v>
      </c>
      <c r="AD60" s="19">
        <v>30</v>
      </c>
      <c r="AE60" s="46"/>
      <c r="AF60" s="49"/>
      <c r="AG60" s="52"/>
      <c r="AH60" s="52"/>
      <c r="AI60" s="55"/>
      <c r="AJ60" s="56" t="s">
        <v>83</v>
      </c>
    </row>
    <row r="61" spans="1:36" ht="16.2" x14ac:dyDescent="0.25">
      <c r="A61" s="41" t="s">
        <v>77</v>
      </c>
      <c r="B61" s="42" t="s">
        <v>6848</v>
      </c>
      <c r="C61" s="41" t="s">
        <v>79</v>
      </c>
      <c r="D61" s="41" t="s">
        <v>333</v>
      </c>
      <c r="E61" s="41" t="s">
        <v>6813</v>
      </c>
      <c r="F61" s="41" t="s">
        <v>77</v>
      </c>
      <c r="G61" s="43">
        <v>44294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70</v>
      </c>
      <c r="R61" s="17">
        <v>90</v>
      </c>
      <c r="S61" s="17">
        <v>70</v>
      </c>
      <c r="T61" s="17">
        <v>120</v>
      </c>
      <c r="U61" s="17">
        <v>130</v>
      </c>
      <c r="V61" s="17">
        <v>160</v>
      </c>
      <c r="W61" s="17">
        <v>180</v>
      </c>
      <c r="X61" s="17">
        <v>160</v>
      </c>
      <c r="Y61" s="17">
        <v>90</v>
      </c>
      <c r="Z61" s="17">
        <v>130</v>
      </c>
      <c r="AA61" s="17">
        <v>0</v>
      </c>
      <c r="AB61" s="17">
        <v>80</v>
      </c>
      <c r="AC61" s="17">
        <v>0</v>
      </c>
      <c r="AD61" s="17">
        <v>30</v>
      </c>
      <c r="AE61" s="44">
        <f t="shared" ref="AE61" si="74">SUM(I61:AD61)</f>
        <v>1310</v>
      </c>
      <c r="AF61" s="47">
        <f t="shared" ref="AF61" si="75">SUM(I62:AD62)</f>
        <v>1310</v>
      </c>
      <c r="AG61" s="50">
        <f t="shared" ref="AG61" si="76">SUM(I63:AD63)</f>
        <v>1310</v>
      </c>
      <c r="AH61" s="50">
        <f t="shared" ref="AH61" si="77">AG61-AE61</f>
        <v>0</v>
      </c>
      <c r="AI61" s="53">
        <v>0.72370000000000001</v>
      </c>
      <c r="AJ61" s="56" t="s">
        <v>83</v>
      </c>
    </row>
    <row r="62" spans="1:36" ht="16.2" x14ac:dyDescent="0.25">
      <c r="A62" s="41" t="s">
        <v>77</v>
      </c>
      <c r="B62" s="42" t="s">
        <v>6848</v>
      </c>
      <c r="C62" s="41" t="s">
        <v>79</v>
      </c>
      <c r="D62" s="41" t="s">
        <v>333</v>
      </c>
      <c r="E62" s="41" t="s">
        <v>6813</v>
      </c>
      <c r="F62" s="41" t="s">
        <v>77</v>
      </c>
      <c r="G62" s="43">
        <v>44294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70</v>
      </c>
      <c r="R62" s="18">
        <v>90</v>
      </c>
      <c r="S62" s="18">
        <v>70</v>
      </c>
      <c r="T62" s="18">
        <v>120</v>
      </c>
      <c r="U62" s="18">
        <v>130</v>
      </c>
      <c r="V62" s="18">
        <v>160</v>
      </c>
      <c r="W62" s="18">
        <v>180</v>
      </c>
      <c r="X62" s="18">
        <v>160</v>
      </c>
      <c r="Y62" s="18">
        <v>90</v>
      </c>
      <c r="Z62" s="18">
        <v>130</v>
      </c>
      <c r="AA62" s="18">
        <v>0</v>
      </c>
      <c r="AB62" s="18">
        <v>80</v>
      </c>
      <c r="AC62" s="18">
        <v>0</v>
      </c>
      <c r="AD62" s="18">
        <v>30</v>
      </c>
      <c r="AE62" s="45"/>
      <c r="AF62" s="48"/>
      <c r="AG62" s="51"/>
      <c r="AH62" s="51"/>
      <c r="AI62" s="54"/>
      <c r="AJ62" s="56" t="s">
        <v>83</v>
      </c>
    </row>
    <row r="63" spans="1:36" ht="16.2" x14ac:dyDescent="0.25">
      <c r="A63" s="41" t="s">
        <v>77</v>
      </c>
      <c r="B63" s="42" t="s">
        <v>6848</v>
      </c>
      <c r="C63" s="41" t="s">
        <v>79</v>
      </c>
      <c r="D63" s="41" t="s">
        <v>333</v>
      </c>
      <c r="E63" s="41" t="s">
        <v>6813</v>
      </c>
      <c r="F63" s="41" t="s">
        <v>77</v>
      </c>
      <c r="G63" s="43">
        <v>44294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70</v>
      </c>
      <c r="R63" s="19">
        <v>90</v>
      </c>
      <c r="S63" s="19">
        <v>70</v>
      </c>
      <c r="T63" s="19">
        <v>120</v>
      </c>
      <c r="U63" s="19">
        <v>130</v>
      </c>
      <c r="V63" s="19">
        <v>160</v>
      </c>
      <c r="W63" s="19">
        <v>180</v>
      </c>
      <c r="X63" s="19">
        <v>160</v>
      </c>
      <c r="Y63" s="19">
        <v>90</v>
      </c>
      <c r="Z63" s="19">
        <v>130</v>
      </c>
      <c r="AA63" s="19">
        <v>0</v>
      </c>
      <c r="AB63" s="19">
        <v>80</v>
      </c>
      <c r="AC63" s="19">
        <v>0</v>
      </c>
      <c r="AD63" s="19">
        <v>30</v>
      </c>
      <c r="AE63" s="46"/>
      <c r="AF63" s="49"/>
      <c r="AG63" s="52"/>
      <c r="AH63" s="52"/>
      <c r="AI63" s="55"/>
      <c r="AJ63" s="56" t="s">
        <v>83</v>
      </c>
    </row>
    <row r="64" spans="1:36" ht="16.2" x14ac:dyDescent="0.25">
      <c r="A64" s="41" t="s">
        <v>77</v>
      </c>
      <c r="B64" s="42" t="s">
        <v>7028</v>
      </c>
      <c r="C64" s="41" t="s">
        <v>79</v>
      </c>
      <c r="D64" s="41" t="s">
        <v>121</v>
      </c>
      <c r="E64" s="41" t="s">
        <v>1178</v>
      </c>
      <c r="F64" s="41" t="s">
        <v>77</v>
      </c>
      <c r="G64" s="43">
        <v>44295</v>
      </c>
      <c r="H64" s="17" t="s">
        <v>82</v>
      </c>
      <c r="I64" s="17">
        <v>0</v>
      </c>
      <c r="J64" s="17">
        <v>0</v>
      </c>
      <c r="K64" s="17">
        <v>0</v>
      </c>
      <c r="L64" s="17">
        <v>82</v>
      </c>
      <c r="M64" s="17">
        <v>72</v>
      </c>
      <c r="N64" s="17">
        <v>130</v>
      </c>
      <c r="O64" s="17">
        <v>142</v>
      </c>
      <c r="P64" s="17">
        <v>178</v>
      </c>
      <c r="Q64" s="17">
        <v>214</v>
      </c>
      <c r="R64" s="17">
        <v>168</v>
      </c>
      <c r="S64" s="17">
        <v>110</v>
      </c>
      <c r="T64" s="17">
        <v>120</v>
      </c>
      <c r="U64" s="17">
        <v>0</v>
      </c>
      <c r="V64" s="17">
        <v>2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44">
        <f t="shared" ref="AE64" si="78">SUM(I64:AD64)</f>
        <v>1218</v>
      </c>
      <c r="AF64" s="47">
        <f t="shared" ref="AF64" si="79">SUM(I65:AD65)</f>
        <v>1218</v>
      </c>
      <c r="AG64" s="50">
        <f t="shared" ref="AG64" si="80">SUM(I66:AD66)</f>
        <v>1218</v>
      </c>
      <c r="AH64" s="50">
        <f t="shared" ref="AH64" si="81">AG64-AE64</f>
        <v>0</v>
      </c>
      <c r="AI64" s="53">
        <v>0.79910000000000003</v>
      </c>
      <c r="AJ64" s="56" t="s">
        <v>83</v>
      </c>
    </row>
    <row r="65" spans="1:36" ht="16.2" x14ac:dyDescent="0.25">
      <c r="A65" s="41" t="s">
        <v>77</v>
      </c>
      <c r="B65" s="42" t="s">
        <v>7028</v>
      </c>
      <c r="C65" s="41" t="s">
        <v>79</v>
      </c>
      <c r="D65" s="41" t="s">
        <v>121</v>
      </c>
      <c r="E65" s="41" t="s">
        <v>1178</v>
      </c>
      <c r="F65" s="41" t="s">
        <v>77</v>
      </c>
      <c r="G65" s="43">
        <v>44295</v>
      </c>
      <c r="H65" s="18" t="s">
        <v>89</v>
      </c>
      <c r="I65" s="18">
        <v>0</v>
      </c>
      <c r="J65" s="18">
        <v>0</v>
      </c>
      <c r="K65" s="18">
        <v>0</v>
      </c>
      <c r="L65" s="18">
        <v>82</v>
      </c>
      <c r="M65" s="18">
        <v>72</v>
      </c>
      <c r="N65" s="18">
        <v>130</v>
      </c>
      <c r="O65" s="18">
        <v>142</v>
      </c>
      <c r="P65" s="18">
        <v>178</v>
      </c>
      <c r="Q65" s="18">
        <v>214</v>
      </c>
      <c r="R65" s="18">
        <v>168</v>
      </c>
      <c r="S65" s="18">
        <v>110</v>
      </c>
      <c r="T65" s="18">
        <v>120</v>
      </c>
      <c r="U65" s="18">
        <v>0</v>
      </c>
      <c r="V65" s="18">
        <v>2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45"/>
      <c r="AF65" s="48"/>
      <c r="AG65" s="51"/>
      <c r="AH65" s="51"/>
      <c r="AI65" s="54"/>
      <c r="AJ65" s="56" t="s">
        <v>83</v>
      </c>
    </row>
    <row r="66" spans="1:36" ht="16.2" x14ac:dyDescent="0.25">
      <c r="A66" s="41" t="s">
        <v>77</v>
      </c>
      <c r="B66" s="42" t="s">
        <v>7028</v>
      </c>
      <c r="C66" s="41" t="s">
        <v>79</v>
      </c>
      <c r="D66" s="41" t="s">
        <v>121</v>
      </c>
      <c r="E66" s="41" t="s">
        <v>1178</v>
      </c>
      <c r="F66" s="41" t="s">
        <v>77</v>
      </c>
      <c r="G66" s="43">
        <v>44295</v>
      </c>
      <c r="H66" s="19" t="s">
        <v>96</v>
      </c>
      <c r="I66" s="19">
        <v>0</v>
      </c>
      <c r="J66" s="19">
        <v>0</v>
      </c>
      <c r="K66" s="19">
        <v>0</v>
      </c>
      <c r="L66" s="19">
        <v>82</v>
      </c>
      <c r="M66" s="19">
        <v>72</v>
      </c>
      <c r="N66" s="19">
        <v>130</v>
      </c>
      <c r="O66" s="19">
        <v>142</v>
      </c>
      <c r="P66" s="19">
        <v>178</v>
      </c>
      <c r="Q66" s="19">
        <v>214</v>
      </c>
      <c r="R66" s="19">
        <v>168</v>
      </c>
      <c r="S66" s="19">
        <v>110</v>
      </c>
      <c r="T66" s="19">
        <v>120</v>
      </c>
      <c r="U66" s="19">
        <v>0</v>
      </c>
      <c r="V66" s="19">
        <v>2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46"/>
      <c r="AF66" s="49"/>
      <c r="AG66" s="52"/>
      <c r="AH66" s="52"/>
      <c r="AI66" s="55"/>
      <c r="AJ66" s="56" t="s">
        <v>83</v>
      </c>
    </row>
    <row r="67" spans="1:36" ht="16.2" x14ac:dyDescent="0.25">
      <c r="A67" s="41" t="s">
        <v>77</v>
      </c>
      <c r="B67" s="42" t="s">
        <v>6710</v>
      </c>
      <c r="C67" s="41" t="s">
        <v>79</v>
      </c>
      <c r="D67" s="41" t="s">
        <v>121</v>
      </c>
      <c r="E67" s="41" t="s">
        <v>1178</v>
      </c>
      <c r="F67" s="41" t="s">
        <v>77</v>
      </c>
      <c r="G67" s="43">
        <v>44301</v>
      </c>
      <c r="H67" s="17" t="s">
        <v>82</v>
      </c>
      <c r="I67" s="17">
        <v>0</v>
      </c>
      <c r="J67" s="17">
        <v>0</v>
      </c>
      <c r="K67" s="17">
        <v>0</v>
      </c>
      <c r="L67" s="17">
        <v>110</v>
      </c>
      <c r="M67" s="17">
        <v>110</v>
      </c>
      <c r="N67" s="17">
        <v>220</v>
      </c>
      <c r="O67" s="17">
        <v>220</v>
      </c>
      <c r="P67" s="17">
        <v>220</v>
      </c>
      <c r="Q67" s="17">
        <v>110</v>
      </c>
      <c r="R67" s="17">
        <v>110</v>
      </c>
      <c r="S67" s="17">
        <v>0</v>
      </c>
      <c r="T67" s="17">
        <v>110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44">
        <f t="shared" ref="AE67" si="82">SUM(I67:AD67)</f>
        <v>1210</v>
      </c>
      <c r="AF67" s="47">
        <f t="shared" ref="AF67" si="83">SUM(I68:AD68)</f>
        <v>1160</v>
      </c>
      <c r="AG67" s="50">
        <f t="shared" ref="AG67" si="84">SUM(I69:AD69)</f>
        <v>1100</v>
      </c>
      <c r="AH67" s="50">
        <f t="shared" ref="AH67" si="85">AG67-AE67</f>
        <v>-110</v>
      </c>
      <c r="AI67" s="53">
        <v>0.76040000000000008</v>
      </c>
      <c r="AJ67" s="56" t="s">
        <v>83</v>
      </c>
    </row>
    <row r="68" spans="1:36" ht="16.2" x14ac:dyDescent="0.25">
      <c r="A68" s="41" t="s">
        <v>77</v>
      </c>
      <c r="B68" s="42" t="s">
        <v>6710</v>
      </c>
      <c r="C68" s="41" t="s">
        <v>79</v>
      </c>
      <c r="D68" s="41" t="s">
        <v>121</v>
      </c>
      <c r="E68" s="41" t="s">
        <v>1178</v>
      </c>
      <c r="F68" s="41" t="s">
        <v>77</v>
      </c>
      <c r="G68" s="43">
        <v>44301</v>
      </c>
      <c r="H68" s="18" t="s">
        <v>89</v>
      </c>
      <c r="I68" s="18">
        <v>0</v>
      </c>
      <c r="J68" s="18">
        <v>0</v>
      </c>
      <c r="K68" s="18">
        <v>0</v>
      </c>
      <c r="L68" s="18">
        <v>110</v>
      </c>
      <c r="M68" s="18">
        <v>60</v>
      </c>
      <c r="N68" s="18">
        <v>220</v>
      </c>
      <c r="O68" s="18">
        <v>220</v>
      </c>
      <c r="P68" s="18">
        <v>220</v>
      </c>
      <c r="Q68" s="18">
        <v>110</v>
      </c>
      <c r="R68" s="18">
        <v>110</v>
      </c>
      <c r="S68" s="18">
        <v>0</v>
      </c>
      <c r="T68" s="18">
        <v>110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45"/>
      <c r="AF68" s="48"/>
      <c r="AG68" s="51"/>
      <c r="AH68" s="51"/>
      <c r="AI68" s="54"/>
      <c r="AJ68" s="56" t="s">
        <v>83</v>
      </c>
    </row>
    <row r="69" spans="1:36" ht="16.2" x14ac:dyDescent="0.25">
      <c r="A69" s="41" t="s">
        <v>77</v>
      </c>
      <c r="B69" s="42" t="s">
        <v>6710</v>
      </c>
      <c r="C69" s="41" t="s">
        <v>79</v>
      </c>
      <c r="D69" s="41" t="s">
        <v>121</v>
      </c>
      <c r="E69" s="41" t="s">
        <v>1178</v>
      </c>
      <c r="F69" s="41" t="s">
        <v>77</v>
      </c>
      <c r="G69" s="43">
        <v>44301</v>
      </c>
      <c r="H69" s="19" t="s">
        <v>96</v>
      </c>
      <c r="I69" s="19">
        <v>0</v>
      </c>
      <c r="J69" s="19">
        <v>0</v>
      </c>
      <c r="K69" s="19">
        <v>0</v>
      </c>
      <c r="L69" s="19">
        <v>110</v>
      </c>
      <c r="M69" s="19">
        <v>0</v>
      </c>
      <c r="N69" s="19">
        <v>220</v>
      </c>
      <c r="O69" s="19">
        <v>220</v>
      </c>
      <c r="P69" s="19">
        <v>220</v>
      </c>
      <c r="Q69" s="19">
        <v>110</v>
      </c>
      <c r="R69" s="19">
        <v>110</v>
      </c>
      <c r="S69" s="19">
        <v>0</v>
      </c>
      <c r="T69" s="19">
        <v>110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46"/>
      <c r="AF69" s="49"/>
      <c r="AG69" s="52"/>
      <c r="AH69" s="52"/>
      <c r="AI69" s="55"/>
      <c r="AJ69" s="56" t="s">
        <v>83</v>
      </c>
    </row>
    <row r="70" spans="1:36" ht="16.2" x14ac:dyDescent="0.25">
      <c r="A70" s="41" t="s">
        <v>77</v>
      </c>
      <c r="B70" s="42" t="s">
        <v>6845</v>
      </c>
      <c r="C70" s="41" t="s">
        <v>79</v>
      </c>
      <c r="D70" s="41" t="s">
        <v>333</v>
      </c>
      <c r="E70" s="41" t="s">
        <v>6813</v>
      </c>
      <c r="F70" s="41" t="s">
        <v>77</v>
      </c>
      <c r="G70" s="43">
        <v>44296</v>
      </c>
      <c r="H70" s="17" t="s">
        <v>82</v>
      </c>
      <c r="I70" s="17">
        <v>0</v>
      </c>
      <c r="J70" s="17">
        <v>0</v>
      </c>
      <c r="K70" s="17">
        <v>0</v>
      </c>
      <c r="L70" s="17">
        <v>3</v>
      </c>
      <c r="M70" s="17">
        <v>3</v>
      </c>
      <c r="N70" s="17">
        <v>5</v>
      </c>
      <c r="O70" s="17">
        <v>6</v>
      </c>
      <c r="P70" s="17">
        <v>34</v>
      </c>
      <c r="Q70" s="17">
        <v>42</v>
      </c>
      <c r="R70" s="17">
        <v>90</v>
      </c>
      <c r="S70" s="17">
        <v>83</v>
      </c>
      <c r="T70" s="17">
        <v>106</v>
      </c>
      <c r="U70" s="17">
        <v>123</v>
      </c>
      <c r="V70" s="17">
        <v>157</v>
      </c>
      <c r="W70" s="17">
        <v>146</v>
      </c>
      <c r="X70" s="17">
        <v>147</v>
      </c>
      <c r="Y70" s="17">
        <v>83</v>
      </c>
      <c r="Z70" s="17">
        <v>94</v>
      </c>
      <c r="AA70" s="17">
        <v>0</v>
      </c>
      <c r="AB70" s="17">
        <v>57</v>
      </c>
      <c r="AC70" s="17">
        <v>0</v>
      </c>
      <c r="AD70" s="17">
        <v>10</v>
      </c>
      <c r="AE70" s="44">
        <f t="shared" ref="AE70" si="86">SUM(I70:AD70)</f>
        <v>1189</v>
      </c>
      <c r="AF70" s="47">
        <f t="shared" ref="AF70" si="87">SUM(I71:AD71)</f>
        <v>1189</v>
      </c>
      <c r="AG70" s="50">
        <f t="shared" ref="AG70" si="88">SUM(I72:AD72)</f>
        <v>1189</v>
      </c>
      <c r="AH70" s="50">
        <f t="shared" ref="AH70" si="89">AG70-AE70</f>
        <v>0</v>
      </c>
      <c r="AI70" s="53">
        <v>0.81010000000000004</v>
      </c>
      <c r="AJ70" s="56" t="s">
        <v>83</v>
      </c>
    </row>
    <row r="71" spans="1:36" ht="16.2" x14ac:dyDescent="0.25">
      <c r="A71" s="41" t="s">
        <v>77</v>
      </c>
      <c r="B71" s="42" t="s">
        <v>6845</v>
      </c>
      <c r="C71" s="41" t="s">
        <v>79</v>
      </c>
      <c r="D71" s="41" t="s">
        <v>333</v>
      </c>
      <c r="E71" s="41" t="s">
        <v>6813</v>
      </c>
      <c r="F71" s="41" t="s">
        <v>77</v>
      </c>
      <c r="G71" s="43">
        <v>44296</v>
      </c>
      <c r="H71" s="18" t="s">
        <v>89</v>
      </c>
      <c r="I71" s="18">
        <v>0</v>
      </c>
      <c r="J71" s="18">
        <v>0</v>
      </c>
      <c r="K71" s="18">
        <v>0</v>
      </c>
      <c r="L71" s="18">
        <v>3</v>
      </c>
      <c r="M71" s="18">
        <v>3</v>
      </c>
      <c r="N71" s="18">
        <v>5</v>
      </c>
      <c r="O71" s="18">
        <v>6</v>
      </c>
      <c r="P71" s="18">
        <v>34</v>
      </c>
      <c r="Q71" s="18">
        <v>42</v>
      </c>
      <c r="R71" s="18">
        <v>90</v>
      </c>
      <c r="S71" s="18">
        <v>83</v>
      </c>
      <c r="T71" s="18">
        <v>106</v>
      </c>
      <c r="U71" s="18">
        <v>123</v>
      </c>
      <c r="V71" s="18">
        <v>157</v>
      </c>
      <c r="W71" s="18">
        <v>146</v>
      </c>
      <c r="X71" s="18">
        <v>147</v>
      </c>
      <c r="Y71" s="18">
        <v>83</v>
      </c>
      <c r="Z71" s="18">
        <v>94</v>
      </c>
      <c r="AA71" s="18">
        <v>0</v>
      </c>
      <c r="AB71" s="18">
        <v>57</v>
      </c>
      <c r="AC71" s="18">
        <v>0</v>
      </c>
      <c r="AD71" s="18">
        <v>10</v>
      </c>
      <c r="AE71" s="45"/>
      <c r="AF71" s="48"/>
      <c r="AG71" s="51"/>
      <c r="AH71" s="51"/>
      <c r="AI71" s="54"/>
      <c r="AJ71" s="56" t="s">
        <v>83</v>
      </c>
    </row>
    <row r="72" spans="1:36" ht="16.2" x14ac:dyDescent="0.25">
      <c r="A72" s="41" t="s">
        <v>77</v>
      </c>
      <c r="B72" s="42" t="s">
        <v>6845</v>
      </c>
      <c r="C72" s="41" t="s">
        <v>79</v>
      </c>
      <c r="D72" s="41" t="s">
        <v>333</v>
      </c>
      <c r="E72" s="41" t="s">
        <v>6813</v>
      </c>
      <c r="F72" s="41" t="s">
        <v>77</v>
      </c>
      <c r="G72" s="43">
        <v>44296</v>
      </c>
      <c r="H72" s="19" t="s">
        <v>96</v>
      </c>
      <c r="I72" s="19">
        <v>0</v>
      </c>
      <c r="J72" s="19">
        <v>0</v>
      </c>
      <c r="K72" s="19">
        <v>0</v>
      </c>
      <c r="L72" s="19">
        <v>3</v>
      </c>
      <c r="M72" s="19">
        <v>3</v>
      </c>
      <c r="N72" s="19">
        <v>5</v>
      </c>
      <c r="O72" s="19">
        <v>6</v>
      </c>
      <c r="P72" s="19">
        <v>34</v>
      </c>
      <c r="Q72" s="19">
        <v>42</v>
      </c>
      <c r="R72" s="19">
        <v>90</v>
      </c>
      <c r="S72" s="19">
        <v>83</v>
      </c>
      <c r="T72" s="19">
        <v>106</v>
      </c>
      <c r="U72" s="19">
        <v>123</v>
      </c>
      <c r="V72" s="19">
        <v>157</v>
      </c>
      <c r="W72" s="19">
        <v>146</v>
      </c>
      <c r="X72" s="19">
        <v>147</v>
      </c>
      <c r="Y72" s="19">
        <v>83</v>
      </c>
      <c r="Z72" s="19">
        <v>94</v>
      </c>
      <c r="AA72" s="19">
        <v>0</v>
      </c>
      <c r="AB72" s="19">
        <v>57</v>
      </c>
      <c r="AC72" s="19">
        <v>0</v>
      </c>
      <c r="AD72" s="19">
        <v>10</v>
      </c>
      <c r="AE72" s="46"/>
      <c r="AF72" s="49"/>
      <c r="AG72" s="52"/>
      <c r="AH72" s="52"/>
      <c r="AI72" s="55"/>
      <c r="AJ72" s="56" t="s">
        <v>83</v>
      </c>
    </row>
    <row r="73" spans="1:36" ht="16.2" x14ac:dyDescent="0.25">
      <c r="A73" s="41" t="s">
        <v>77</v>
      </c>
      <c r="B73" s="42" t="s">
        <v>6486</v>
      </c>
      <c r="C73" s="41" t="s">
        <v>79</v>
      </c>
      <c r="D73" s="41" t="s">
        <v>80</v>
      </c>
      <c r="E73" s="41" t="s">
        <v>6479</v>
      </c>
      <c r="F73" s="41" t="s">
        <v>77</v>
      </c>
      <c r="G73" s="43">
        <v>44300</v>
      </c>
      <c r="H73" s="17" t="s">
        <v>82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116</v>
      </c>
      <c r="Q73" s="17">
        <v>0</v>
      </c>
      <c r="R73" s="17">
        <v>116</v>
      </c>
      <c r="S73" s="17">
        <v>0</v>
      </c>
      <c r="T73" s="17">
        <v>232</v>
      </c>
      <c r="U73" s="17">
        <v>0</v>
      </c>
      <c r="V73" s="17">
        <v>232</v>
      </c>
      <c r="W73" s="17">
        <v>0</v>
      </c>
      <c r="X73" s="17">
        <v>232</v>
      </c>
      <c r="Y73" s="17">
        <v>0</v>
      </c>
      <c r="Z73" s="17">
        <v>116</v>
      </c>
      <c r="AA73" s="17">
        <v>0</v>
      </c>
      <c r="AB73" s="17">
        <v>116</v>
      </c>
      <c r="AC73" s="17">
        <v>0</v>
      </c>
      <c r="AD73" s="17">
        <v>0</v>
      </c>
      <c r="AE73" s="44">
        <f t="shared" ref="AE73" si="90">SUM(I73:AD73)</f>
        <v>1160</v>
      </c>
      <c r="AF73" s="47">
        <f t="shared" ref="AF73" si="91">SUM(I74:AD74)</f>
        <v>1150</v>
      </c>
      <c r="AG73" s="50">
        <f t="shared" ref="AG73" si="92">SUM(I75:AD75)</f>
        <v>1044</v>
      </c>
      <c r="AH73" s="50">
        <f t="shared" ref="AH73" si="93">AG73-AE73</f>
        <v>-116</v>
      </c>
      <c r="AI73" s="53">
        <v>0.74820000000000009</v>
      </c>
      <c r="AJ73" s="56" t="s">
        <v>83</v>
      </c>
    </row>
    <row r="74" spans="1:36" ht="16.2" x14ac:dyDescent="0.25">
      <c r="A74" s="41" t="s">
        <v>77</v>
      </c>
      <c r="B74" s="42" t="s">
        <v>6486</v>
      </c>
      <c r="C74" s="41" t="s">
        <v>79</v>
      </c>
      <c r="D74" s="41" t="s">
        <v>80</v>
      </c>
      <c r="E74" s="41" t="s">
        <v>6479</v>
      </c>
      <c r="F74" s="41" t="s">
        <v>77</v>
      </c>
      <c r="G74" s="43">
        <v>44300</v>
      </c>
      <c r="H74" s="18" t="s">
        <v>89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116</v>
      </c>
      <c r="Q74" s="18">
        <v>0</v>
      </c>
      <c r="R74" s="18">
        <v>116</v>
      </c>
      <c r="S74" s="18">
        <v>0</v>
      </c>
      <c r="T74" s="18">
        <v>232</v>
      </c>
      <c r="U74" s="18">
        <v>0</v>
      </c>
      <c r="V74" s="18">
        <v>232</v>
      </c>
      <c r="W74" s="18">
        <v>0</v>
      </c>
      <c r="X74" s="18">
        <v>232</v>
      </c>
      <c r="Y74" s="18">
        <v>0</v>
      </c>
      <c r="Z74" s="18">
        <v>106</v>
      </c>
      <c r="AA74" s="18">
        <v>0</v>
      </c>
      <c r="AB74" s="18">
        <v>116</v>
      </c>
      <c r="AC74" s="18">
        <v>0</v>
      </c>
      <c r="AD74" s="18">
        <v>0</v>
      </c>
      <c r="AE74" s="45"/>
      <c r="AF74" s="48"/>
      <c r="AG74" s="51"/>
      <c r="AH74" s="51"/>
      <c r="AI74" s="54"/>
      <c r="AJ74" s="56" t="s">
        <v>83</v>
      </c>
    </row>
    <row r="75" spans="1:36" ht="16.2" x14ac:dyDescent="0.25">
      <c r="A75" s="41" t="s">
        <v>77</v>
      </c>
      <c r="B75" s="42" t="s">
        <v>6486</v>
      </c>
      <c r="C75" s="41" t="s">
        <v>79</v>
      </c>
      <c r="D75" s="41" t="s">
        <v>80</v>
      </c>
      <c r="E75" s="41" t="s">
        <v>6479</v>
      </c>
      <c r="F75" s="41" t="s">
        <v>77</v>
      </c>
      <c r="G75" s="43">
        <v>44300</v>
      </c>
      <c r="H75" s="19" t="s">
        <v>96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116</v>
      </c>
      <c r="Q75" s="19">
        <v>0</v>
      </c>
      <c r="R75" s="19">
        <v>116</v>
      </c>
      <c r="S75" s="19">
        <v>0</v>
      </c>
      <c r="T75" s="19">
        <v>232</v>
      </c>
      <c r="U75" s="19">
        <v>0</v>
      </c>
      <c r="V75" s="19">
        <v>232</v>
      </c>
      <c r="W75" s="19">
        <v>0</v>
      </c>
      <c r="X75" s="19">
        <v>232</v>
      </c>
      <c r="Y75" s="19">
        <v>0</v>
      </c>
      <c r="Z75" s="19">
        <v>0</v>
      </c>
      <c r="AA75" s="19">
        <v>0</v>
      </c>
      <c r="AB75" s="19">
        <v>116</v>
      </c>
      <c r="AC75" s="19">
        <v>0</v>
      </c>
      <c r="AD75" s="19">
        <v>0</v>
      </c>
      <c r="AE75" s="46"/>
      <c r="AF75" s="49"/>
      <c r="AG75" s="52"/>
      <c r="AH75" s="52"/>
      <c r="AI75" s="55"/>
      <c r="AJ75" s="56" t="s">
        <v>83</v>
      </c>
    </row>
    <row r="76" spans="1:36" ht="16.2" x14ac:dyDescent="0.25">
      <c r="A76" s="41" t="s">
        <v>77</v>
      </c>
      <c r="B76" s="42" t="s">
        <v>829</v>
      </c>
      <c r="C76" s="41">
        <v>-3</v>
      </c>
      <c r="D76" s="41" t="s">
        <v>165</v>
      </c>
      <c r="E76" s="41" t="s">
        <v>831</v>
      </c>
      <c r="F76" s="41" t="s">
        <v>77</v>
      </c>
      <c r="G76" s="43">
        <v>44294</v>
      </c>
      <c r="H76" s="17" t="s">
        <v>82</v>
      </c>
      <c r="I76" s="17">
        <v>0</v>
      </c>
      <c r="J76" s="17">
        <v>90</v>
      </c>
      <c r="K76" s="17">
        <v>80</v>
      </c>
      <c r="L76" s="17">
        <v>180</v>
      </c>
      <c r="M76" s="17">
        <v>110</v>
      </c>
      <c r="N76" s="17">
        <v>230</v>
      </c>
      <c r="O76" s="17">
        <v>160</v>
      </c>
      <c r="P76" s="17">
        <v>310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44">
        <f t="shared" ref="AE76" si="94">SUM(I76:AD76)</f>
        <v>1160</v>
      </c>
      <c r="AF76" s="47">
        <f t="shared" ref="AF76" si="95">SUM(I77:AD77)</f>
        <v>1160</v>
      </c>
      <c r="AG76" s="50">
        <f t="shared" ref="AG76" si="96">SUM(I78:AD78)</f>
        <v>1160</v>
      </c>
      <c r="AH76" s="50">
        <f t="shared" ref="AH76" si="97">AG76-AE76</f>
        <v>0</v>
      </c>
      <c r="AI76" s="53">
        <v>0.78370000000000006</v>
      </c>
      <c r="AJ76" s="56" t="s">
        <v>83</v>
      </c>
    </row>
    <row r="77" spans="1:36" ht="16.2" x14ac:dyDescent="0.25">
      <c r="A77" s="41" t="s">
        <v>77</v>
      </c>
      <c r="B77" s="42" t="s">
        <v>829</v>
      </c>
      <c r="C77" s="41">
        <v>-3</v>
      </c>
      <c r="D77" s="41" t="s">
        <v>165</v>
      </c>
      <c r="E77" s="41" t="s">
        <v>831</v>
      </c>
      <c r="F77" s="41" t="s">
        <v>77</v>
      </c>
      <c r="G77" s="43">
        <v>44294</v>
      </c>
      <c r="H77" s="18" t="s">
        <v>89</v>
      </c>
      <c r="I77" s="18">
        <v>0</v>
      </c>
      <c r="J77" s="18">
        <v>90</v>
      </c>
      <c r="K77" s="18">
        <v>80</v>
      </c>
      <c r="L77" s="18">
        <v>180</v>
      </c>
      <c r="M77" s="18">
        <v>110</v>
      </c>
      <c r="N77" s="18">
        <v>230</v>
      </c>
      <c r="O77" s="18">
        <v>160</v>
      </c>
      <c r="P77" s="18">
        <v>310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45"/>
      <c r="AF77" s="48"/>
      <c r="AG77" s="51"/>
      <c r="AH77" s="51"/>
      <c r="AI77" s="54"/>
      <c r="AJ77" s="56" t="s">
        <v>83</v>
      </c>
    </row>
    <row r="78" spans="1:36" ht="16.2" x14ac:dyDescent="0.25">
      <c r="A78" s="41" t="s">
        <v>77</v>
      </c>
      <c r="B78" s="42" t="s">
        <v>829</v>
      </c>
      <c r="C78" s="41">
        <v>-3</v>
      </c>
      <c r="D78" s="41" t="s">
        <v>165</v>
      </c>
      <c r="E78" s="41" t="s">
        <v>831</v>
      </c>
      <c r="F78" s="41" t="s">
        <v>77</v>
      </c>
      <c r="G78" s="43">
        <v>44294</v>
      </c>
      <c r="H78" s="19" t="s">
        <v>96</v>
      </c>
      <c r="I78" s="19">
        <v>0</v>
      </c>
      <c r="J78" s="19">
        <v>90</v>
      </c>
      <c r="K78" s="19">
        <v>80</v>
      </c>
      <c r="L78" s="19">
        <v>180</v>
      </c>
      <c r="M78" s="19">
        <v>110</v>
      </c>
      <c r="N78" s="19">
        <v>230</v>
      </c>
      <c r="O78" s="19">
        <v>160</v>
      </c>
      <c r="P78" s="19">
        <v>310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46"/>
      <c r="AF78" s="49"/>
      <c r="AG78" s="52"/>
      <c r="AH78" s="52"/>
      <c r="AI78" s="55"/>
      <c r="AJ78" s="56" t="s">
        <v>83</v>
      </c>
    </row>
    <row r="79" spans="1:36" ht="16.2" x14ac:dyDescent="0.25">
      <c r="A79" s="41" t="s">
        <v>77</v>
      </c>
      <c r="B79" s="42" t="s">
        <v>648</v>
      </c>
      <c r="C79" s="41">
        <v>-3</v>
      </c>
      <c r="D79" s="41" t="s">
        <v>165</v>
      </c>
      <c r="E79" s="41" t="s">
        <v>650</v>
      </c>
      <c r="F79" s="41" t="s">
        <v>77</v>
      </c>
      <c r="G79" s="43">
        <v>44296</v>
      </c>
      <c r="H79" s="17" t="s">
        <v>82</v>
      </c>
      <c r="I79" s="17">
        <v>0</v>
      </c>
      <c r="J79" s="17">
        <v>100</v>
      </c>
      <c r="K79" s="17">
        <v>80</v>
      </c>
      <c r="L79" s="17">
        <v>160</v>
      </c>
      <c r="M79" s="17">
        <v>120</v>
      </c>
      <c r="N79" s="17">
        <v>230</v>
      </c>
      <c r="O79" s="17">
        <v>150</v>
      </c>
      <c r="P79" s="17">
        <v>320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44">
        <f t="shared" ref="AE79" si="98">SUM(I79:AD79)</f>
        <v>1160</v>
      </c>
      <c r="AF79" s="47">
        <f t="shared" ref="AF79" si="99">SUM(I80:AD80)</f>
        <v>1160</v>
      </c>
      <c r="AG79" s="50">
        <f t="shared" ref="AG79" si="100">SUM(I81:AD81)</f>
        <v>1160</v>
      </c>
      <c r="AH79" s="50">
        <f t="shared" ref="AH79" si="101">AG79-AE79</f>
        <v>0</v>
      </c>
      <c r="AI79" s="53">
        <v>0.81340000000000001</v>
      </c>
      <c r="AJ79" s="56" t="s">
        <v>83</v>
      </c>
    </row>
    <row r="80" spans="1:36" ht="16.2" x14ac:dyDescent="0.25">
      <c r="A80" s="41" t="s">
        <v>77</v>
      </c>
      <c r="B80" s="42" t="s">
        <v>648</v>
      </c>
      <c r="C80" s="41">
        <v>-3</v>
      </c>
      <c r="D80" s="41" t="s">
        <v>165</v>
      </c>
      <c r="E80" s="41" t="s">
        <v>650</v>
      </c>
      <c r="F80" s="41" t="s">
        <v>77</v>
      </c>
      <c r="G80" s="43">
        <v>44296</v>
      </c>
      <c r="H80" s="18" t="s">
        <v>89</v>
      </c>
      <c r="I80" s="18">
        <v>0</v>
      </c>
      <c r="J80" s="18">
        <v>100</v>
      </c>
      <c r="K80" s="18">
        <v>80</v>
      </c>
      <c r="L80" s="18">
        <v>160</v>
      </c>
      <c r="M80" s="18">
        <v>120</v>
      </c>
      <c r="N80" s="18">
        <v>230</v>
      </c>
      <c r="O80" s="18">
        <v>150</v>
      </c>
      <c r="P80" s="18">
        <v>320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45"/>
      <c r="AF80" s="48"/>
      <c r="AG80" s="51"/>
      <c r="AH80" s="51"/>
      <c r="AI80" s="54"/>
      <c r="AJ80" s="56" t="s">
        <v>83</v>
      </c>
    </row>
    <row r="81" spans="1:36" ht="16.2" x14ac:dyDescent="0.25">
      <c r="A81" s="41" t="s">
        <v>77</v>
      </c>
      <c r="B81" s="42" t="s">
        <v>648</v>
      </c>
      <c r="C81" s="41">
        <v>-3</v>
      </c>
      <c r="D81" s="41" t="s">
        <v>165</v>
      </c>
      <c r="E81" s="41" t="s">
        <v>650</v>
      </c>
      <c r="F81" s="41" t="s">
        <v>77</v>
      </c>
      <c r="G81" s="43">
        <v>44296</v>
      </c>
      <c r="H81" s="19" t="s">
        <v>96</v>
      </c>
      <c r="I81" s="19">
        <v>0</v>
      </c>
      <c r="J81" s="19">
        <v>100</v>
      </c>
      <c r="K81" s="19">
        <v>80</v>
      </c>
      <c r="L81" s="19">
        <v>160</v>
      </c>
      <c r="M81" s="19">
        <v>120</v>
      </c>
      <c r="N81" s="19">
        <v>230</v>
      </c>
      <c r="O81" s="19">
        <v>150</v>
      </c>
      <c r="P81" s="19">
        <v>320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46"/>
      <c r="AF81" s="49"/>
      <c r="AG81" s="52"/>
      <c r="AH81" s="52"/>
      <c r="AI81" s="55"/>
      <c r="AJ81" s="56" t="s">
        <v>83</v>
      </c>
    </row>
    <row r="82" spans="1:36" ht="16.2" x14ac:dyDescent="0.25">
      <c r="A82" s="41" t="s">
        <v>77</v>
      </c>
      <c r="B82" s="42" t="s">
        <v>6843</v>
      </c>
      <c r="C82" s="41" t="s">
        <v>79</v>
      </c>
      <c r="D82" s="41" t="s">
        <v>333</v>
      </c>
      <c r="E82" s="41" t="s">
        <v>6813</v>
      </c>
      <c r="F82" s="41" t="s">
        <v>77</v>
      </c>
      <c r="G82" s="43">
        <v>44291</v>
      </c>
      <c r="H82" s="17" t="s">
        <v>82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60</v>
      </c>
      <c r="R82" s="17">
        <v>80</v>
      </c>
      <c r="S82" s="17">
        <v>70</v>
      </c>
      <c r="T82" s="17">
        <v>90</v>
      </c>
      <c r="U82" s="17">
        <v>110</v>
      </c>
      <c r="V82" s="17">
        <v>140</v>
      </c>
      <c r="W82" s="17">
        <v>150</v>
      </c>
      <c r="X82" s="17">
        <v>140</v>
      </c>
      <c r="Y82" s="17">
        <v>70</v>
      </c>
      <c r="Z82" s="17">
        <v>110</v>
      </c>
      <c r="AA82" s="17">
        <v>0</v>
      </c>
      <c r="AB82" s="17">
        <v>70</v>
      </c>
      <c r="AC82" s="17">
        <v>0</v>
      </c>
      <c r="AD82" s="17">
        <v>30</v>
      </c>
      <c r="AE82" s="44">
        <f t="shared" ref="AE82" si="102">SUM(I82:AD82)</f>
        <v>1120</v>
      </c>
      <c r="AF82" s="47">
        <f t="shared" ref="AF82" si="103">SUM(I83:AD83)</f>
        <v>1120</v>
      </c>
      <c r="AG82" s="50">
        <f t="shared" ref="AG82" si="104">SUM(I84:AD84)</f>
        <v>1120</v>
      </c>
      <c r="AH82" s="50">
        <f t="shared" ref="AH82" si="105">AG82-AE82</f>
        <v>0</v>
      </c>
      <c r="AI82" s="53">
        <v>0.82900000000000007</v>
      </c>
      <c r="AJ82" s="56" t="s">
        <v>83</v>
      </c>
    </row>
    <row r="83" spans="1:36" ht="16.2" x14ac:dyDescent="0.25">
      <c r="A83" s="41" t="s">
        <v>77</v>
      </c>
      <c r="B83" s="42" t="s">
        <v>6843</v>
      </c>
      <c r="C83" s="41" t="s">
        <v>79</v>
      </c>
      <c r="D83" s="41" t="s">
        <v>333</v>
      </c>
      <c r="E83" s="41" t="s">
        <v>6813</v>
      </c>
      <c r="F83" s="41" t="s">
        <v>77</v>
      </c>
      <c r="G83" s="43">
        <v>44291</v>
      </c>
      <c r="H83" s="18" t="s">
        <v>89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60</v>
      </c>
      <c r="R83" s="18">
        <v>80</v>
      </c>
      <c r="S83" s="18">
        <v>70</v>
      </c>
      <c r="T83" s="18">
        <v>90</v>
      </c>
      <c r="U83" s="18">
        <v>110</v>
      </c>
      <c r="V83" s="18">
        <v>140</v>
      </c>
      <c r="W83" s="18">
        <v>150</v>
      </c>
      <c r="X83" s="18">
        <v>140</v>
      </c>
      <c r="Y83" s="18">
        <v>70</v>
      </c>
      <c r="Z83" s="18">
        <v>110</v>
      </c>
      <c r="AA83" s="18">
        <v>0</v>
      </c>
      <c r="AB83" s="18">
        <v>70</v>
      </c>
      <c r="AC83" s="18">
        <v>0</v>
      </c>
      <c r="AD83" s="18">
        <v>30</v>
      </c>
      <c r="AE83" s="45"/>
      <c r="AF83" s="48"/>
      <c r="AG83" s="51"/>
      <c r="AH83" s="51"/>
      <c r="AI83" s="54"/>
      <c r="AJ83" s="56" t="s">
        <v>83</v>
      </c>
    </row>
    <row r="84" spans="1:36" ht="16.2" x14ac:dyDescent="0.25">
      <c r="A84" s="41" t="s">
        <v>77</v>
      </c>
      <c r="B84" s="42" t="s">
        <v>6843</v>
      </c>
      <c r="C84" s="41" t="s">
        <v>79</v>
      </c>
      <c r="D84" s="41" t="s">
        <v>333</v>
      </c>
      <c r="E84" s="41" t="s">
        <v>6813</v>
      </c>
      <c r="F84" s="41" t="s">
        <v>77</v>
      </c>
      <c r="G84" s="43">
        <v>44291</v>
      </c>
      <c r="H84" s="19" t="s">
        <v>96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60</v>
      </c>
      <c r="R84" s="19">
        <v>80</v>
      </c>
      <c r="S84" s="19">
        <v>70</v>
      </c>
      <c r="T84" s="19">
        <v>90</v>
      </c>
      <c r="U84" s="19">
        <v>110</v>
      </c>
      <c r="V84" s="19">
        <v>140</v>
      </c>
      <c r="W84" s="19">
        <v>150</v>
      </c>
      <c r="X84" s="19">
        <v>140</v>
      </c>
      <c r="Y84" s="19">
        <v>70</v>
      </c>
      <c r="Z84" s="19">
        <v>110</v>
      </c>
      <c r="AA84" s="19">
        <v>0</v>
      </c>
      <c r="AB84" s="19">
        <v>70</v>
      </c>
      <c r="AC84" s="19">
        <v>0</v>
      </c>
      <c r="AD84" s="19">
        <v>30</v>
      </c>
      <c r="AE84" s="46"/>
      <c r="AF84" s="49"/>
      <c r="AG84" s="52"/>
      <c r="AH84" s="52"/>
      <c r="AI84" s="55"/>
      <c r="AJ84" s="56" t="s">
        <v>83</v>
      </c>
    </row>
    <row r="85" spans="1:36" ht="16.2" x14ac:dyDescent="0.25">
      <c r="A85" s="41" t="s">
        <v>77</v>
      </c>
      <c r="B85" s="42" t="s">
        <v>6754</v>
      </c>
      <c r="C85" s="41" t="s">
        <v>79</v>
      </c>
      <c r="D85" s="41" t="s">
        <v>333</v>
      </c>
      <c r="E85" s="41" t="s">
        <v>6753</v>
      </c>
      <c r="F85" s="41" t="s">
        <v>77</v>
      </c>
      <c r="G85" s="43">
        <v>44291</v>
      </c>
      <c r="H85" s="17" t="s">
        <v>82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78</v>
      </c>
      <c r="Q85" s="17">
        <v>67</v>
      </c>
      <c r="R85" s="17">
        <v>111</v>
      </c>
      <c r="S85" s="17">
        <v>111</v>
      </c>
      <c r="T85" s="17">
        <v>145</v>
      </c>
      <c r="U85" s="17">
        <v>133</v>
      </c>
      <c r="V85" s="17">
        <v>11</v>
      </c>
      <c r="W85" s="17">
        <v>133</v>
      </c>
      <c r="X85" s="17">
        <v>122</v>
      </c>
      <c r="Y85" s="17">
        <v>67</v>
      </c>
      <c r="Z85" s="17">
        <v>78</v>
      </c>
      <c r="AA85" s="17">
        <v>0</v>
      </c>
      <c r="AB85" s="17">
        <v>56</v>
      </c>
      <c r="AC85" s="17">
        <v>0</v>
      </c>
      <c r="AD85" s="17">
        <v>0</v>
      </c>
      <c r="AE85" s="44">
        <f t="shared" ref="AE85" si="106">SUM(I85:AD85)</f>
        <v>1112</v>
      </c>
      <c r="AF85" s="47">
        <f t="shared" ref="AF85" si="107">SUM(I86:AD86)</f>
        <v>1112</v>
      </c>
      <c r="AG85" s="50">
        <f t="shared" ref="AG85" si="108">SUM(I87:AD87)</f>
        <v>1112</v>
      </c>
      <c r="AH85" s="50">
        <f t="shared" ref="AH85" si="109">AG85-AE85</f>
        <v>0</v>
      </c>
      <c r="AI85" s="53">
        <v>0.70020000000000004</v>
      </c>
      <c r="AJ85" s="56" t="s">
        <v>83</v>
      </c>
    </row>
    <row r="86" spans="1:36" ht="16.2" x14ac:dyDescent="0.25">
      <c r="A86" s="41" t="s">
        <v>77</v>
      </c>
      <c r="B86" s="42" t="s">
        <v>6754</v>
      </c>
      <c r="C86" s="41" t="s">
        <v>79</v>
      </c>
      <c r="D86" s="41" t="s">
        <v>333</v>
      </c>
      <c r="E86" s="41" t="s">
        <v>6753</v>
      </c>
      <c r="F86" s="41" t="s">
        <v>77</v>
      </c>
      <c r="G86" s="43">
        <v>44291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78</v>
      </c>
      <c r="Q86" s="18">
        <v>67</v>
      </c>
      <c r="R86" s="18">
        <v>111</v>
      </c>
      <c r="S86" s="18">
        <v>111</v>
      </c>
      <c r="T86" s="18">
        <v>145</v>
      </c>
      <c r="U86" s="18">
        <v>133</v>
      </c>
      <c r="V86" s="18">
        <v>11</v>
      </c>
      <c r="W86" s="18">
        <v>133</v>
      </c>
      <c r="X86" s="18">
        <v>122</v>
      </c>
      <c r="Y86" s="18">
        <v>67</v>
      </c>
      <c r="Z86" s="18">
        <v>78</v>
      </c>
      <c r="AA86" s="18">
        <v>0</v>
      </c>
      <c r="AB86" s="18">
        <v>56</v>
      </c>
      <c r="AC86" s="18">
        <v>0</v>
      </c>
      <c r="AD86" s="18">
        <v>0</v>
      </c>
      <c r="AE86" s="45"/>
      <c r="AF86" s="48"/>
      <c r="AG86" s="51"/>
      <c r="AH86" s="51"/>
      <c r="AI86" s="54"/>
      <c r="AJ86" s="56" t="s">
        <v>83</v>
      </c>
    </row>
    <row r="87" spans="1:36" ht="16.2" x14ac:dyDescent="0.25">
      <c r="A87" s="41" t="s">
        <v>77</v>
      </c>
      <c r="B87" s="42" t="s">
        <v>6754</v>
      </c>
      <c r="C87" s="41" t="s">
        <v>79</v>
      </c>
      <c r="D87" s="41" t="s">
        <v>333</v>
      </c>
      <c r="E87" s="41" t="s">
        <v>6753</v>
      </c>
      <c r="F87" s="41" t="s">
        <v>77</v>
      </c>
      <c r="G87" s="43">
        <v>44291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78</v>
      </c>
      <c r="Q87" s="19">
        <v>67</v>
      </c>
      <c r="R87" s="19">
        <v>111</v>
      </c>
      <c r="S87" s="19">
        <v>111</v>
      </c>
      <c r="T87" s="19">
        <v>145</v>
      </c>
      <c r="U87" s="19">
        <v>133</v>
      </c>
      <c r="V87" s="19">
        <v>11</v>
      </c>
      <c r="W87" s="19">
        <v>133</v>
      </c>
      <c r="X87" s="19">
        <v>122</v>
      </c>
      <c r="Y87" s="19">
        <v>67</v>
      </c>
      <c r="Z87" s="19">
        <v>78</v>
      </c>
      <c r="AA87" s="19">
        <v>0</v>
      </c>
      <c r="AB87" s="19">
        <v>56</v>
      </c>
      <c r="AC87" s="19">
        <v>0</v>
      </c>
      <c r="AD87" s="19">
        <v>0</v>
      </c>
      <c r="AE87" s="46"/>
      <c r="AF87" s="49"/>
      <c r="AG87" s="52"/>
      <c r="AH87" s="52"/>
      <c r="AI87" s="55"/>
      <c r="AJ87" s="56" t="s">
        <v>83</v>
      </c>
    </row>
    <row r="88" spans="1:36" ht="16.2" x14ac:dyDescent="0.25">
      <c r="A88" s="41" t="s">
        <v>77</v>
      </c>
      <c r="B88" s="42" t="s">
        <v>6804</v>
      </c>
      <c r="C88" s="41" t="s">
        <v>79</v>
      </c>
      <c r="D88" s="41" t="s">
        <v>333</v>
      </c>
      <c r="E88" s="41" t="s">
        <v>6753</v>
      </c>
      <c r="F88" s="41" t="s">
        <v>77</v>
      </c>
      <c r="G88" s="43">
        <v>44294</v>
      </c>
      <c r="H88" s="17" t="s">
        <v>82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60</v>
      </c>
      <c r="R88" s="17">
        <v>80</v>
      </c>
      <c r="S88" s="17">
        <v>60</v>
      </c>
      <c r="T88" s="17">
        <v>90</v>
      </c>
      <c r="U88" s="17">
        <v>100</v>
      </c>
      <c r="V88" s="17">
        <v>130</v>
      </c>
      <c r="W88" s="17">
        <v>150</v>
      </c>
      <c r="X88" s="17">
        <v>140</v>
      </c>
      <c r="Y88" s="17">
        <v>70</v>
      </c>
      <c r="Z88" s="17">
        <v>100</v>
      </c>
      <c r="AA88" s="17">
        <v>0</v>
      </c>
      <c r="AB88" s="17">
        <v>70</v>
      </c>
      <c r="AC88" s="17">
        <v>0</v>
      </c>
      <c r="AD88" s="17">
        <v>30</v>
      </c>
      <c r="AE88" s="44">
        <f t="shared" ref="AE88" si="110">SUM(I88:AD88)</f>
        <v>1080</v>
      </c>
      <c r="AF88" s="47">
        <f t="shared" ref="AF88" si="111">SUM(I89:AD89)</f>
        <v>1080</v>
      </c>
      <c r="AG88" s="50">
        <f t="shared" ref="AG88" si="112">SUM(I90:AD90)</f>
        <v>1080</v>
      </c>
      <c r="AH88" s="50">
        <f t="shared" ref="AH88" si="113">AG88-AE88</f>
        <v>0</v>
      </c>
      <c r="AI88" s="53">
        <v>0.76660000000000006</v>
      </c>
      <c r="AJ88" s="56" t="s">
        <v>83</v>
      </c>
    </row>
    <row r="89" spans="1:36" ht="16.2" x14ac:dyDescent="0.25">
      <c r="A89" s="41" t="s">
        <v>77</v>
      </c>
      <c r="B89" s="42" t="s">
        <v>6804</v>
      </c>
      <c r="C89" s="41" t="s">
        <v>79</v>
      </c>
      <c r="D89" s="41" t="s">
        <v>333</v>
      </c>
      <c r="E89" s="41" t="s">
        <v>6753</v>
      </c>
      <c r="F89" s="41" t="s">
        <v>77</v>
      </c>
      <c r="G89" s="43">
        <v>44294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60</v>
      </c>
      <c r="R89" s="18">
        <v>80</v>
      </c>
      <c r="S89" s="18">
        <v>60</v>
      </c>
      <c r="T89" s="18">
        <v>90</v>
      </c>
      <c r="U89" s="18">
        <v>100</v>
      </c>
      <c r="V89" s="18">
        <v>130</v>
      </c>
      <c r="W89" s="18">
        <v>150</v>
      </c>
      <c r="X89" s="18">
        <v>140</v>
      </c>
      <c r="Y89" s="18">
        <v>70</v>
      </c>
      <c r="Z89" s="18">
        <v>100</v>
      </c>
      <c r="AA89" s="18">
        <v>0</v>
      </c>
      <c r="AB89" s="18">
        <v>70</v>
      </c>
      <c r="AC89" s="18">
        <v>0</v>
      </c>
      <c r="AD89" s="18">
        <v>30</v>
      </c>
      <c r="AE89" s="45"/>
      <c r="AF89" s="48"/>
      <c r="AG89" s="51"/>
      <c r="AH89" s="51"/>
      <c r="AI89" s="54"/>
      <c r="AJ89" s="56" t="s">
        <v>83</v>
      </c>
    </row>
    <row r="90" spans="1:36" ht="16.2" x14ac:dyDescent="0.25">
      <c r="A90" s="41" t="s">
        <v>77</v>
      </c>
      <c r="B90" s="42" t="s">
        <v>6804</v>
      </c>
      <c r="C90" s="41" t="s">
        <v>79</v>
      </c>
      <c r="D90" s="41" t="s">
        <v>333</v>
      </c>
      <c r="E90" s="41" t="s">
        <v>6753</v>
      </c>
      <c r="F90" s="41" t="s">
        <v>77</v>
      </c>
      <c r="G90" s="43">
        <v>44294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60</v>
      </c>
      <c r="R90" s="19">
        <v>80</v>
      </c>
      <c r="S90" s="19">
        <v>60</v>
      </c>
      <c r="T90" s="19">
        <v>90</v>
      </c>
      <c r="U90" s="19">
        <v>100</v>
      </c>
      <c r="V90" s="19">
        <v>130</v>
      </c>
      <c r="W90" s="19">
        <v>150</v>
      </c>
      <c r="X90" s="19">
        <v>140</v>
      </c>
      <c r="Y90" s="19">
        <v>70</v>
      </c>
      <c r="Z90" s="19">
        <v>100</v>
      </c>
      <c r="AA90" s="19">
        <v>0</v>
      </c>
      <c r="AB90" s="19">
        <v>70</v>
      </c>
      <c r="AC90" s="19">
        <v>0</v>
      </c>
      <c r="AD90" s="19">
        <v>30</v>
      </c>
      <c r="AE90" s="46"/>
      <c r="AF90" s="49"/>
      <c r="AG90" s="52"/>
      <c r="AH90" s="52"/>
      <c r="AI90" s="55"/>
      <c r="AJ90" s="56" t="s">
        <v>83</v>
      </c>
    </row>
    <row r="91" spans="1:36" ht="16.2" x14ac:dyDescent="0.25">
      <c r="A91" s="41" t="s">
        <v>77</v>
      </c>
      <c r="B91" s="42" t="s">
        <v>6841</v>
      </c>
      <c r="C91" s="41" t="s">
        <v>79</v>
      </c>
      <c r="D91" s="41" t="s">
        <v>333</v>
      </c>
      <c r="E91" s="41" t="s">
        <v>6813</v>
      </c>
      <c r="F91" s="41" t="s">
        <v>77</v>
      </c>
      <c r="G91" s="43">
        <v>44299</v>
      </c>
      <c r="H91" s="17" t="s">
        <v>82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50</v>
      </c>
      <c r="Q91" s="17">
        <v>50</v>
      </c>
      <c r="R91" s="17">
        <v>90</v>
      </c>
      <c r="S91" s="17">
        <v>90</v>
      </c>
      <c r="T91" s="17">
        <v>140</v>
      </c>
      <c r="U91" s="17">
        <v>140</v>
      </c>
      <c r="V91" s="17">
        <v>140</v>
      </c>
      <c r="W91" s="17">
        <v>100</v>
      </c>
      <c r="X91" s="17">
        <v>90</v>
      </c>
      <c r="Y91" s="17">
        <v>40</v>
      </c>
      <c r="Z91" s="17">
        <v>60</v>
      </c>
      <c r="AA91" s="17">
        <v>0</v>
      </c>
      <c r="AB91" s="17">
        <v>40</v>
      </c>
      <c r="AC91" s="17">
        <v>0</v>
      </c>
      <c r="AD91" s="17">
        <v>10</v>
      </c>
      <c r="AE91" s="44">
        <f t="shared" ref="AE91" si="114">SUM(I91:AD91)</f>
        <v>1040</v>
      </c>
      <c r="AF91" s="47">
        <f t="shared" ref="AF91" si="115">SUM(I92:AD92)</f>
        <v>1035</v>
      </c>
      <c r="AG91" s="50">
        <f t="shared" ref="AG91" si="116">SUM(I93:AD93)</f>
        <v>990</v>
      </c>
      <c r="AH91" s="50">
        <f t="shared" ref="AH91" si="117">AG91-AE91</f>
        <v>-50</v>
      </c>
      <c r="AI91" s="53">
        <v>0.82400000000000007</v>
      </c>
      <c r="AJ91" s="56" t="s">
        <v>83</v>
      </c>
    </row>
    <row r="92" spans="1:36" ht="16.2" x14ac:dyDescent="0.25">
      <c r="A92" s="41" t="s">
        <v>77</v>
      </c>
      <c r="B92" s="42" t="s">
        <v>6841</v>
      </c>
      <c r="C92" s="41" t="s">
        <v>79</v>
      </c>
      <c r="D92" s="41" t="s">
        <v>333</v>
      </c>
      <c r="E92" s="41" t="s">
        <v>6813</v>
      </c>
      <c r="F92" s="41" t="s">
        <v>77</v>
      </c>
      <c r="G92" s="43">
        <v>44299</v>
      </c>
      <c r="H92" s="18" t="s">
        <v>89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45</v>
      </c>
      <c r="Q92" s="18">
        <v>50</v>
      </c>
      <c r="R92" s="18">
        <v>90</v>
      </c>
      <c r="S92" s="18">
        <v>90</v>
      </c>
      <c r="T92" s="18">
        <v>140</v>
      </c>
      <c r="U92" s="18">
        <v>140</v>
      </c>
      <c r="V92" s="18">
        <v>140</v>
      </c>
      <c r="W92" s="18">
        <v>100</v>
      </c>
      <c r="X92" s="18">
        <v>90</v>
      </c>
      <c r="Y92" s="18">
        <v>40</v>
      </c>
      <c r="Z92" s="18">
        <v>60</v>
      </c>
      <c r="AA92" s="18">
        <v>0</v>
      </c>
      <c r="AB92" s="18">
        <v>40</v>
      </c>
      <c r="AC92" s="18">
        <v>0</v>
      </c>
      <c r="AD92" s="18">
        <v>10</v>
      </c>
      <c r="AE92" s="45"/>
      <c r="AF92" s="48"/>
      <c r="AG92" s="51"/>
      <c r="AH92" s="51"/>
      <c r="AI92" s="54"/>
      <c r="AJ92" s="56" t="s">
        <v>83</v>
      </c>
    </row>
    <row r="93" spans="1:36" ht="16.2" x14ac:dyDescent="0.25">
      <c r="A93" s="41" t="s">
        <v>77</v>
      </c>
      <c r="B93" s="42" t="s">
        <v>6841</v>
      </c>
      <c r="C93" s="41" t="s">
        <v>79</v>
      </c>
      <c r="D93" s="41" t="s">
        <v>333</v>
      </c>
      <c r="E93" s="41" t="s">
        <v>6813</v>
      </c>
      <c r="F93" s="41" t="s">
        <v>77</v>
      </c>
      <c r="G93" s="43">
        <v>44299</v>
      </c>
      <c r="H93" s="19" t="s">
        <v>96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50</v>
      </c>
      <c r="R93" s="19">
        <v>90</v>
      </c>
      <c r="S93" s="19">
        <v>90</v>
      </c>
      <c r="T93" s="19">
        <v>140</v>
      </c>
      <c r="U93" s="19">
        <v>140</v>
      </c>
      <c r="V93" s="19">
        <v>140</v>
      </c>
      <c r="W93" s="19">
        <v>100</v>
      </c>
      <c r="X93" s="19">
        <v>90</v>
      </c>
      <c r="Y93" s="19">
        <v>40</v>
      </c>
      <c r="Z93" s="19">
        <v>60</v>
      </c>
      <c r="AA93" s="19">
        <v>0</v>
      </c>
      <c r="AB93" s="19">
        <v>40</v>
      </c>
      <c r="AC93" s="19">
        <v>0</v>
      </c>
      <c r="AD93" s="19">
        <v>10</v>
      </c>
      <c r="AE93" s="46"/>
      <c r="AF93" s="49"/>
      <c r="AG93" s="52"/>
      <c r="AH93" s="52"/>
      <c r="AI93" s="55"/>
      <c r="AJ93" s="56" t="s">
        <v>83</v>
      </c>
    </row>
    <row r="94" spans="1:36" ht="16.2" x14ac:dyDescent="0.25">
      <c r="A94" s="41" t="s">
        <v>77</v>
      </c>
      <c r="B94" s="42" t="s">
        <v>2124</v>
      </c>
      <c r="C94" s="41" t="s">
        <v>79</v>
      </c>
      <c r="D94" s="41" t="s">
        <v>121</v>
      </c>
      <c r="E94" s="41" t="s">
        <v>122</v>
      </c>
      <c r="F94" s="41" t="s">
        <v>77</v>
      </c>
      <c r="G94" s="43">
        <v>44291</v>
      </c>
      <c r="H94" s="17" t="s">
        <v>82</v>
      </c>
      <c r="I94" s="17">
        <v>0</v>
      </c>
      <c r="J94" s="17">
        <v>0</v>
      </c>
      <c r="K94" s="17">
        <v>0</v>
      </c>
      <c r="L94" s="17">
        <v>85</v>
      </c>
      <c r="M94" s="17">
        <v>85</v>
      </c>
      <c r="N94" s="17">
        <v>85</v>
      </c>
      <c r="O94" s="17">
        <v>85</v>
      </c>
      <c r="P94" s="17">
        <v>170</v>
      </c>
      <c r="Q94" s="17">
        <v>170</v>
      </c>
      <c r="R94" s="17">
        <v>85</v>
      </c>
      <c r="S94" s="17">
        <v>85</v>
      </c>
      <c r="T94" s="17">
        <v>85</v>
      </c>
      <c r="U94" s="17">
        <v>0</v>
      </c>
      <c r="V94" s="17">
        <v>85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44">
        <f t="shared" ref="AE94" si="118">SUM(I94:AD94)</f>
        <v>1020</v>
      </c>
      <c r="AF94" s="47">
        <f t="shared" ref="AF94" si="119">SUM(I95:AD95)</f>
        <v>1020</v>
      </c>
      <c r="AG94" s="50">
        <f t="shared" ref="AG94" si="120">SUM(I96:AD96)</f>
        <v>1020</v>
      </c>
      <c r="AH94" s="50">
        <f t="shared" ref="AH94" si="121">AG94-AE94</f>
        <v>0</v>
      </c>
      <c r="AI94" s="53">
        <v>0.70450000000000002</v>
      </c>
      <c r="AJ94" s="56" t="s">
        <v>83</v>
      </c>
    </row>
    <row r="95" spans="1:36" ht="16.2" x14ac:dyDescent="0.25">
      <c r="A95" s="41" t="s">
        <v>77</v>
      </c>
      <c r="B95" s="42" t="s">
        <v>2124</v>
      </c>
      <c r="C95" s="41" t="s">
        <v>79</v>
      </c>
      <c r="D95" s="41" t="s">
        <v>121</v>
      </c>
      <c r="E95" s="41" t="s">
        <v>122</v>
      </c>
      <c r="F95" s="41" t="s">
        <v>77</v>
      </c>
      <c r="G95" s="43">
        <v>44291</v>
      </c>
      <c r="H95" s="18" t="s">
        <v>89</v>
      </c>
      <c r="I95" s="18">
        <v>0</v>
      </c>
      <c r="J95" s="18">
        <v>0</v>
      </c>
      <c r="K95" s="18">
        <v>0</v>
      </c>
      <c r="L95" s="18">
        <v>85</v>
      </c>
      <c r="M95" s="18">
        <v>85</v>
      </c>
      <c r="N95" s="18">
        <v>85</v>
      </c>
      <c r="O95" s="18">
        <v>85</v>
      </c>
      <c r="P95" s="18">
        <v>170</v>
      </c>
      <c r="Q95" s="18">
        <v>170</v>
      </c>
      <c r="R95" s="18">
        <v>85</v>
      </c>
      <c r="S95" s="18">
        <v>85</v>
      </c>
      <c r="T95" s="18">
        <v>85</v>
      </c>
      <c r="U95" s="18">
        <v>0</v>
      </c>
      <c r="V95" s="18">
        <v>85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45"/>
      <c r="AF95" s="48"/>
      <c r="AG95" s="51"/>
      <c r="AH95" s="51"/>
      <c r="AI95" s="54"/>
      <c r="AJ95" s="56" t="s">
        <v>83</v>
      </c>
    </row>
    <row r="96" spans="1:36" ht="16.2" x14ac:dyDescent="0.25">
      <c r="A96" s="41" t="s">
        <v>77</v>
      </c>
      <c r="B96" s="42" t="s">
        <v>2124</v>
      </c>
      <c r="C96" s="41" t="s">
        <v>79</v>
      </c>
      <c r="D96" s="41" t="s">
        <v>121</v>
      </c>
      <c r="E96" s="41" t="s">
        <v>122</v>
      </c>
      <c r="F96" s="41" t="s">
        <v>77</v>
      </c>
      <c r="G96" s="43">
        <v>44291</v>
      </c>
      <c r="H96" s="19" t="s">
        <v>96</v>
      </c>
      <c r="I96" s="19">
        <v>0</v>
      </c>
      <c r="J96" s="19">
        <v>0</v>
      </c>
      <c r="K96" s="19">
        <v>0</v>
      </c>
      <c r="L96" s="19">
        <v>85</v>
      </c>
      <c r="M96" s="19">
        <v>85</v>
      </c>
      <c r="N96" s="19">
        <v>85</v>
      </c>
      <c r="O96" s="19">
        <v>85</v>
      </c>
      <c r="P96" s="19">
        <v>170</v>
      </c>
      <c r="Q96" s="19">
        <v>170</v>
      </c>
      <c r="R96" s="19">
        <v>85</v>
      </c>
      <c r="S96" s="19">
        <v>85</v>
      </c>
      <c r="T96" s="19">
        <v>85</v>
      </c>
      <c r="U96" s="19">
        <v>0</v>
      </c>
      <c r="V96" s="19">
        <v>85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46"/>
      <c r="AF96" s="49"/>
      <c r="AG96" s="52"/>
      <c r="AH96" s="52"/>
      <c r="AI96" s="55"/>
      <c r="AJ96" s="56" t="s">
        <v>83</v>
      </c>
    </row>
    <row r="97" spans="1:36" ht="16.2" x14ac:dyDescent="0.25">
      <c r="A97" s="41" t="s">
        <v>77</v>
      </c>
      <c r="B97" s="42" t="s">
        <v>2187</v>
      </c>
      <c r="C97" s="41" t="s">
        <v>79</v>
      </c>
      <c r="D97" s="41" t="s">
        <v>121</v>
      </c>
      <c r="E97" s="41" t="s">
        <v>208</v>
      </c>
      <c r="F97" s="41" t="s">
        <v>77</v>
      </c>
      <c r="G97" s="43">
        <v>44296</v>
      </c>
      <c r="H97" s="17" t="s">
        <v>82</v>
      </c>
      <c r="I97" s="17">
        <v>0</v>
      </c>
      <c r="J97" s="17">
        <v>0</v>
      </c>
      <c r="K97" s="17">
        <v>0</v>
      </c>
      <c r="L97" s="17">
        <v>100</v>
      </c>
      <c r="M97" s="17">
        <v>100</v>
      </c>
      <c r="N97" s="17">
        <v>200</v>
      </c>
      <c r="O97" s="17">
        <v>200</v>
      </c>
      <c r="P97" s="17">
        <v>200</v>
      </c>
      <c r="Q97" s="17">
        <v>100</v>
      </c>
      <c r="R97" s="17">
        <v>100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44">
        <f t="shared" ref="AE97" si="122">SUM(I97:AD97)</f>
        <v>1000</v>
      </c>
      <c r="AF97" s="47">
        <f t="shared" ref="AF97" si="123">SUM(I98:AD98)</f>
        <v>1000</v>
      </c>
      <c r="AG97" s="50">
        <f t="shared" ref="AG97" si="124">SUM(I99:AD99)</f>
        <v>1000</v>
      </c>
      <c r="AH97" s="50">
        <f t="shared" ref="AH97" si="125">AG97-AE97</f>
        <v>0</v>
      </c>
      <c r="AI97" s="53">
        <v>0.72770000000000001</v>
      </c>
      <c r="AJ97" s="56" t="s">
        <v>83</v>
      </c>
    </row>
    <row r="98" spans="1:36" ht="16.2" x14ac:dyDescent="0.25">
      <c r="A98" s="41" t="s">
        <v>77</v>
      </c>
      <c r="B98" s="42" t="s">
        <v>2187</v>
      </c>
      <c r="C98" s="41" t="s">
        <v>79</v>
      </c>
      <c r="D98" s="41" t="s">
        <v>121</v>
      </c>
      <c r="E98" s="41" t="s">
        <v>208</v>
      </c>
      <c r="F98" s="41" t="s">
        <v>77</v>
      </c>
      <c r="G98" s="43">
        <v>44296</v>
      </c>
      <c r="H98" s="18" t="s">
        <v>89</v>
      </c>
      <c r="I98" s="18">
        <v>0</v>
      </c>
      <c r="J98" s="18">
        <v>0</v>
      </c>
      <c r="K98" s="18">
        <v>0</v>
      </c>
      <c r="L98" s="18">
        <v>100</v>
      </c>
      <c r="M98" s="18">
        <v>100</v>
      </c>
      <c r="N98" s="18">
        <v>200</v>
      </c>
      <c r="O98" s="18">
        <v>200</v>
      </c>
      <c r="P98" s="18">
        <v>200</v>
      </c>
      <c r="Q98" s="18">
        <v>100</v>
      </c>
      <c r="R98" s="18">
        <v>100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45"/>
      <c r="AF98" s="48"/>
      <c r="AG98" s="51"/>
      <c r="AH98" s="51"/>
      <c r="AI98" s="54"/>
      <c r="AJ98" s="56" t="s">
        <v>83</v>
      </c>
    </row>
    <row r="99" spans="1:36" ht="16.2" x14ac:dyDescent="0.25">
      <c r="A99" s="41" t="s">
        <v>77</v>
      </c>
      <c r="B99" s="42" t="s">
        <v>2187</v>
      </c>
      <c r="C99" s="41" t="s">
        <v>79</v>
      </c>
      <c r="D99" s="41" t="s">
        <v>121</v>
      </c>
      <c r="E99" s="41" t="s">
        <v>208</v>
      </c>
      <c r="F99" s="41" t="s">
        <v>77</v>
      </c>
      <c r="G99" s="43">
        <v>44296</v>
      </c>
      <c r="H99" s="19" t="s">
        <v>96</v>
      </c>
      <c r="I99" s="19">
        <v>0</v>
      </c>
      <c r="J99" s="19">
        <v>0</v>
      </c>
      <c r="K99" s="19">
        <v>0</v>
      </c>
      <c r="L99" s="19">
        <v>100</v>
      </c>
      <c r="M99" s="19">
        <v>100</v>
      </c>
      <c r="N99" s="19">
        <v>200</v>
      </c>
      <c r="O99" s="19">
        <v>200</v>
      </c>
      <c r="P99" s="19">
        <v>200</v>
      </c>
      <c r="Q99" s="19">
        <v>100</v>
      </c>
      <c r="R99" s="19">
        <v>100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46"/>
      <c r="AF99" s="49"/>
      <c r="AG99" s="52"/>
      <c r="AH99" s="52"/>
      <c r="AI99" s="55"/>
      <c r="AJ99" s="56" t="s">
        <v>83</v>
      </c>
    </row>
    <row r="100" spans="1:36" ht="16.2" x14ac:dyDescent="0.25">
      <c r="A100" s="41" t="s">
        <v>77</v>
      </c>
      <c r="B100" s="42" t="s">
        <v>6814</v>
      </c>
      <c r="C100" s="41" t="s">
        <v>79</v>
      </c>
      <c r="D100" s="41" t="s">
        <v>333</v>
      </c>
      <c r="E100" s="41" t="s">
        <v>6813</v>
      </c>
      <c r="F100" s="41" t="s">
        <v>77</v>
      </c>
      <c r="G100" s="43">
        <v>44296</v>
      </c>
      <c r="H100" s="17" t="s">
        <v>82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83</v>
      </c>
      <c r="S100" s="17">
        <v>83</v>
      </c>
      <c r="T100" s="17">
        <v>83</v>
      </c>
      <c r="U100" s="17">
        <v>83</v>
      </c>
      <c r="V100" s="17">
        <v>83</v>
      </c>
      <c r="W100" s="17">
        <v>166</v>
      </c>
      <c r="X100" s="17">
        <v>83</v>
      </c>
      <c r="Y100" s="17">
        <v>83</v>
      </c>
      <c r="Z100" s="17">
        <v>83</v>
      </c>
      <c r="AA100" s="17">
        <v>0</v>
      </c>
      <c r="AB100" s="17">
        <v>83</v>
      </c>
      <c r="AC100" s="17">
        <v>0</v>
      </c>
      <c r="AD100" s="17">
        <v>83</v>
      </c>
      <c r="AE100" s="44">
        <f t="shared" ref="AE100" si="126">SUM(I100:AD100)</f>
        <v>996</v>
      </c>
      <c r="AF100" s="47">
        <f t="shared" ref="AF100" si="127">SUM(I101:AD101)</f>
        <v>0</v>
      </c>
      <c r="AG100" s="50">
        <f t="shared" ref="AG100" si="128">SUM(I102:AD102)</f>
        <v>0</v>
      </c>
      <c r="AH100" s="50">
        <f t="shared" ref="AH100" si="129">AG100-AE100</f>
        <v>-996</v>
      </c>
      <c r="AI100" s="53">
        <v>0.8387</v>
      </c>
      <c r="AJ100" s="56" t="s">
        <v>83</v>
      </c>
    </row>
    <row r="101" spans="1:36" ht="16.2" x14ac:dyDescent="0.25">
      <c r="A101" s="41" t="s">
        <v>77</v>
      </c>
      <c r="B101" s="42" t="s">
        <v>6814</v>
      </c>
      <c r="C101" s="41" t="s">
        <v>79</v>
      </c>
      <c r="D101" s="41" t="s">
        <v>333</v>
      </c>
      <c r="E101" s="41" t="s">
        <v>6813</v>
      </c>
      <c r="F101" s="41" t="s">
        <v>77</v>
      </c>
      <c r="G101" s="43">
        <v>44296</v>
      </c>
      <c r="H101" s="18" t="s">
        <v>89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45"/>
      <c r="AF101" s="48"/>
      <c r="AG101" s="51"/>
      <c r="AH101" s="51"/>
      <c r="AI101" s="54"/>
      <c r="AJ101" s="56" t="s">
        <v>83</v>
      </c>
    </row>
    <row r="102" spans="1:36" ht="16.2" x14ac:dyDescent="0.25">
      <c r="A102" s="41" t="s">
        <v>77</v>
      </c>
      <c r="B102" s="42" t="s">
        <v>6814</v>
      </c>
      <c r="C102" s="41" t="s">
        <v>79</v>
      </c>
      <c r="D102" s="41" t="s">
        <v>333</v>
      </c>
      <c r="E102" s="41" t="s">
        <v>6813</v>
      </c>
      <c r="F102" s="41" t="s">
        <v>77</v>
      </c>
      <c r="G102" s="43">
        <v>44296</v>
      </c>
      <c r="H102" s="19" t="s">
        <v>96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46"/>
      <c r="AF102" s="49"/>
      <c r="AG102" s="52"/>
      <c r="AH102" s="52"/>
      <c r="AI102" s="55"/>
      <c r="AJ102" s="56" t="s">
        <v>83</v>
      </c>
    </row>
    <row r="103" spans="1:36" ht="16.2" x14ac:dyDescent="0.25">
      <c r="A103" s="41" t="s">
        <v>77</v>
      </c>
      <c r="B103" s="42" t="s">
        <v>2271</v>
      </c>
      <c r="C103" s="41" t="s">
        <v>79</v>
      </c>
      <c r="D103" s="41" t="s">
        <v>121</v>
      </c>
      <c r="E103" s="41" t="s">
        <v>208</v>
      </c>
      <c r="F103" s="41" t="s">
        <v>77</v>
      </c>
      <c r="G103" s="43">
        <v>44296</v>
      </c>
      <c r="H103" s="17" t="s">
        <v>82</v>
      </c>
      <c r="I103" s="17">
        <v>0</v>
      </c>
      <c r="J103" s="17">
        <v>27</v>
      </c>
      <c r="K103" s="17">
        <v>69</v>
      </c>
      <c r="L103" s="17">
        <v>102</v>
      </c>
      <c r="M103" s="17">
        <v>107</v>
      </c>
      <c r="N103" s="17">
        <v>143</v>
      </c>
      <c r="O103" s="17">
        <v>132</v>
      </c>
      <c r="P103" s="17">
        <v>129</v>
      </c>
      <c r="Q103" s="17">
        <v>96</v>
      </c>
      <c r="R103" s="17">
        <v>89</v>
      </c>
      <c r="S103" s="17">
        <v>19</v>
      </c>
      <c r="T103" s="17">
        <v>41</v>
      </c>
      <c r="U103" s="17">
        <v>32</v>
      </c>
      <c r="V103" s="17">
        <v>5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44">
        <f t="shared" ref="AE103" si="130">SUM(I103:AD103)</f>
        <v>991</v>
      </c>
      <c r="AF103" s="47">
        <f t="shared" ref="AF103" si="131">SUM(I104:AD104)</f>
        <v>991</v>
      </c>
      <c r="AG103" s="50">
        <f t="shared" ref="AG103" si="132">SUM(I105:AD105)</f>
        <v>991</v>
      </c>
      <c r="AH103" s="50">
        <f t="shared" ref="AH103" si="133">AG103-AE103</f>
        <v>0</v>
      </c>
      <c r="AI103" s="53">
        <v>0.77229999999999999</v>
      </c>
      <c r="AJ103" s="56" t="s">
        <v>83</v>
      </c>
    </row>
    <row r="104" spans="1:36" ht="16.2" x14ac:dyDescent="0.25">
      <c r="A104" s="41" t="s">
        <v>77</v>
      </c>
      <c r="B104" s="42" t="s">
        <v>2271</v>
      </c>
      <c r="C104" s="41" t="s">
        <v>79</v>
      </c>
      <c r="D104" s="41" t="s">
        <v>121</v>
      </c>
      <c r="E104" s="41" t="s">
        <v>208</v>
      </c>
      <c r="F104" s="41" t="s">
        <v>77</v>
      </c>
      <c r="G104" s="43">
        <v>44296</v>
      </c>
      <c r="H104" s="18" t="s">
        <v>89</v>
      </c>
      <c r="I104" s="18">
        <v>0</v>
      </c>
      <c r="J104" s="18">
        <v>27</v>
      </c>
      <c r="K104" s="18">
        <v>69</v>
      </c>
      <c r="L104" s="18">
        <v>102</v>
      </c>
      <c r="M104" s="18">
        <v>107</v>
      </c>
      <c r="N104" s="18">
        <v>143</v>
      </c>
      <c r="O104" s="18">
        <v>132</v>
      </c>
      <c r="P104" s="18">
        <v>129</v>
      </c>
      <c r="Q104" s="18">
        <v>96</v>
      </c>
      <c r="R104" s="18">
        <v>89</v>
      </c>
      <c r="S104" s="18">
        <v>19</v>
      </c>
      <c r="T104" s="18">
        <v>41</v>
      </c>
      <c r="U104" s="18">
        <v>32</v>
      </c>
      <c r="V104" s="18">
        <v>5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45"/>
      <c r="AF104" s="48"/>
      <c r="AG104" s="51"/>
      <c r="AH104" s="51"/>
      <c r="AI104" s="54"/>
      <c r="AJ104" s="56" t="s">
        <v>83</v>
      </c>
    </row>
    <row r="105" spans="1:36" ht="16.2" x14ac:dyDescent="0.25">
      <c r="A105" s="41" t="s">
        <v>77</v>
      </c>
      <c r="B105" s="42" t="s">
        <v>2271</v>
      </c>
      <c r="C105" s="41" t="s">
        <v>79</v>
      </c>
      <c r="D105" s="41" t="s">
        <v>121</v>
      </c>
      <c r="E105" s="41" t="s">
        <v>208</v>
      </c>
      <c r="F105" s="41" t="s">
        <v>77</v>
      </c>
      <c r="G105" s="43">
        <v>44296</v>
      </c>
      <c r="H105" s="19" t="s">
        <v>96</v>
      </c>
      <c r="I105" s="19">
        <v>0</v>
      </c>
      <c r="J105" s="19">
        <v>27</v>
      </c>
      <c r="K105" s="19">
        <v>69</v>
      </c>
      <c r="L105" s="19">
        <v>102</v>
      </c>
      <c r="M105" s="19">
        <v>107</v>
      </c>
      <c r="N105" s="19">
        <v>143</v>
      </c>
      <c r="O105" s="19">
        <v>132</v>
      </c>
      <c r="P105" s="19">
        <v>129</v>
      </c>
      <c r="Q105" s="19">
        <v>96</v>
      </c>
      <c r="R105" s="19">
        <v>89</v>
      </c>
      <c r="S105" s="19">
        <v>19</v>
      </c>
      <c r="T105" s="19">
        <v>41</v>
      </c>
      <c r="U105" s="19">
        <v>32</v>
      </c>
      <c r="V105" s="19">
        <v>5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46"/>
      <c r="AF105" s="49"/>
      <c r="AG105" s="52"/>
      <c r="AH105" s="52"/>
      <c r="AI105" s="55"/>
      <c r="AJ105" s="56" t="s">
        <v>83</v>
      </c>
    </row>
    <row r="106" spans="1:36" ht="16.2" x14ac:dyDescent="0.25">
      <c r="A106" s="41" t="s">
        <v>77</v>
      </c>
      <c r="B106" s="42" t="s">
        <v>6838</v>
      </c>
      <c r="C106" s="41" t="s">
        <v>79</v>
      </c>
      <c r="D106" s="41" t="s">
        <v>333</v>
      </c>
      <c r="E106" s="41" t="s">
        <v>6813</v>
      </c>
      <c r="F106" s="41" t="s">
        <v>77</v>
      </c>
      <c r="G106" s="43">
        <v>44294</v>
      </c>
      <c r="H106" s="17" t="s">
        <v>82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50</v>
      </c>
      <c r="R106" s="17">
        <v>70</v>
      </c>
      <c r="S106" s="17">
        <v>60</v>
      </c>
      <c r="T106" s="17">
        <v>90</v>
      </c>
      <c r="U106" s="17">
        <v>100</v>
      </c>
      <c r="V106" s="17">
        <v>110</v>
      </c>
      <c r="W106" s="17">
        <v>130</v>
      </c>
      <c r="X106" s="17">
        <v>120</v>
      </c>
      <c r="Y106" s="17">
        <v>70</v>
      </c>
      <c r="Z106" s="17">
        <v>100</v>
      </c>
      <c r="AA106" s="17">
        <v>0</v>
      </c>
      <c r="AB106" s="17">
        <v>60</v>
      </c>
      <c r="AC106" s="17">
        <v>0</v>
      </c>
      <c r="AD106" s="17">
        <v>30</v>
      </c>
      <c r="AE106" s="44">
        <f t="shared" ref="AE106" si="134">SUM(I106:AD106)</f>
        <v>990</v>
      </c>
      <c r="AF106" s="47">
        <f t="shared" ref="AF106" si="135">SUM(I107:AD107)</f>
        <v>0</v>
      </c>
      <c r="AG106" s="50">
        <f t="shared" ref="AG106" si="136">SUM(I108:AD108)</f>
        <v>0</v>
      </c>
      <c r="AH106" s="50">
        <f t="shared" ref="AH106" si="137">AG106-AE106</f>
        <v>-990</v>
      </c>
      <c r="AI106" s="53">
        <v>0.81710000000000005</v>
      </c>
      <c r="AJ106" s="56" t="s">
        <v>83</v>
      </c>
    </row>
    <row r="107" spans="1:36" ht="16.2" x14ac:dyDescent="0.25">
      <c r="A107" s="41" t="s">
        <v>77</v>
      </c>
      <c r="B107" s="42" t="s">
        <v>6838</v>
      </c>
      <c r="C107" s="41" t="s">
        <v>79</v>
      </c>
      <c r="D107" s="41" t="s">
        <v>333</v>
      </c>
      <c r="E107" s="41" t="s">
        <v>6813</v>
      </c>
      <c r="F107" s="41" t="s">
        <v>77</v>
      </c>
      <c r="G107" s="43">
        <v>44294</v>
      </c>
      <c r="H107" s="18" t="s">
        <v>89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45"/>
      <c r="AF107" s="48"/>
      <c r="AG107" s="51"/>
      <c r="AH107" s="51"/>
      <c r="AI107" s="54"/>
      <c r="AJ107" s="56" t="s">
        <v>83</v>
      </c>
    </row>
    <row r="108" spans="1:36" ht="16.2" x14ac:dyDescent="0.25">
      <c r="A108" s="41" t="s">
        <v>77</v>
      </c>
      <c r="B108" s="42" t="s">
        <v>6838</v>
      </c>
      <c r="C108" s="41" t="s">
        <v>79</v>
      </c>
      <c r="D108" s="41" t="s">
        <v>333</v>
      </c>
      <c r="E108" s="41" t="s">
        <v>6813</v>
      </c>
      <c r="F108" s="41" t="s">
        <v>77</v>
      </c>
      <c r="G108" s="43">
        <v>44294</v>
      </c>
      <c r="H108" s="19" t="s">
        <v>96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46"/>
      <c r="AF108" s="49"/>
      <c r="AG108" s="52"/>
      <c r="AH108" s="52"/>
      <c r="AI108" s="55"/>
      <c r="AJ108" s="56" t="s">
        <v>83</v>
      </c>
    </row>
    <row r="109" spans="1:36" ht="16.2" x14ac:dyDescent="0.25">
      <c r="A109" s="41" t="s">
        <v>77</v>
      </c>
      <c r="B109" s="42" t="s">
        <v>7027</v>
      </c>
      <c r="C109" s="41" t="s">
        <v>79</v>
      </c>
      <c r="D109" s="41" t="s">
        <v>333</v>
      </c>
      <c r="E109" s="41" t="s">
        <v>6753</v>
      </c>
      <c r="F109" s="41" t="s">
        <v>77</v>
      </c>
      <c r="G109" s="43">
        <v>44287</v>
      </c>
      <c r="H109" s="17" t="s">
        <v>82</v>
      </c>
      <c r="I109" s="17">
        <v>0</v>
      </c>
      <c r="J109" s="17">
        <v>0</v>
      </c>
      <c r="K109" s="17">
        <v>0</v>
      </c>
      <c r="L109" s="17">
        <v>23</v>
      </c>
      <c r="M109" s="17">
        <v>12</v>
      </c>
      <c r="N109" s="17">
        <v>38</v>
      </c>
      <c r="O109" s="17">
        <v>19</v>
      </c>
      <c r="P109" s="17">
        <v>52</v>
      </c>
      <c r="Q109" s="17">
        <v>88</v>
      </c>
      <c r="R109" s="17">
        <v>74</v>
      </c>
      <c r="S109" s="17">
        <v>74</v>
      </c>
      <c r="T109" s="17">
        <v>96</v>
      </c>
      <c r="U109" s="17">
        <v>89</v>
      </c>
      <c r="V109" s="17">
        <v>7</v>
      </c>
      <c r="W109" s="17">
        <v>89</v>
      </c>
      <c r="X109" s="17">
        <v>82</v>
      </c>
      <c r="Y109" s="17">
        <v>80</v>
      </c>
      <c r="Z109" s="17">
        <v>52</v>
      </c>
      <c r="AA109" s="17">
        <v>11</v>
      </c>
      <c r="AB109" s="17">
        <v>70</v>
      </c>
      <c r="AC109" s="17">
        <v>0</v>
      </c>
      <c r="AD109" s="17">
        <v>13</v>
      </c>
      <c r="AE109" s="44">
        <f t="shared" ref="AE109" si="138">SUM(I109:AD109)</f>
        <v>969</v>
      </c>
      <c r="AF109" s="47">
        <f t="shared" ref="AF109" si="139">SUM(I110:AD110)</f>
        <v>0</v>
      </c>
      <c r="AG109" s="50">
        <f t="shared" ref="AG109" si="140">SUM(I111:AD111)</f>
        <v>0</v>
      </c>
      <c r="AH109" s="50">
        <f t="shared" ref="AH109" si="141">AG109-AE109</f>
        <v>-969</v>
      </c>
      <c r="AI109" s="53">
        <v>0.80249999999999999</v>
      </c>
      <c r="AJ109" s="56" t="s">
        <v>83</v>
      </c>
    </row>
    <row r="110" spans="1:36" ht="16.2" x14ac:dyDescent="0.25">
      <c r="A110" s="41" t="s">
        <v>77</v>
      </c>
      <c r="B110" s="42" t="s">
        <v>7027</v>
      </c>
      <c r="C110" s="41" t="s">
        <v>79</v>
      </c>
      <c r="D110" s="41" t="s">
        <v>333</v>
      </c>
      <c r="E110" s="41" t="s">
        <v>6753</v>
      </c>
      <c r="F110" s="41" t="s">
        <v>77</v>
      </c>
      <c r="G110" s="43">
        <v>44287</v>
      </c>
      <c r="H110" s="18" t="s">
        <v>89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45"/>
      <c r="AF110" s="48"/>
      <c r="AG110" s="51"/>
      <c r="AH110" s="51"/>
      <c r="AI110" s="54"/>
      <c r="AJ110" s="56" t="s">
        <v>83</v>
      </c>
    </row>
    <row r="111" spans="1:36" ht="16.2" x14ac:dyDescent="0.25">
      <c r="A111" s="41" t="s">
        <v>77</v>
      </c>
      <c r="B111" s="42" t="s">
        <v>7027</v>
      </c>
      <c r="C111" s="41" t="s">
        <v>79</v>
      </c>
      <c r="D111" s="41" t="s">
        <v>333</v>
      </c>
      <c r="E111" s="41" t="s">
        <v>6753</v>
      </c>
      <c r="F111" s="41" t="s">
        <v>77</v>
      </c>
      <c r="G111" s="43">
        <v>44287</v>
      </c>
      <c r="H111" s="19" t="s">
        <v>96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46"/>
      <c r="AF111" s="49"/>
      <c r="AG111" s="52"/>
      <c r="AH111" s="52"/>
      <c r="AI111" s="55"/>
      <c r="AJ111" s="56" t="s">
        <v>83</v>
      </c>
    </row>
    <row r="112" spans="1:36" ht="16.2" x14ac:dyDescent="0.25">
      <c r="A112" s="41" t="s">
        <v>77</v>
      </c>
      <c r="B112" s="42" t="s">
        <v>6862</v>
      </c>
      <c r="C112" s="41" t="s">
        <v>79</v>
      </c>
      <c r="D112" s="41" t="s">
        <v>6749</v>
      </c>
      <c r="E112" s="41" t="s">
        <v>6816</v>
      </c>
      <c r="F112" s="41" t="s">
        <v>77</v>
      </c>
      <c r="G112" s="43">
        <v>44296</v>
      </c>
      <c r="H112" s="17" t="s">
        <v>82</v>
      </c>
      <c r="I112" s="17">
        <v>0</v>
      </c>
      <c r="J112" s="17">
        <v>0</v>
      </c>
      <c r="K112" s="17">
        <v>0</v>
      </c>
      <c r="L112" s="17">
        <v>35</v>
      </c>
      <c r="M112" s="17">
        <v>16</v>
      </c>
      <c r="N112" s="17">
        <v>55</v>
      </c>
      <c r="O112" s="17">
        <v>24</v>
      </c>
      <c r="P112" s="17">
        <v>85</v>
      </c>
      <c r="Q112" s="17">
        <v>65</v>
      </c>
      <c r="R112" s="17">
        <v>51</v>
      </c>
      <c r="S112" s="17">
        <v>48</v>
      </c>
      <c r="T112" s="17">
        <v>68</v>
      </c>
      <c r="U112" s="17">
        <v>63</v>
      </c>
      <c r="V112" s="17">
        <v>68</v>
      </c>
      <c r="W112" s="17">
        <v>64</v>
      </c>
      <c r="X112" s="17">
        <v>59</v>
      </c>
      <c r="Y112" s="17">
        <v>59</v>
      </c>
      <c r="Z112" s="17">
        <v>85</v>
      </c>
      <c r="AA112" s="17">
        <v>18</v>
      </c>
      <c r="AB112" s="17">
        <v>53</v>
      </c>
      <c r="AC112" s="17">
        <v>0</v>
      </c>
      <c r="AD112" s="17">
        <v>20</v>
      </c>
      <c r="AE112" s="44">
        <f t="shared" ref="AE112" si="142">SUM(I112:AD112)</f>
        <v>936</v>
      </c>
      <c r="AF112" s="47">
        <f t="shared" ref="AF112" si="143">SUM(I113:AD113)</f>
        <v>936</v>
      </c>
      <c r="AG112" s="50">
        <f t="shared" ref="AG112" si="144">SUM(I114:AD114)</f>
        <v>936</v>
      </c>
      <c r="AH112" s="50">
        <f t="shared" ref="AH112" si="145">AG112-AE112</f>
        <v>0</v>
      </c>
      <c r="AI112" s="53">
        <v>0.71660000000000001</v>
      </c>
      <c r="AJ112" s="56" t="s">
        <v>83</v>
      </c>
    </row>
    <row r="113" spans="1:36" ht="16.2" x14ac:dyDescent="0.25">
      <c r="A113" s="41" t="s">
        <v>77</v>
      </c>
      <c r="B113" s="42" t="s">
        <v>6862</v>
      </c>
      <c r="C113" s="41" t="s">
        <v>79</v>
      </c>
      <c r="D113" s="41" t="s">
        <v>6749</v>
      </c>
      <c r="E113" s="41" t="s">
        <v>6816</v>
      </c>
      <c r="F113" s="41" t="s">
        <v>77</v>
      </c>
      <c r="G113" s="43">
        <v>44296</v>
      </c>
      <c r="H113" s="18" t="s">
        <v>89</v>
      </c>
      <c r="I113" s="18">
        <v>0</v>
      </c>
      <c r="J113" s="18">
        <v>0</v>
      </c>
      <c r="K113" s="18">
        <v>0</v>
      </c>
      <c r="L113" s="18">
        <v>35</v>
      </c>
      <c r="M113" s="18">
        <v>16</v>
      </c>
      <c r="N113" s="18">
        <v>55</v>
      </c>
      <c r="O113" s="18">
        <v>24</v>
      </c>
      <c r="P113" s="18">
        <v>85</v>
      </c>
      <c r="Q113" s="18">
        <v>65</v>
      </c>
      <c r="R113" s="18">
        <v>51</v>
      </c>
      <c r="S113" s="18">
        <v>48</v>
      </c>
      <c r="T113" s="18">
        <v>68</v>
      </c>
      <c r="U113" s="18">
        <v>63</v>
      </c>
      <c r="V113" s="18">
        <v>68</v>
      </c>
      <c r="W113" s="18">
        <v>64</v>
      </c>
      <c r="X113" s="18">
        <v>59</v>
      </c>
      <c r="Y113" s="18">
        <v>59</v>
      </c>
      <c r="Z113" s="18">
        <v>85</v>
      </c>
      <c r="AA113" s="18">
        <v>18</v>
      </c>
      <c r="AB113" s="18">
        <v>53</v>
      </c>
      <c r="AC113" s="18">
        <v>0</v>
      </c>
      <c r="AD113" s="18">
        <v>20</v>
      </c>
      <c r="AE113" s="45"/>
      <c r="AF113" s="48"/>
      <c r="AG113" s="51"/>
      <c r="AH113" s="51"/>
      <c r="AI113" s="54"/>
      <c r="AJ113" s="56" t="s">
        <v>83</v>
      </c>
    </row>
    <row r="114" spans="1:36" ht="16.2" x14ac:dyDescent="0.25">
      <c r="A114" s="41" t="s">
        <v>77</v>
      </c>
      <c r="B114" s="42" t="s">
        <v>6862</v>
      </c>
      <c r="C114" s="41" t="s">
        <v>79</v>
      </c>
      <c r="D114" s="41" t="s">
        <v>6749</v>
      </c>
      <c r="E114" s="41" t="s">
        <v>6816</v>
      </c>
      <c r="F114" s="41" t="s">
        <v>77</v>
      </c>
      <c r="G114" s="43">
        <v>44296</v>
      </c>
      <c r="H114" s="19" t="s">
        <v>96</v>
      </c>
      <c r="I114" s="19">
        <v>0</v>
      </c>
      <c r="J114" s="19">
        <v>0</v>
      </c>
      <c r="K114" s="19">
        <v>0</v>
      </c>
      <c r="L114" s="19">
        <v>35</v>
      </c>
      <c r="M114" s="19">
        <v>16</v>
      </c>
      <c r="N114" s="19">
        <v>55</v>
      </c>
      <c r="O114" s="19">
        <v>24</v>
      </c>
      <c r="P114" s="19">
        <v>85</v>
      </c>
      <c r="Q114" s="19">
        <v>65</v>
      </c>
      <c r="R114" s="19">
        <v>51</v>
      </c>
      <c r="S114" s="19">
        <v>48</v>
      </c>
      <c r="T114" s="19">
        <v>68</v>
      </c>
      <c r="U114" s="19">
        <v>63</v>
      </c>
      <c r="V114" s="19">
        <v>68</v>
      </c>
      <c r="W114" s="19">
        <v>64</v>
      </c>
      <c r="X114" s="19">
        <v>59</v>
      </c>
      <c r="Y114" s="19">
        <v>59</v>
      </c>
      <c r="Z114" s="19">
        <v>85</v>
      </c>
      <c r="AA114" s="19">
        <v>18</v>
      </c>
      <c r="AB114" s="19">
        <v>53</v>
      </c>
      <c r="AC114" s="19">
        <v>0</v>
      </c>
      <c r="AD114" s="19">
        <v>20</v>
      </c>
      <c r="AE114" s="46"/>
      <c r="AF114" s="49"/>
      <c r="AG114" s="52"/>
      <c r="AH114" s="52"/>
      <c r="AI114" s="55"/>
      <c r="AJ114" s="56" t="s">
        <v>83</v>
      </c>
    </row>
    <row r="115" spans="1:36" ht="16.2" x14ac:dyDescent="0.25">
      <c r="A115" s="41" t="s">
        <v>77</v>
      </c>
      <c r="B115" s="42" t="s">
        <v>6836</v>
      </c>
      <c r="C115" s="41" t="s">
        <v>79</v>
      </c>
      <c r="D115" s="41" t="s">
        <v>333</v>
      </c>
      <c r="E115" s="41" t="s">
        <v>6813</v>
      </c>
      <c r="F115" s="41" t="s">
        <v>77</v>
      </c>
      <c r="G115" s="43">
        <v>44294</v>
      </c>
      <c r="H115" s="17" t="s">
        <v>82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50</v>
      </c>
      <c r="R115" s="17">
        <v>90</v>
      </c>
      <c r="S115" s="17">
        <v>110</v>
      </c>
      <c r="T115" s="17">
        <v>110</v>
      </c>
      <c r="U115" s="17">
        <v>110</v>
      </c>
      <c r="V115" s="17">
        <v>110</v>
      </c>
      <c r="W115" s="17">
        <v>80</v>
      </c>
      <c r="X115" s="17">
        <v>90</v>
      </c>
      <c r="Y115" s="17">
        <v>50</v>
      </c>
      <c r="Z115" s="17">
        <v>70</v>
      </c>
      <c r="AA115" s="17">
        <v>0</v>
      </c>
      <c r="AB115" s="17">
        <v>60</v>
      </c>
      <c r="AC115" s="17">
        <v>0</v>
      </c>
      <c r="AD115" s="17">
        <v>0</v>
      </c>
      <c r="AE115" s="44">
        <f t="shared" ref="AE115" si="146">SUM(I115:AD115)</f>
        <v>930</v>
      </c>
      <c r="AF115" s="47">
        <f t="shared" ref="AF115" si="147">SUM(I116:AD116)</f>
        <v>930</v>
      </c>
      <c r="AG115" s="50">
        <f t="shared" ref="AG115" si="148">SUM(I117:AD117)</f>
        <v>930</v>
      </c>
      <c r="AH115" s="50">
        <f t="shared" ref="AH115" si="149">AG115-AE115</f>
        <v>0</v>
      </c>
      <c r="AI115" s="53">
        <v>0.77980000000000005</v>
      </c>
      <c r="AJ115" s="56" t="s">
        <v>83</v>
      </c>
    </row>
    <row r="116" spans="1:36" ht="16.2" x14ac:dyDescent="0.25">
      <c r="A116" s="41" t="s">
        <v>77</v>
      </c>
      <c r="B116" s="42" t="s">
        <v>6836</v>
      </c>
      <c r="C116" s="41" t="s">
        <v>79</v>
      </c>
      <c r="D116" s="41" t="s">
        <v>333</v>
      </c>
      <c r="E116" s="41" t="s">
        <v>6813</v>
      </c>
      <c r="F116" s="41" t="s">
        <v>77</v>
      </c>
      <c r="G116" s="43">
        <v>44294</v>
      </c>
      <c r="H116" s="18" t="s">
        <v>89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50</v>
      </c>
      <c r="R116" s="18">
        <v>90</v>
      </c>
      <c r="S116" s="18">
        <v>110</v>
      </c>
      <c r="T116" s="18">
        <v>110</v>
      </c>
      <c r="U116" s="18">
        <v>110</v>
      </c>
      <c r="V116" s="18">
        <v>110</v>
      </c>
      <c r="W116" s="18">
        <v>80</v>
      </c>
      <c r="X116" s="18">
        <v>90</v>
      </c>
      <c r="Y116" s="18">
        <v>50</v>
      </c>
      <c r="Z116" s="18">
        <v>70</v>
      </c>
      <c r="AA116" s="18">
        <v>0</v>
      </c>
      <c r="AB116" s="18">
        <v>60</v>
      </c>
      <c r="AC116" s="18">
        <v>0</v>
      </c>
      <c r="AD116" s="18">
        <v>0</v>
      </c>
      <c r="AE116" s="45"/>
      <c r="AF116" s="48"/>
      <c r="AG116" s="51"/>
      <c r="AH116" s="51"/>
      <c r="AI116" s="54"/>
      <c r="AJ116" s="56" t="s">
        <v>83</v>
      </c>
    </row>
    <row r="117" spans="1:36" ht="16.2" x14ac:dyDescent="0.25">
      <c r="A117" s="41" t="s">
        <v>77</v>
      </c>
      <c r="B117" s="42" t="s">
        <v>6836</v>
      </c>
      <c r="C117" s="41" t="s">
        <v>79</v>
      </c>
      <c r="D117" s="41" t="s">
        <v>333</v>
      </c>
      <c r="E117" s="41" t="s">
        <v>6813</v>
      </c>
      <c r="F117" s="41" t="s">
        <v>77</v>
      </c>
      <c r="G117" s="43">
        <v>44294</v>
      </c>
      <c r="H117" s="19" t="s">
        <v>96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50</v>
      </c>
      <c r="R117" s="19">
        <v>90</v>
      </c>
      <c r="S117" s="19">
        <v>110</v>
      </c>
      <c r="T117" s="19">
        <v>110</v>
      </c>
      <c r="U117" s="19">
        <v>110</v>
      </c>
      <c r="V117" s="19">
        <v>110</v>
      </c>
      <c r="W117" s="19">
        <v>80</v>
      </c>
      <c r="X117" s="19">
        <v>90</v>
      </c>
      <c r="Y117" s="19">
        <v>50</v>
      </c>
      <c r="Z117" s="19">
        <v>70</v>
      </c>
      <c r="AA117" s="19">
        <v>0</v>
      </c>
      <c r="AB117" s="19">
        <v>60</v>
      </c>
      <c r="AC117" s="19">
        <v>0</v>
      </c>
      <c r="AD117" s="19">
        <v>0</v>
      </c>
      <c r="AE117" s="46"/>
      <c r="AF117" s="49"/>
      <c r="AG117" s="52"/>
      <c r="AH117" s="52"/>
      <c r="AI117" s="55"/>
      <c r="AJ117" s="56" t="s">
        <v>83</v>
      </c>
    </row>
    <row r="118" spans="1:36" ht="16.2" x14ac:dyDescent="0.25">
      <c r="A118" s="41" t="s">
        <v>77</v>
      </c>
      <c r="B118" s="42" t="s">
        <v>6803</v>
      </c>
      <c r="C118" s="41" t="s">
        <v>79</v>
      </c>
      <c r="D118" s="41" t="s">
        <v>333</v>
      </c>
      <c r="E118" s="41" t="s">
        <v>6753</v>
      </c>
      <c r="F118" s="41" t="s">
        <v>77</v>
      </c>
      <c r="G118" s="43">
        <v>44291</v>
      </c>
      <c r="H118" s="17" t="s">
        <v>82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40</v>
      </c>
      <c r="R118" s="17">
        <v>70</v>
      </c>
      <c r="S118" s="17">
        <v>60</v>
      </c>
      <c r="T118" s="17">
        <v>80</v>
      </c>
      <c r="U118" s="17">
        <v>90</v>
      </c>
      <c r="V118" s="17">
        <v>110</v>
      </c>
      <c r="W118" s="17">
        <v>120</v>
      </c>
      <c r="X118" s="17">
        <v>110</v>
      </c>
      <c r="Y118" s="17">
        <v>70</v>
      </c>
      <c r="Z118" s="17">
        <v>90</v>
      </c>
      <c r="AA118" s="17">
        <v>0</v>
      </c>
      <c r="AB118" s="17">
        <v>60</v>
      </c>
      <c r="AC118" s="17">
        <v>0</v>
      </c>
      <c r="AD118" s="17">
        <v>30</v>
      </c>
      <c r="AE118" s="44">
        <f t="shared" ref="AE118" si="150">SUM(I118:AD118)</f>
        <v>930</v>
      </c>
      <c r="AF118" s="47">
        <f t="shared" ref="AF118" si="151">SUM(I119:AD119)</f>
        <v>930</v>
      </c>
      <c r="AG118" s="50">
        <f t="shared" ref="AG118" si="152">SUM(I120:AD120)</f>
        <v>930</v>
      </c>
      <c r="AH118" s="50">
        <f t="shared" ref="AH118" si="153">AG118-AE118</f>
        <v>0</v>
      </c>
      <c r="AI118" s="53">
        <v>0.79960000000000009</v>
      </c>
      <c r="AJ118" s="56" t="s">
        <v>83</v>
      </c>
    </row>
    <row r="119" spans="1:36" ht="16.2" x14ac:dyDescent="0.25">
      <c r="A119" s="41" t="s">
        <v>77</v>
      </c>
      <c r="B119" s="42" t="s">
        <v>6803</v>
      </c>
      <c r="C119" s="41" t="s">
        <v>79</v>
      </c>
      <c r="D119" s="41" t="s">
        <v>333</v>
      </c>
      <c r="E119" s="41" t="s">
        <v>6753</v>
      </c>
      <c r="F119" s="41" t="s">
        <v>77</v>
      </c>
      <c r="G119" s="43">
        <v>44291</v>
      </c>
      <c r="H119" s="18" t="s">
        <v>89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40</v>
      </c>
      <c r="R119" s="18">
        <v>70</v>
      </c>
      <c r="S119" s="18">
        <v>60</v>
      </c>
      <c r="T119" s="18">
        <v>80</v>
      </c>
      <c r="U119" s="18">
        <v>90</v>
      </c>
      <c r="V119" s="18">
        <v>110</v>
      </c>
      <c r="W119" s="18">
        <v>120</v>
      </c>
      <c r="X119" s="18">
        <v>110</v>
      </c>
      <c r="Y119" s="18">
        <v>70</v>
      </c>
      <c r="Z119" s="18">
        <v>90</v>
      </c>
      <c r="AA119" s="18">
        <v>0</v>
      </c>
      <c r="AB119" s="18">
        <v>60</v>
      </c>
      <c r="AC119" s="18">
        <v>0</v>
      </c>
      <c r="AD119" s="18">
        <v>30</v>
      </c>
      <c r="AE119" s="45"/>
      <c r="AF119" s="48"/>
      <c r="AG119" s="51"/>
      <c r="AH119" s="51"/>
      <c r="AI119" s="54"/>
      <c r="AJ119" s="56" t="s">
        <v>83</v>
      </c>
    </row>
    <row r="120" spans="1:36" ht="16.2" x14ac:dyDescent="0.25">
      <c r="A120" s="41" t="s">
        <v>77</v>
      </c>
      <c r="B120" s="42" t="s">
        <v>6803</v>
      </c>
      <c r="C120" s="41" t="s">
        <v>79</v>
      </c>
      <c r="D120" s="41" t="s">
        <v>333</v>
      </c>
      <c r="E120" s="41" t="s">
        <v>6753</v>
      </c>
      <c r="F120" s="41" t="s">
        <v>77</v>
      </c>
      <c r="G120" s="43">
        <v>44291</v>
      </c>
      <c r="H120" s="19" t="s">
        <v>96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40</v>
      </c>
      <c r="R120" s="19">
        <v>70</v>
      </c>
      <c r="S120" s="19">
        <v>60</v>
      </c>
      <c r="T120" s="19">
        <v>80</v>
      </c>
      <c r="U120" s="19">
        <v>90</v>
      </c>
      <c r="V120" s="19">
        <v>110</v>
      </c>
      <c r="W120" s="19">
        <v>120</v>
      </c>
      <c r="X120" s="19">
        <v>110</v>
      </c>
      <c r="Y120" s="19">
        <v>70</v>
      </c>
      <c r="Z120" s="19">
        <v>90</v>
      </c>
      <c r="AA120" s="19">
        <v>0</v>
      </c>
      <c r="AB120" s="19">
        <v>60</v>
      </c>
      <c r="AC120" s="19">
        <v>0</v>
      </c>
      <c r="AD120" s="19">
        <v>30</v>
      </c>
      <c r="AE120" s="46"/>
      <c r="AF120" s="49"/>
      <c r="AG120" s="52"/>
      <c r="AH120" s="52"/>
      <c r="AI120" s="55"/>
      <c r="AJ120" s="56" t="s">
        <v>83</v>
      </c>
    </row>
    <row r="121" spans="1:36" ht="16.2" x14ac:dyDescent="0.25">
      <c r="A121" s="41" t="s">
        <v>77</v>
      </c>
      <c r="B121" s="42" t="s">
        <v>6837</v>
      </c>
      <c r="C121" s="41" t="s">
        <v>79</v>
      </c>
      <c r="D121" s="41" t="s">
        <v>333</v>
      </c>
      <c r="E121" s="41" t="s">
        <v>6813</v>
      </c>
      <c r="F121" s="41" t="s">
        <v>77</v>
      </c>
      <c r="G121" s="43">
        <v>44294</v>
      </c>
      <c r="H121" s="17" t="s">
        <v>82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40</v>
      </c>
      <c r="R121" s="17">
        <v>60</v>
      </c>
      <c r="S121" s="17">
        <v>60</v>
      </c>
      <c r="T121" s="17">
        <v>80</v>
      </c>
      <c r="U121" s="17">
        <v>90</v>
      </c>
      <c r="V121" s="17">
        <v>120</v>
      </c>
      <c r="W121" s="17">
        <v>120</v>
      </c>
      <c r="X121" s="17">
        <v>110</v>
      </c>
      <c r="Y121" s="17">
        <v>80</v>
      </c>
      <c r="Z121" s="17">
        <v>90</v>
      </c>
      <c r="AA121" s="17">
        <v>0</v>
      </c>
      <c r="AB121" s="17">
        <v>60</v>
      </c>
      <c r="AC121" s="17">
        <v>0</v>
      </c>
      <c r="AD121" s="17">
        <v>20</v>
      </c>
      <c r="AE121" s="44">
        <f t="shared" ref="AE121" si="154">SUM(I121:AD121)</f>
        <v>930</v>
      </c>
      <c r="AF121" s="47">
        <f t="shared" ref="AF121" si="155">SUM(I122:AD122)</f>
        <v>0</v>
      </c>
      <c r="AG121" s="50">
        <f t="shared" ref="AG121" si="156">SUM(I123:AD123)</f>
        <v>0</v>
      </c>
      <c r="AH121" s="50">
        <f t="shared" ref="AH121" si="157">AG121-AE121</f>
        <v>-930</v>
      </c>
      <c r="AI121" s="53">
        <v>0.72650000000000003</v>
      </c>
      <c r="AJ121" s="56" t="s">
        <v>83</v>
      </c>
    </row>
    <row r="122" spans="1:36" ht="16.2" x14ac:dyDescent="0.25">
      <c r="A122" s="41" t="s">
        <v>77</v>
      </c>
      <c r="B122" s="42" t="s">
        <v>6837</v>
      </c>
      <c r="C122" s="41" t="s">
        <v>79</v>
      </c>
      <c r="D122" s="41" t="s">
        <v>333</v>
      </c>
      <c r="E122" s="41" t="s">
        <v>6813</v>
      </c>
      <c r="F122" s="41" t="s">
        <v>77</v>
      </c>
      <c r="G122" s="43">
        <v>44294</v>
      </c>
      <c r="H122" s="18" t="s">
        <v>89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45"/>
      <c r="AF122" s="48"/>
      <c r="AG122" s="51"/>
      <c r="AH122" s="51"/>
      <c r="AI122" s="54"/>
      <c r="AJ122" s="56" t="s">
        <v>83</v>
      </c>
    </row>
    <row r="123" spans="1:36" ht="16.2" x14ac:dyDescent="0.25">
      <c r="A123" s="41" t="s">
        <v>77</v>
      </c>
      <c r="B123" s="42" t="s">
        <v>6837</v>
      </c>
      <c r="C123" s="41" t="s">
        <v>79</v>
      </c>
      <c r="D123" s="41" t="s">
        <v>333</v>
      </c>
      <c r="E123" s="41" t="s">
        <v>6813</v>
      </c>
      <c r="F123" s="41" t="s">
        <v>77</v>
      </c>
      <c r="G123" s="43">
        <v>44294</v>
      </c>
      <c r="H123" s="19" t="s">
        <v>96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46"/>
      <c r="AF123" s="49"/>
      <c r="AG123" s="52"/>
      <c r="AH123" s="52"/>
      <c r="AI123" s="55"/>
      <c r="AJ123" s="56" t="s">
        <v>83</v>
      </c>
    </row>
    <row r="124" spans="1:36" ht="16.2" x14ac:dyDescent="0.25">
      <c r="A124" s="41" t="s">
        <v>77</v>
      </c>
      <c r="B124" s="42" t="s">
        <v>7026</v>
      </c>
      <c r="C124" s="41" t="s">
        <v>79</v>
      </c>
      <c r="D124" s="41" t="s">
        <v>121</v>
      </c>
      <c r="E124" s="41" t="s">
        <v>122</v>
      </c>
      <c r="F124" s="41" t="s">
        <v>77</v>
      </c>
      <c r="G124" s="43">
        <v>44284</v>
      </c>
      <c r="H124" s="17" t="s">
        <v>82</v>
      </c>
      <c r="I124" s="17">
        <v>0</v>
      </c>
      <c r="J124" s="17">
        <v>0</v>
      </c>
      <c r="K124" s="17">
        <v>0</v>
      </c>
      <c r="L124" s="17">
        <v>76</v>
      </c>
      <c r="M124" s="17">
        <v>76</v>
      </c>
      <c r="N124" s="17">
        <v>76</v>
      </c>
      <c r="O124" s="17">
        <v>76</v>
      </c>
      <c r="P124" s="17">
        <v>152</v>
      </c>
      <c r="Q124" s="17">
        <v>152</v>
      </c>
      <c r="R124" s="17">
        <v>76</v>
      </c>
      <c r="S124" s="17">
        <v>76</v>
      </c>
      <c r="T124" s="17">
        <v>76</v>
      </c>
      <c r="U124" s="17">
        <v>0</v>
      </c>
      <c r="V124" s="17">
        <v>76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44">
        <f t="shared" ref="AE124" si="158">SUM(I124:AD124)</f>
        <v>912</v>
      </c>
      <c r="AF124" s="47">
        <f t="shared" ref="AF124" si="159">SUM(I125:AD125)</f>
        <v>912</v>
      </c>
      <c r="AG124" s="50">
        <f t="shared" ref="AG124" si="160">SUM(I126:AD126)</f>
        <v>912</v>
      </c>
      <c r="AH124" s="50">
        <f t="shared" ref="AH124" si="161">AG124-AE124</f>
        <v>0</v>
      </c>
      <c r="AI124" s="53">
        <v>0.79820000000000002</v>
      </c>
      <c r="AJ124" s="56" t="s">
        <v>83</v>
      </c>
    </row>
    <row r="125" spans="1:36" ht="16.2" x14ac:dyDescent="0.25">
      <c r="A125" s="41" t="s">
        <v>77</v>
      </c>
      <c r="B125" s="42" t="s">
        <v>7026</v>
      </c>
      <c r="C125" s="41" t="s">
        <v>79</v>
      </c>
      <c r="D125" s="41" t="s">
        <v>121</v>
      </c>
      <c r="E125" s="41" t="s">
        <v>122</v>
      </c>
      <c r="F125" s="41" t="s">
        <v>77</v>
      </c>
      <c r="G125" s="43">
        <v>44284</v>
      </c>
      <c r="H125" s="18" t="s">
        <v>89</v>
      </c>
      <c r="I125" s="18">
        <v>0</v>
      </c>
      <c r="J125" s="18">
        <v>0</v>
      </c>
      <c r="K125" s="18">
        <v>0</v>
      </c>
      <c r="L125" s="18">
        <v>76</v>
      </c>
      <c r="M125" s="18">
        <v>76</v>
      </c>
      <c r="N125" s="18">
        <v>76</v>
      </c>
      <c r="O125" s="18">
        <v>76</v>
      </c>
      <c r="P125" s="18">
        <v>152</v>
      </c>
      <c r="Q125" s="18">
        <v>152</v>
      </c>
      <c r="R125" s="18">
        <v>76</v>
      </c>
      <c r="S125" s="18">
        <v>76</v>
      </c>
      <c r="T125" s="18">
        <v>76</v>
      </c>
      <c r="U125" s="18">
        <v>0</v>
      </c>
      <c r="V125" s="18">
        <v>76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45"/>
      <c r="AF125" s="48"/>
      <c r="AG125" s="51"/>
      <c r="AH125" s="51"/>
      <c r="AI125" s="54"/>
      <c r="AJ125" s="56" t="s">
        <v>83</v>
      </c>
    </row>
    <row r="126" spans="1:36" ht="16.2" x14ac:dyDescent="0.25">
      <c r="A126" s="41" t="s">
        <v>77</v>
      </c>
      <c r="B126" s="42" t="s">
        <v>7026</v>
      </c>
      <c r="C126" s="41" t="s">
        <v>79</v>
      </c>
      <c r="D126" s="41" t="s">
        <v>121</v>
      </c>
      <c r="E126" s="41" t="s">
        <v>122</v>
      </c>
      <c r="F126" s="41" t="s">
        <v>77</v>
      </c>
      <c r="G126" s="43">
        <v>44284</v>
      </c>
      <c r="H126" s="19" t="s">
        <v>96</v>
      </c>
      <c r="I126" s="19">
        <v>0</v>
      </c>
      <c r="J126" s="19">
        <v>0</v>
      </c>
      <c r="K126" s="19">
        <v>0</v>
      </c>
      <c r="L126" s="19">
        <v>76</v>
      </c>
      <c r="M126" s="19">
        <v>76</v>
      </c>
      <c r="N126" s="19">
        <v>76</v>
      </c>
      <c r="O126" s="19">
        <v>76</v>
      </c>
      <c r="P126" s="19">
        <v>152</v>
      </c>
      <c r="Q126" s="19">
        <v>152</v>
      </c>
      <c r="R126" s="19">
        <v>76</v>
      </c>
      <c r="S126" s="19">
        <v>76</v>
      </c>
      <c r="T126" s="19">
        <v>76</v>
      </c>
      <c r="U126" s="19">
        <v>0</v>
      </c>
      <c r="V126" s="19">
        <v>76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46"/>
      <c r="AF126" s="49"/>
      <c r="AG126" s="52"/>
      <c r="AH126" s="52"/>
      <c r="AI126" s="55"/>
      <c r="AJ126" s="56" t="s">
        <v>83</v>
      </c>
    </row>
    <row r="127" spans="1:36" ht="16.2" x14ac:dyDescent="0.25">
      <c r="A127" s="41" t="s">
        <v>77</v>
      </c>
      <c r="B127" s="42" t="s">
        <v>7025</v>
      </c>
      <c r="C127" s="41" t="s">
        <v>79</v>
      </c>
      <c r="D127" s="41" t="s">
        <v>121</v>
      </c>
      <c r="E127" s="41" t="s">
        <v>1178</v>
      </c>
      <c r="F127" s="41" t="s">
        <v>77</v>
      </c>
      <c r="G127" s="43">
        <v>44294</v>
      </c>
      <c r="H127" s="17" t="s">
        <v>82</v>
      </c>
      <c r="I127" s="17">
        <v>0</v>
      </c>
      <c r="J127" s="17">
        <v>0</v>
      </c>
      <c r="K127" s="17">
        <v>0</v>
      </c>
      <c r="L127" s="17">
        <v>75</v>
      </c>
      <c r="M127" s="17">
        <v>75</v>
      </c>
      <c r="N127" s="17">
        <v>150</v>
      </c>
      <c r="O127" s="17">
        <v>150</v>
      </c>
      <c r="P127" s="17">
        <v>150</v>
      </c>
      <c r="Q127" s="17">
        <v>150</v>
      </c>
      <c r="R127" s="17">
        <v>75</v>
      </c>
      <c r="S127" s="17">
        <v>0</v>
      </c>
      <c r="T127" s="17">
        <v>75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44">
        <f t="shared" ref="AE127" si="162">SUM(I127:AD127)</f>
        <v>900</v>
      </c>
      <c r="AF127" s="47">
        <f t="shared" ref="AF127" si="163">SUM(I128:AD128)</f>
        <v>900</v>
      </c>
      <c r="AG127" s="50">
        <f t="shared" ref="AG127" si="164">SUM(I129:AD129)</f>
        <v>900</v>
      </c>
      <c r="AH127" s="50">
        <f t="shared" ref="AH127" si="165">AG127-AE127</f>
        <v>0</v>
      </c>
      <c r="AI127" s="53">
        <v>0.70000000000000007</v>
      </c>
      <c r="AJ127" s="56" t="s">
        <v>83</v>
      </c>
    </row>
    <row r="128" spans="1:36" ht="16.2" x14ac:dyDescent="0.25">
      <c r="A128" s="41" t="s">
        <v>77</v>
      </c>
      <c r="B128" s="42" t="s">
        <v>7025</v>
      </c>
      <c r="C128" s="41" t="s">
        <v>79</v>
      </c>
      <c r="D128" s="41" t="s">
        <v>121</v>
      </c>
      <c r="E128" s="41" t="s">
        <v>1178</v>
      </c>
      <c r="F128" s="41" t="s">
        <v>77</v>
      </c>
      <c r="G128" s="43">
        <v>44294</v>
      </c>
      <c r="H128" s="18" t="s">
        <v>89</v>
      </c>
      <c r="I128" s="18">
        <v>0</v>
      </c>
      <c r="J128" s="18">
        <v>0</v>
      </c>
      <c r="K128" s="18">
        <v>0</v>
      </c>
      <c r="L128" s="18">
        <v>75</v>
      </c>
      <c r="M128" s="18">
        <v>75</v>
      </c>
      <c r="N128" s="18">
        <v>150</v>
      </c>
      <c r="O128" s="18">
        <v>150</v>
      </c>
      <c r="P128" s="18">
        <v>150</v>
      </c>
      <c r="Q128" s="18">
        <v>150</v>
      </c>
      <c r="R128" s="18">
        <v>75</v>
      </c>
      <c r="S128" s="18">
        <v>0</v>
      </c>
      <c r="T128" s="18">
        <v>75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45"/>
      <c r="AF128" s="48"/>
      <c r="AG128" s="51"/>
      <c r="AH128" s="51"/>
      <c r="AI128" s="54"/>
      <c r="AJ128" s="56" t="s">
        <v>83</v>
      </c>
    </row>
    <row r="129" spans="1:36" ht="16.2" x14ac:dyDescent="0.25">
      <c r="A129" s="41" t="s">
        <v>77</v>
      </c>
      <c r="B129" s="42" t="s">
        <v>7025</v>
      </c>
      <c r="C129" s="41" t="s">
        <v>79</v>
      </c>
      <c r="D129" s="41" t="s">
        <v>121</v>
      </c>
      <c r="E129" s="41" t="s">
        <v>1178</v>
      </c>
      <c r="F129" s="41" t="s">
        <v>77</v>
      </c>
      <c r="G129" s="43">
        <v>44294</v>
      </c>
      <c r="H129" s="19" t="s">
        <v>96</v>
      </c>
      <c r="I129" s="19">
        <v>0</v>
      </c>
      <c r="J129" s="19">
        <v>0</v>
      </c>
      <c r="K129" s="19">
        <v>0</v>
      </c>
      <c r="L129" s="19">
        <v>75</v>
      </c>
      <c r="M129" s="19">
        <v>75</v>
      </c>
      <c r="N129" s="19">
        <v>150</v>
      </c>
      <c r="O129" s="19">
        <v>150</v>
      </c>
      <c r="P129" s="19">
        <v>150</v>
      </c>
      <c r="Q129" s="19">
        <v>150</v>
      </c>
      <c r="R129" s="19">
        <v>75</v>
      </c>
      <c r="S129" s="19">
        <v>0</v>
      </c>
      <c r="T129" s="19">
        <v>75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46"/>
      <c r="AF129" s="49"/>
      <c r="AG129" s="52"/>
      <c r="AH129" s="52"/>
      <c r="AI129" s="55"/>
      <c r="AJ129" s="56" t="s">
        <v>83</v>
      </c>
    </row>
    <row r="130" spans="1:36" ht="16.2" x14ac:dyDescent="0.25">
      <c r="A130" s="41" t="s">
        <v>77</v>
      </c>
      <c r="B130" s="42" t="s">
        <v>6802</v>
      </c>
      <c r="C130" s="41" t="s">
        <v>79</v>
      </c>
      <c r="D130" s="41" t="s">
        <v>333</v>
      </c>
      <c r="E130" s="41" t="s">
        <v>6753</v>
      </c>
      <c r="F130" s="41" t="s">
        <v>77</v>
      </c>
      <c r="G130" s="43">
        <v>44294</v>
      </c>
      <c r="H130" s="17" t="s">
        <v>82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40</v>
      </c>
      <c r="R130" s="17">
        <v>60</v>
      </c>
      <c r="S130" s="17">
        <v>50</v>
      </c>
      <c r="T130" s="17">
        <v>80</v>
      </c>
      <c r="U130" s="17">
        <v>90</v>
      </c>
      <c r="V130" s="17">
        <v>110</v>
      </c>
      <c r="W130" s="17">
        <v>120</v>
      </c>
      <c r="X130" s="17">
        <v>110</v>
      </c>
      <c r="Y130" s="17">
        <v>70</v>
      </c>
      <c r="Z130" s="17">
        <v>90</v>
      </c>
      <c r="AA130" s="17">
        <v>0</v>
      </c>
      <c r="AB130" s="17">
        <v>60</v>
      </c>
      <c r="AC130" s="17">
        <v>0</v>
      </c>
      <c r="AD130" s="17">
        <v>20</v>
      </c>
      <c r="AE130" s="44">
        <f t="shared" ref="AE130" si="166">SUM(I130:AD130)</f>
        <v>900</v>
      </c>
      <c r="AF130" s="47">
        <f t="shared" ref="AF130" si="167">SUM(I131:AD131)</f>
        <v>900</v>
      </c>
      <c r="AG130" s="50">
        <f t="shared" ref="AG130" si="168">SUM(I132:AD132)</f>
        <v>900</v>
      </c>
      <c r="AH130" s="50">
        <f t="shared" ref="AH130" si="169">AG130-AE130</f>
        <v>0</v>
      </c>
      <c r="AI130" s="53">
        <v>0.83650000000000002</v>
      </c>
      <c r="AJ130" s="56" t="s">
        <v>83</v>
      </c>
    </row>
    <row r="131" spans="1:36" ht="16.2" x14ac:dyDescent="0.25">
      <c r="A131" s="41" t="s">
        <v>77</v>
      </c>
      <c r="B131" s="42" t="s">
        <v>6802</v>
      </c>
      <c r="C131" s="41" t="s">
        <v>79</v>
      </c>
      <c r="D131" s="41" t="s">
        <v>333</v>
      </c>
      <c r="E131" s="41" t="s">
        <v>6753</v>
      </c>
      <c r="F131" s="41" t="s">
        <v>77</v>
      </c>
      <c r="G131" s="43">
        <v>44294</v>
      </c>
      <c r="H131" s="18" t="s">
        <v>89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40</v>
      </c>
      <c r="R131" s="18">
        <v>60</v>
      </c>
      <c r="S131" s="18">
        <v>50</v>
      </c>
      <c r="T131" s="18">
        <v>80</v>
      </c>
      <c r="U131" s="18">
        <v>90</v>
      </c>
      <c r="V131" s="18">
        <v>110</v>
      </c>
      <c r="W131" s="18">
        <v>120</v>
      </c>
      <c r="X131" s="18">
        <v>110</v>
      </c>
      <c r="Y131" s="18">
        <v>70</v>
      </c>
      <c r="Z131" s="18">
        <v>90</v>
      </c>
      <c r="AA131" s="18">
        <v>0</v>
      </c>
      <c r="AB131" s="18">
        <v>60</v>
      </c>
      <c r="AC131" s="18">
        <v>0</v>
      </c>
      <c r="AD131" s="18">
        <v>20</v>
      </c>
      <c r="AE131" s="45"/>
      <c r="AF131" s="48"/>
      <c r="AG131" s="51"/>
      <c r="AH131" s="51"/>
      <c r="AI131" s="54"/>
      <c r="AJ131" s="56" t="s">
        <v>83</v>
      </c>
    </row>
    <row r="132" spans="1:36" ht="16.2" x14ac:dyDescent="0.25">
      <c r="A132" s="41" t="s">
        <v>77</v>
      </c>
      <c r="B132" s="42" t="s">
        <v>6802</v>
      </c>
      <c r="C132" s="41" t="s">
        <v>79</v>
      </c>
      <c r="D132" s="41" t="s">
        <v>333</v>
      </c>
      <c r="E132" s="41" t="s">
        <v>6753</v>
      </c>
      <c r="F132" s="41" t="s">
        <v>77</v>
      </c>
      <c r="G132" s="43">
        <v>44294</v>
      </c>
      <c r="H132" s="19" t="s">
        <v>96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40</v>
      </c>
      <c r="R132" s="19">
        <v>60</v>
      </c>
      <c r="S132" s="19">
        <v>50</v>
      </c>
      <c r="T132" s="19">
        <v>80</v>
      </c>
      <c r="U132" s="19">
        <v>90</v>
      </c>
      <c r="V132" s="19">
        <v>110</v>
      </c>
      <c r="W132" s="19">
        <v>120</v>
      </c>
      <c r="X132" s="19">
        <v>110</v>
      </c>
      <c r="Y132" s="19">
        <v>70</v>
      </c>
      <c r="Z132" s="19">
        <v>90</v>
      </c>
      <c r="AA132" s="19">
        <v>0</v>
      </c>
      <c r="AB132" s="19">
        <v>60</v>
      </c>
      <c r="AC132" s="19">
        <v>0</v>
      </c>
      <c r="AD132" s="19">
        <v>20</v>
      </c>
      <c r="AE132" s="46"/>
      <c r="AF132" s="49"/>
      <c r="AG132" s="52"/>
      <c r="AH132" s="52"/>
      <c r="AI132" s="55"/>
      <c r="AJ132" s="56" t="s">
        <v>83</v>
      </c>
    </row>
    <row r="133" spans="1:36" ht="16.2" x14ac:dyDescent="0.25">
      <c r="A133" s="41" t="s">
        <v>77</v>
      </c>
      <c r="B133" s="42" t="s">
        <v>6817</v>
      </c>
      <c r="C133" s="41" t="s">
        <v>79</v>
      </c>
      <c r="D133" s="41" t="s">
        <v>6749</v>
      </c>
      <c r="E133" s="41" t="s">
        <v>6816</v>
      </c>
      <c r="F133" s="41" t="s">
        <v>77</v>
      </c>
      <c r="G133" s="43">
        <v>44300</v>
      </c>
      <c r="H133" s="17" t="s">
        <v>82</v>
      </c>
      <c r="I133" s="17">
        <v>0</v>
      </c>
      <c r="J133" s="17">
        <v>0</v>
      </c>
      <c r="K133" s="17">
        <v>0</v>
      </c>
      <c r="L133" s="17">
        <v>22</v>
      </c>
      <c r="M133" s="17">
        <v>10</v>
      </c>
      <c r="N133" s="17">
        <v>35</v>
      </c>
      <c r="O133" s="17">
        <v>16</v>
      </c>
      <c r="P133" s="17">
        <v>55</v>
      </c>
      <c r="Q133" s="17">
        <v>42</v>
      </c>
      <c r="R133" s="17">
        <v>67</v>
      </c>
      <c r="S133" s="17">
        <v>62</v>
      </c>
      <c r="T133" s="17">
        <v>89</v>
      </c>
      <c r="U133" s="17">
        <v>81</v>
      </c>
      <c r="V133" s="17">
        <v>89</v>
      </c>
      <c r="W133" s="17">
        <v>83</v>
      </c>
      <c r="X133" s="17">
        <v>77</v>
      </c>
      <c r="Y133" s="17">
        <v>38</v>
      </c>
      <c r="Z133" s="17">
        <v>54</v>
      </c>
      <c r="AA133" s="17">
        <v>12</v>
      </c>
      <c r="AB133" s="17">
        <v>34</v>
      </c>
      <c r="AC133" s="17">
        <v>0</v>
      </c>
      <c r="AD133" s="17">
        <v>13</v>
      </c>
      <c r="AE133" s="44">
        <f t="shared" ref="AE133" si="170">SUM(I133:AD133)</f>
        <v>879</v>
      </c>
      <c r="AF133" s="47">
        <f t="shared" ref="AF133" si="171">SUM(I134:AD134)</f>
        <v>879</v>
      </c>
      <c r="AG133" s="50">
        <f t="shared" ref="AG133" si="172">SUM(I135:AD135)</f>
        <v>879</v>
      </c>
      <c r="AH133" s="50">
        <f t="shared" ref="AH133" si="173">AG133-AE133</f>
        <v>0</v>
      </c>
      <c r="AI133" s="53">
        <v>0.72289999999999999</v>
      </c>
      <c r="AJ133" s="56" t="s">
        <v>83</v>
      </c>
    </row>
    <row r="134" spans="1:36" ht="16.2" x14ac:dyDescent="0.25">
      <c r="A134" s="41" t="s">
        <v>77</v>
      </c>
      <c r="B134" s="42" t="s">
        <v>6817</v>
      </c>
      <c r="C134" s="41" t="s">
        <v>79</v>
      </c>
      <c r="D134" s="41" t="s">
        <v>6749</v>
      </c>
      <c r="E134" s="41" t="s">
        <v>6816</v>
      </c>
      <c r="F134" s="41" t="s">
        <v>77</v>
      </c>
      <c r="G134" s="43">
        <v>44300</v>
      </c>
      <c r="H134" s="18" t="s">
        <v>89</v>
      </c>
      <c r="I134" s="18">
        <v>0</v>
      </c>
      <c r="J134" s="18">
        <v>0</v>
      </c>
      <c r="K134" s="18">
        <v>0</v>
      </c>
      <c r="L134" s="18">
        <v>22</v>
      </c>
      <c r="M134" s="18">
        <v>10</v>
      </c>
      <c r="N134" s="18">
        <v>35</v>
      </c>
      <c r="O134" s="18">
        <v>16</v>
      </c>
      <c r="P134" s="18">
        <v>55</v>
      </c>
      <c r="Q134" s="18">
        <v>42</v>
      </c>
      <c r="R134" s="18">
        <v>67</v>
      </c>
      <c r="S134" s="18">
        <v>62</v>
      </c>
      <c r="T134" s="18">
        <v>89</v>
      </c>
      <c r="U134" s="18">
        <v>81</v>
      </c>
      <c r="V134" s="18">
        <v>89</v>
      </c>
      <c r="W134" s="18">
        <v>83</v>
      </c>
      <c r="X134" s="18">
        <v>77</v>
      </c>
      <c r="Y134" s="18">
        <v>38</v>
      </c>
      <c r="Z134" s="18">
        <v>54</v>
      </c>
      <c r="AA134" s="18">
        <v>12</v>
      </c>
      <c r="AB134" s="18">
        <v>34</v>
      </c>
      <c r="AC134" s="18">
        <v>0</v>
      </c>
      <c r="AD134" s="18">
        <v>13</v>
      </c>
      <c r="AE134" s="45"/>
      <c r="AF134" s="48"/>
      <c r="AG134" s="51"/>
      <c r="AH134" s="51"/>
      <c r="AI134" s="54"/>
      <c r="AJ134" s="56" t="s">
        <v>83</v>
      </c>
    </row>
    <row r="135" spans="1:36" ht="16.2" x14ac:dyDescent="0.25">
      <c r="A135" s="41" t="s">
        <v>77</v>
      </c>
      <c r="B135" s="42" t="s">
        <v>6817</v>
      </c>
      <c r="C135" s="41" t="s">
        <v>79</v>
      </c>
      <c r="D135" s="41" t="s">
        <v>6749</v>
      </c>
      <c r="E135" s="41" t="s">
        <v>6816</v>
      </c>
      <c r="F135" s="41" t="s">
        <v>77</v>
      </c>
      <c r="G135" s="43">
        <v>44300</v>
      </c>
      <c r="H135" s="19" t="s">
        <v>96</v>
      </c>
      <c r="I135" s="19">
        <v>0</v>
      </c>
      <c r="J135" s="19">
        <v>0</v>
      </c>
      <c r="K135" s="19">
        <v>0</v>
      </c>
      <c r="L135" s="19">
        <v>22</v>
      </c>
      <c r="M135" s="19">
        <v>10</v>
      </c>
      <c r="N135" s="19">
        <v>35</v>
      </c>
      <c r="O135" s="19">
        <v>16</v>
      </c>
      <c r="P135" s="19">
        <v>55</v>
      </c>
      <c r="Q135" s="19">
        <v>42</v>
      </c>
      <c r="R135" s="19">
        <v>67</v>
      </c>
      <c r="S135" s="19">
        <v>62</v>
      </c>
      <c r="T135" s="19">
        <v>89</v>
      </c>
      <c r="U135" s="19">
        <v>81</v>
      </c>
      <c r="V135" s="19">
        <v>89</v>
      </c>
      <c r="W135" s="19">
        <v>83</v>
      </c>
      <c r="X135" s="19">
        <v>77</v>
      </c>
      <c r="Y135" s="19">
        <v>38</v>
      </c>
      <c r="Z135" s="19">
        <v>54</v>
      </c>
      <c r="AA135" s="19">
        <v>12</v>
      </c>
      <c r="AB135" s="19">
        <v>34</v>
      </c>
      <c r="AC135" s="19">
        <v>0</v>
      </c>
      <c r="AD135" s="19">
        <v>13</v>
      </c>
      <c r="AE135" s="46"/>
      <c r="AF135" s="49"/>
      <c r="AG135" s="52"/>
      <c r="AH135" s="52"/>
      <c r="AI135" s="55"/>
      <c r="AJ135" s="56" t="s">
        <v>83</v>
      </c>
    </row>
    <row r="136" spans="1:36" ht="16.2" x14ac:dyDescent="0.25">
      <c r="A136" s="41" t="s">
        <v>77</v>
      </c>
      <c r="B136" s="42" t="s">
        <v>2559</v>
      </c>
      <c r="C136" s="41" t="s">
        <v>79</v>
      </c>
      <c r="D136" s="41" t="s">
        <v>121</v>
      </c>
      <c r="E136" s="41" t="s">
        <v>122</v>
      </c>
      <c r="F136" s="41" t="s">
        <v>77</v>
      </c>
      <c r="G136" s="43">
        <v>44294</v>
      </c>
      <c r="H136" s="17" t="s">
        <v>82</v>
      </c>
      <c r="I136" s="17">
        <v>0</v>
      </c>
      <c r="J136" s="17">
        <v>0</v>
      </c>
      <c r="K136" s="17">
        <v>0</v>
      </c>
      <c r="L136" s="17">
        <v>71</v>
      </c>
      <c r="M136" s="17">
        <v>71</v>
      </c>
      <c r="N136" s="17">
        <v>71</v>
      </c>
      <c r="O136" s="17">
        <v>71</v>
      </c>
      <c r="P136" s="17">
        <v>142</v>
      </c>
      <c r="Q136" s="17">
        <v>142</v>
      </c>
      <c r="R136" s="17">
        <v>71</v>
      </c>
      <c r="S136" s="17">
        <v>71</v>
      </c>
      <c r="T136" s="17">
        <v>71</v>
      </c>
      <c r="U136" s="17">
        <v>0</v>
      </c>
      <c r="V136" s="17">
        <v>71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44">
        <f t="shared" ref="AE136" si="174">SUM(I136:AD136)</f>
        <v>852</v>
      </c>
      <c r="AF136" s="47">
        <f t="shared" ref="AF136" si="175">SUM(I137:AD137)</f>
        <v>852</v>
      </c>
      <c r="AG136" s="50">
        <f t="shared" ref="AG136" si="176">SUM(I138:AD138)</f>
        <v>852</v>
      </c>
      <c r="AH136" s="50">
        <f t="shared" ref="AH136" si="177">AG136-AE136</f>
        <v>0</v>
      </c>
      <c r="AI136" s="53">
        <v>0.71460000000000001</v>
      </c>
      <c r="AJ136" s="56" t="s">
        <v>83</v>
      </c>
    </row>
    <row r="137" spans="1:36" ht="16.2" x14ac:dyDescent="0.25">
      <c r="A137" s="41" t="s">
        <v>77</v>
      </c>
      <c r="B137" s="42" t="s">
        <v>2559</v>
      </c>
      <c r="C137" s="41" t="s">
        <v>79</v>
      </c>
      <c r="D137" s="41" t="s">
        <v>121</v>
      </c>
      <c r="E137" s="41" t="s">
        <v>122</v>
      </c>
      <c r="F137" s="41" t="s">
        <v>77</v>
      </c>
      <c r="G137" s="43">
        <v>44294</v>
      </c>
      <c r="H137" s="18" t="s">
        <v>89</v>
      </c>
      <c r="I137" s="18">
        <v>0</v>
      </c>
      <c r="J137" s="18">
        <v>0</v>
      </c>
      <c r="K137" s="18">
        <v>0</v>
      </c>
      <c r="L137" s="18">
        <v>71</v>
      </c>
      <c r="M137" s="18">
        <v>71</v>
      </c>
      <c r="N137" s="18">
        <v>71</v>
      </c>
      <c r="O137" s="18">
        <v>71</v>
      </c>
      <c r="P137" s="18">
        <v>142</v>
      </c>
      <c r="Q137" s="18">
        <v>142</v>
      </c>
      <c r="R137" s="18">
        <v>71</v>
      </c>
      <c r="S137" s="18">
        <v>71</v>
      </c>
      <c r="T137" s="18">
        <v>71</v>
      </c>
      <c r="U137" s="18">
        <v>0</v>
      </c>
      <c r="V137" s="18">
        <v>71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45"/>
      <c r="AF137" s="48"/>
      <c r="AG137" s="51"/>
      <c r="AH137" s="51"/>
      <c r="AI137" s="54"/>
      <c r="AJ137" s="56" t="s">
        <v>83</v>
      </c>
    </row>
    <row r="138" spans="1:36" ht="16.2" x14ac:dyDescent="0.25">
      <c r="A138" s="41" t="s">
        <v>77</v>
      </c>
      <c r="B138" s="42" t="s">
        <v>2559</v>
      </c>
      <c r="C138" s="41" t="s">
        <v>79</v>
      </c>
      <c r="D138" s="41" t="s">
        <v>121</v>
      </c>
      <c r="E138" s="41" t="s">
        <v>122</v>
      </c>
      <c r="F138" s="41" t="s">
        <v>77</v>
      </c>
      <c r="G138" s="43">
        <v>44294</v>
      </c>
      <c r="H138" s="19" t="s">
        <v>96</v>
      </c>
      <c r="I138" s="19">
        <v>0</v>
      </c>
      <c r="J138" s="19">
        <v>0</v>
      </c>
      <c r="K138" s="19">
        <v>0</v>
      </c>
      <c r="L138" s="19">
        <v>71</v>
      </c>
      <c r="M138" s="19">
        <v>71</v>
      </c>
      <c r="N138" s="19">
        <v>71</v>
      </c>
      <c r="O138" s="19">
        <v>71</v>
      </c>
      <c r="P138" s="19">
        <v>142</v>
      </c>
      <c r="Q138" s="19">
        <v>142</v>
      </c>
      <c r="R138" s="19">
        <v>71</v>
      </c>
      <c r="S138" s="19">
        <v>71</v>
      </c>
      <c r="T138" s="19">
        <v>71</v>
      </c>
      <c r="U138" s="19">
        <v>0</v>
      </c>
      <c r="V138" s="19">
        <v>71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46"/>
      <c r="AF138" s="49"/>
      <c r="AG138" s="52"/>
      <c r="AH138" s="52"/>
      <c r="AI138" s="55"/>
      <c r="AJ138" s="56" t="s">
        <v>83</v>
      </c>
    </row>
    <row r="139" spans="1:36" ht="16.2" x14ac:dyDescent="0.25">
      <c r="A139" s="41" t="s">
        <v>77</v>
      </c>
      <c r="B139" s="42" t="s">
        <v>6801</v>
      </c>
      <c r="C139" s="41" t="s">
        <v>79</v>
      </c>
      <c r="D139" s="41" t="s">
        <v>6759</v>
      </c>
      <c r="E139" s="41" t="s">
        <v>6758</v>
      </c>
      <c r="F139" s="41" t="s">
        <v>77</v>
      </c>
      <c r="G139" s="43">
        <v>44294</v>
      </c>
      <c r="H139" s="17" t="s">
        <v>82</v>
      </c>
      <c r="I139" s="17">
        <v>5</v>
      </c>
      <c r="J139" s="17">
        <v>24</v>
      </c>
      <c r="K139" s="17">
        <v>67</v>
      </c>
      <c r="L139" s="17">
        <v>115</v>
      </c>
      <c r="M139" s="17">
        <v>148</v>
      </c>
      <c r="N139" s="17">
        <v>155</v>
      </c>
      <c r="O139" s="17">
        <v>160</v>
      </c>
      <c r="P139" s="17">
        <v>85</v>
      </c>
      <c r="Q139" s="17">
        <v>50</v>
      </c>
      <c r="R139" s="17">
        <v>26</v>
      </c>
      <c r="S139" s="17">
        <v>6</v>
      </c>
      <c r="T139" s="17">
        <v>1</v>
      </c>
      <c r="U139" s="17">
        <v>1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44">
        <f t="shared" ref="AE139" si="178">SUM(I139:AD139)</f>
        <v>843</v>
      </c>
      <c r="AF139" s="47">
        <f t="shared" ref="AF139" si="179">SUM(I140:AD140)</f>
        <v>843</v>
      </c>
      <c r="AG139" s="50">
        <f t="shared" ref="AG139" si="180">SUM(I141:AD141)</f>
        <v>843</v>
      </c>
      <c r="AH139" s="50">
        <f t="shared" ref="AH139" si="181">AG139-AE139</f>
        <v>0</v>
      </c>
      <c r="AI139" s="53">
        <v>0.76400000000000001</v>
      </c>
      <c r="AJ139" s="56" t="s">
        <v>83</v>
      </c>
    </row>
    <row r="140" spans="1:36" ht="16.2" x14ac:dyDescent="0.25">
      <c r="A140" s="41" t="s">
        <v>77</v>
      </c>
      <c r="B140" s="42" t="s">
        <v>6801</v>
      </c>
      <c r="C140" s="41" t="s">
        <v>79</v>
      </c>
      <c r="D140" s="41" t="s">
        <v>6759</v>
      </c>
      <c r="E140" s="41" t="s">
        <v>6758</v>
      </c>
      <c r="F140" s="41" t="s">
        <v>77</v>
      </c>
      <c r="G140" s="43">
        <v>44294</v>
      </c>
      <c r="H140" s="18" t="s">
        <v>89</v>
      </c>
      <c r="I140" s="18">
        <v>5</v>
      </c>
      <c r="J140" s="18">
        <v>24</v>
      </c>
      <c r="K140" s="18">
        <v>67</v>
      </c>
      <c r="L140" s="18">
        <v>115</v>
      </c>
      <c r="M140" s="18">
        <v>148</v>
      </c>
      <c r="N140" s="18">
        <v>155</v>
      </c>
      <c r="O140" s="18">
        <v>160</v>
      </c>
      <c r="P140" s="18">
        <v>85</v>
      </c>
      <c r="Q140" s="18">
        <v>50</v>
      </c>
      <c r="R140" s="18">
        <v>26</v>
      </c>
      <c r="S140" s="18">
        <v>6</v>
      </c>
      <c r="T140" s="18">
        <v>1</v>
      </c>
      <c r="U140" s="18">
        <v>1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5"/>
      <c r="AF140" s="48"/>
      <c r="AG140" s="51"/>
      <c r="AH140" s="51"/>
      <c r="AI140" s="54"/>
      <c r="AJ140" s="56" t="s">
        <v>83</v>
      </c>
    </row>
    <row r="141" spans="1:36" ht="16.2" x14ac:dyDescent="0.25">
      <c r="A141" s="41" t="s">
        <v>77</v>
      </c>
      <c r="B141" s="42" t="s">
        <v>6801</v>
      </c>
      <c r="C141" s="41" t="s">
        <v>79</v>
      </c>
      <c r="D141" s="41" t="s">
        <v>6759</v>
      </c>
      <c r="E141" s="41" t="s">
        <v>6758</v>
      </c>
      <c r="F141" s="41" t="s">
        <v>77</v>
      </c>
      <c r="G141" s="43">
        <v>44294</v>
      </c>
      <c r="H141" s="19" t="s">
        <v>96</v>
      </c>
      <c r="I141" s="19">
        <v>5</v>
      </c>
      <c r="J141" s="19">
        <v>24</v>
      </c>
      <c r="K141" s="19">
        <v>67</v>
      </c>
      <c r="L141" s="19">
        <v>115</v>
      </c>
      <c r="M141" s="19">
        <v>148</v>
      </c>
      <c r="N141" s="19">
        <v>155</v>
      </c>
      <c r="O141" s="19">
        <v>160</v>
      </c>
      <c r="P141" s="19">
        <v>85</v>
      </c>
      <c r="Q141" s="19">
        <v>50</v>
      </c>
      <c r="R141" s="19">
        <v>26</v>
      </c>
      <c r="S141" s="19">
        <v>6</v>
      </c>
      <c r="T141" s="19">
        <v>1</v>
      </c>
      <c r="U141" s="19">
        <v>1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6"/>
      <c r="AF141" s="49"/>
      <c r="AG141" s="52"/>
      <c r="AH141" s="52"/>
      <c r="AI141" s="55"/>
      <c r="AJ141" s="56" t="s">
        <v>83</v>
      </c>
    </row>
    <row r="142" spans="1:36" ht="16.2" x14ac:dyDescent="0.25">
      <c r="A142" s="41" t="s">
        <v>77</v>
      </c>
      <c r="B142" s="42" t="s">
        <v>6698</v>
      </c>
      <c r="C142" s="41" t="s">
        <v>79</v>
      </c>
      <c r="D142" s="41" t="s">
        <v>165</v>
      </c>
      <c r="E142" s="41" t="s">
        <v>166</v>
      </c>
      <c r="F142" s="41" t="s">
        <v>77</v>
      </c>
      <c r="G142" s="43">
        <v>44300</v>
      </c>
      <c r="H142" s="17" t="s">
        <v>82</v>
      </c>
      <c r="I142" s="17">
        <v>120</v>
      </c>
      <c r="J142" s="17">
        <v>60</v>
      </c>
      <c r="K142" s="17">
        <v>130</v>
      </c>
      <c r="L142" s="17">
        <v>110</v>
      </c>
      <c r="M142" s="17">
        <v>190</v>
      </c>
      <c r="N142" s="17">
        <v>190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44">
        <f t="shared" ref="AE142" si="182">SUM(I142:AD142)</f>
        <v>800</v>
      </c>
      <c r="AF142" s="47">
        <f t="shared" ref="AF142" si="183">SUM(I143:AD143)</f>
        <v>800</v>
      </c>
      <c r="AG142" s="50">
        <f t="shared" ref="AG142" si="184">SUM(I144:AD144)</f>
        <v>800</v>
      </c>
      <c r="AH142" s="50">
        <f t="shared" ref="AH142" si="185">AG142-AE142</f>
        <v>0</v>
      </c>
      <c r="AI142" s="53">
        <v>0.74940000000000007</v>
      </c>
      <c r="AJ142" s="56" t="s">
        <v>83</v>
      </c>
    </row>
    <row r="143" spans="1:36" ht="16.2" x14ac:dyDescent="0.25">
      <c r="A143" s="41" t="s">
        <v>77</v>
      </c>
      <c r="B143" s="42" t="s">
        <v>6698</v>
      </c>
      <c r="C143" s="41" t="s">
        <v>79</v>
      </c>
      <c r="D143" s="41" t="s">
        <v>165</v>
      </c>
      <c r="E143" s="41" t="s">
        <v>166</v>
      </c>
      <c r="F143" s="41" t="s">
        <v>77</v>
      </c>
      <c r="G143" s="43">
        <v>44300</v>
      </c>
      <c r="H143" s="18" t="s">
        <v>89</v>
      </c>
      <c r="I143" s="18">
        <v>120</v>
      </c>
      <c r="J143" s="18">
        <v>60</v>
      </c>
      <c r="K143" s="18">
        <v>130</v>
      </c>
      <c r="L143" s="18">
        <v>110</v>
      </c>
      <c r="M143" s="18">
        <v>190</v>
      </c>
      <c r="N143" s="18">
        <v>190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45"/>
      <c r="AF143" s="48"/>
      <c r="AG143" s="51"/>
      <c r="AH143" s="51"/>
      <c r="AI143" s="54"/>
      <c r="AJ143" s="56" t="s">
        <v>83</v>
      </c>
    </row>
    <row r="144" spans="1:36" ht="16.2" x14ac:dyDescent="0.25">
      <c r="A144" s="41" t="s">
        <v>77</v>
      </c>
      <c r="B144" s="42" t="s">
        <v>6698</v>
      </c>
      <c r="C144" s="41" t="s">
        <v>79</v>
      </c>
      <c r="D144" s="41" t="s">
        <v>165</v>
      </c>
      <c r="E144" s="41" t="s">
        <v>166</v>
      </c>
      <c r="F144" s="41" t="s">
        <v>77</v>
      </c>
      <c r="G144" s="43">
        <v>44300</v>
      </c>
      <c r="H144" s="19" t="s">
        <v>96</v>
      </c>
      <c r="I144" s="19">
        <v>120</v>
      </c>
      <c r="J144" s="19">
        <v>60</v>
      </c>
      <c r="K144" s="19">
        <v>130</v>
      </c>
      <c r="L144" s="19">
        <v>110</v>
      </c>
      <c r="M144" s="19">
        <v>190</v>
      </c>
      <c r="N144" s="19">
        <v>190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46"/>
      <c r="AF144" s="49"/>
      <c r="AG144" s="52"/>
      <c r="AH144" s="52"/>
      <c r="AI144" s="55"/>
      <c r="AJ144" s="56" t="s">
        <v>83</v>
      </c>
    </row>
    <row r="145" spans="1:36" ht="16.2" x14ac:dyDescent="0.25">
      <c r="A145" s="41" t="s">
        <v>77</v>
      </c>
      <c r="B145" s="42" t="s">
        <v>6752</v>
      </c>
      <c r="C145" s="41" t="s">
        <v>79</v>
      </c>
      <c r="D145" s="41" t="s">
        <v>6749</v>
      </c>
      <c r="E145" s="41" t="s">
        <v>6748</v>
      </c>
      <c r="F145" s="41" t="s">
        <v>77</v>
      </c>
      <c r="G145" s="43">
        <v>44294</v>
      </c>
      <c r="H145" s="17" t="s">
        <v>82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24</v>
      </c>
      <c r="R145" s="17">
        <v>62</v>
      </c>
      <c r="S145" s="17">
        <v>62</v>
      </c>
      <c r="T145" s="17">
        <v>124</v>
      </c>
      <c r="U145" s="17">
        <v>124</v>
      </c>
      <c r="V145" s="17">
        <v>124</v>
      </c>
      <c r="W145" s="17">
        <v>124</v>
      </c>
      <c r="X145" s="17">
        <v>62</v>
      </c>
      <c r="Y145" s="17">
        <v>0</v>
      </c>
      <c r="Z145" s="17">
        <v>62</v>
      </c>
      <c r="AA145" s="17">
        <v>0</v>
      </c>
      <c r="AB145" s="17">
        <v>24</v>
      </c>
      <c r="AC145" s="17">
        <v>0</v>
      </c>
      <c r="AD145" s="17">
        <v>0</v>
      </c>
      <c r="AE145" s="44">
        <f t="shared" ref="AE145" si="186">SUM(I145:AD145)</f>
        <v>792</v>
      </c>
      <c r="AF145" s="47">
        <f t="shared" ref="AF145" si="187">SUM(I146:AD146)</f>
        <v>792</v>
      </c>
      <c r="AG145" s="50">
        <f t="shared" ref="AG145" si="188">SUM(I147:AD147)</f>
        <v>792</v>
      </c>
      <c r="AH145" s="50">
        <f t="shared" ref="AH145" si="189">AG145-AE145</f>
        <v>0</v>
      </c>
      <c r="AI145" s="53">
        <v>0.84320000000000006</v>
      </c>
      <c r="AJ145" s="56" t="s">
        <v>83</v>
      </c>
    </row>
    <row r="146" spans="1:36" ht="16.2" x14ac:dyDescent="0.25">
      <c r="A146" s="41" t="s">
        <v>77</v>
      </c>
      <c r="B146" s="42" t="s">
        <v>6752</v>
      </c>
      <c r="C146" s="41" t="s">
        <v>79</v>
      </c>
      <c r="D146" s="41" t="s">
        <v>6749</v>
      </c>
      <c r="E146" s="41" t="s">
        <v>6748</v>
      </c>
      <c r="F146" s="41" t="s">
        <v>77</v>
      </c>
      <c r="G146" s="43">
        <v>44294</v>
      </c>
      <c r="H146" s="18" t="s">
        <v>89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24</v>
      </c>
      <c r="R146" s="18">
        <v>62</v>
      </c>
      <c r="S146" s="18">
        <v>62</v>
      </c>
      <c r="T146" s="18">
        <v>124</v>
      </c>
      <c r="U146" s="18">
        <v>124</v>
      </c>
      <c r="V146" s="18">
        <v>124</v>
      </c>
      <c r="W146" s="18">
        <v>124</v>
      </c>
      <c r="X146" s="18">
        <v>62</v>
      </c>
      <c r="Y146" s="18">
        <v>0</v>
      </c>
      <c r="Z146" s="18">
        <v>62</v>
      </c>
      <c r="AA146" s="18">
        <v>0</v>
      </c>
      <c r="AB146" s="18">
        <v>24</v>
      </c>
      <c r="AC146" s="18">
        <v>0</v>
      </c>
      <c r="AD146" s="18">
        <v>0</v>
      </c>
      <c r="AE146" s="45"/>
      <c r="AF146" s="48"/>
      <c r="AG146" s="51"/>
      <c r="AH146" s="51"/>
      <c r="AI146" s="54"/>
      <c r="AJ146" s="56" t="s">
        <v>83</v>
      </c>
    </row>
    <row r="147" spans="1:36" ht="16.2" x14ac:dyDescent="0.25">
      <c r="A147" s="41" t="s">
        <v>77</v>
      </c>
      <c r="B147" s="42" t="s">
        <v>6752</v>
      </c>
      <c r="C147" s="41" t="s">
        <v>79</v>
      </c>
      <c r="D147" s="41" t="s">
        <v>6749</v>
      </c>
      <c r="E147" s="41" t="s">
        <v>6748</v>
      </c>
      <c r="F147" s="41" t="s">
        <v>77</v>
      </c>
      <c r="G147" s="43">
        <v>44294</v>
      </c>
      <c r="H147" s="19" t="s">
        <v>96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24</v>
      </c>
      <c r="R147" s="19">
        <v>62</v>
      </c>
      <c r="S147" s="19">
        <v>62</v>
      </c>
      <c r="T147" s="19">
        <v>124</v>
      </c>
      <c r="U147" s="19">
        <v>124</v>
      </c>
      <c r="V147" s="19">
        <v>124</v>
      </c>
      <c r="W147" s="19">
        <v>124</v>
      </c>
      <c r="X147" s="19">
        <v>62</v>
      </c>
      <c r="Y147" s="19">
        <v>0</v>
      </c>
      <c r="Z147" s="19">
        <v>62</v>
      </c>
      <c r="AA147" s="19">
        <v>0</v>
      </c>
      <c r="AB147" s="19">
        <v>24</v>
      </c>
      <c r="AC147" s="19">
        <v>0</v>
      </c>
      <c r="AD147" s="19">
        <v>0</v>
      </c>
      <c r="AE147" s="46"/>
      <c r="AF147" s="49"/>
      <c r="AG147" s="52"/>
      <c r="AH147" s="52"/>
      <c r="AI147" s="55"/>
      <c r="AJ147" s="56" t="s">
        <v>83</v>
      </c>
    </row>
    <row r="148" spans="1:36" ht="16.2" x14ac:dyDescent="0.25">
      <c r="A148" s="41" t="s">
        <v>77</v>
      </c>
      <c r="B148" s="42" t="s">
        <v>2865</v>
      </c>
      <c r="C148" s="41" t="s">
        <v>79</v>
      </c>
      <c r="D148" s="41" t="s">
        <v>121</v>
      </c>
      <c r="E148" s="41" t="s">
        <v>122</v>
      </c>
      <c r="F148" s="41" t="s">
        <v>77</v>
      </c>
      <c r="G148" s="43">
        <v>44294</v>
      </c>
      <c r="H148" s="17" t="s">
        <v>82</v>
      </c>
      <c r="I148" s="17">
        <v>0</v>
      </c>
      <c r="J148" s="17">
        <v>0</v>
      </c>
      <c r="K148" s="17">
        <v>0</v>
      </c>
      <c r="L148" s="17">
        <v>80</v>
      </c>
      <c r="M148" s="17">
        <v>70</v>
      </c>
      <c r="N148" s="17">
        <v>110</v>
      </c>
      <c r="O148" s="17">
        <v>100</v>
      </c>
      <c r="P148" s="17">
        <v>110</v>
      </c>
      <c r="Q148" s="17">
        <v>100</v>
      </c>
      <c r="R148" s="17">
        <v>80</v>
      </c>
      <c r="S148" s="17">
        <v>70</v>
      </c>
      <c r="T148" s="17">
        <v>60</v>
      </c>
      <c r="U148" s="17">
        <v>0</v>
      </c>
      <c r="V148" s="17">
        <v>10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44">
        <f t="shared" ref="AE148" si="190">SUM(I148:AD148)</f>
        <v>790</v>
      </c>
      <c r="AF148" s="47">
        <f t="shared" ref="AF148" si="191">SUM(I149:AD149)</f>
        <v>790</v>
      </c>
      <c r="AG148" s="50">
        <f t="shared" ref="AG148" si="192">SUM(I150:AD150)</f>
        <v>790</v>
      </c>
      <c r="AH148" s="50">
        <f t="shared" ref="AH148" si="193">AG148-AE148</f>
        <v>0</v>
      </c>
      <c r="AI148" s="53">
        <v>0.79349999999999998</v>
      </c>
      <c r="AJ148" s="56" t="s">
        <v>83</v>
      </c>
    </row>
    <row r="149" spans="1:36" ht="16.2" x14ac:dyDescent="0.25">
      <c r="A149" s="41" t="s">
        <v>77</v>
      </c>
      <c r="B149" s="42" t="s">
        <v>2865</v>
      </c>
      <c r="C149" s="41" t="s">
        <v>79</v>
      </c>
      <c r="D149" s="41" t="s">
        <v>121</v>
      </c>
      <c r="E149" s="41" t="s">
        <v>122</v>
      </c>
      <c r="F149" s="41" t="s">
        <v>77</v>
      </c>
      <c r="G149" s="43">
        <v>44294</v>
      </c>
      <c r="H149" s="18" t="s">
        <v>89</v>
      </c>
      <c r="I149" s="18">
        <v>0</v>
      </c>
      <c r="J149" s="18">
        <v>0</v>
      </c>
      <c r="K149" s="18">
        <v>0</v>
      </c>
      <c r="L149" s="18">
        <v>80</v>
      </c>
      <c r="M149" s="18">
        <v>70</v>
      </c>
      <c r="N149" s="18">
        <v>110</v>
      </c>
      <c r="O149" s="18">
        <v>100</v>
      </c>
      <c r="P149" s="18">
        <v>110</v>
      </c>
      <c r="Q149" s="18">
        <v>100</v>
      </c>
      <c r="R149" s="18">
        <v>80</v>
      </c>
      <c r="S149" s="18">
        <v>70</v>
      </c>
      <c r="T149" s="18">
        <v>60</v>
      </c>
      <c r="U149" s="18">
        <v>0</v>
      </c>
      <c r="V149" s="18">
        <v>10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45"/>
      <c r="AF149" s="48"/>
      <c r="AG149" s="51"/>
      <c r="AH149" s="51"/>
      <c r="AI149" s="54"/>
      <c r="AJ149" s="56" t="s">
        <v>83</v>
      </c>
    </row>
    <row r="150" spans="1:36" ht="16.2" x14ac:dyDescent="0.25">
      <c r="A150" s="41" t="s">
        <v>77</v>
      </c>
      <c r="B150" s="42" t="s">
        <v>2865</v>
      </c>
      <c r="C150" s="41" t="s">
        <v>79</v>
      </c>
      <c r="D150" s="41" t="s">
        <v>121</v>
      </c>
      <c r="E150" s="41" t="s">
        <v>122</v>
      </c>
      <c r="F150" s="41" t="s">
        <v>77</v>
      </c>
      <c r="G150" s="43">
        <v>44294</v>
      </c>
      <c r="H150" s="19" t="s">
        <v>96</v>
      </c>
      <c r="I150" s="19">
        <v>0</v>
      </c>
      <c r="J150" s="19">
        <v>0</v>
      </c>
      <c r="K150" s="19">
        <v>0</v>
      </c>
      <c r="L150" s="19">
        <v>80</v>
      </c>
      <c r="M150" s="19">
        <v>70</v>
      </c>
      <c r="N150" s="19">
        <v>110</v>
      </c>
      <c r="O150" s="19">
        <v>100</v>
      </c>
      <c r="P150" s="19">
        <v>110</v>
      </c>
      <c r="Q150" s="19">
        <v>100</v>
      </c>
      <c r="R150" s="19">
        <v>80</v>
      </c>
      <c r="S150" s="19">
        <v>70</v>
      </c>
      <c r="T150" s="19">
        <v>60</v>
      </c>
      <c r="U150" s="19">
        <v>0</v>
      </c>
      <c r="V150" s="19">
        <v>10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46"/>
      <c r="AF150" s="49"/>
      <c r="AG150" s="52"/>
      <c r="AH150" s="52"/>
      <c r="AI150" s="55"/>
      <c r="AJ150" s="56" t="s">
        <v>83</v>
      </c>
    </row>
    <row r="151" spans="1:36" ht="16.2" x14ac:dyDescent="0.25">
      <c r="A151" s="41" t="s">
        <v>77</v>
      </c>
      <c r="B151" s="42" t="s">
        <v>2886</v>
      </c>
      <c r="C151" s="41" t="s">
        <v>79</v>
      </c>
      <c r="D151" s="41" t="s">
        <v>121</v>
      </c>
      <c r="E151" s="41" t="s">
        <v>122</v>
      </c>
      <c r="F151" s="41" t="s">
        <v>77</v>
      </c>
      <c r="G151" s="43">
        <v>44294</v>
      </c>
      <c r="H151" s="17" t="s">
        <v>82</v>
      </c>
      <c r="I151" s="17">
        <v>0</v>
      </c>
      <c r="J151" s="17">
        <v>0</v>
      </c>
      <c r="K151" s="17">
        <v>0</v>
      </c>
      <c r="L151" s="17">
        <v>80</v>
      </c>
      <c r="M151" s="17">
        <v>70</v>
      </c>
      <c r="N151" s="17">
        <v>110</v>
      </c>
      <c r="O151" s="17">
        <v>100</v>
      </c>
      <c r="P151" s="17">
        <v>110</v>
      </c>
      <c r="Q151" s="17">
        <v>100</v>
      </c>
      <c r="R151" s="17">
        <v>80</v>
      </c>
      <c r="S151" s="17">
        <v>70</v>
      </c>
      <c r="T151" s="17">
        <v>60</v>
      </c>
      <c r="U151" s="17">
        <v>0</v>
      </c>
      <c r="V151" s="17">
        <v>10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44">
        <f t="shared" ref="AE151" si="194">SUM(I151:AD151)</f>
        <v>790</v>
      </c>
      <c r="AF151" s="47">
        <f t="shared" ref="AF151" si="195">SUM(I152:AD152)</f>
        <v>790</v>
      </c>
      <c r="AG151" s="50">
        <f t="shared" ref="AG151" si="196">SUM(I153:AD153)</f>
        <v>790</v>
      </c>
      <c r="AH151" s="50">
        <f t="shared" ref="AH151" si="197">AG151-AE151</f>
        <v>0</v>
      </c>
      <c r="AI151" s="53">
        <v>0.79480000000000006</v>
      </c>
      <c r="AJ151" s="56" t="s">
        <v>83</v>
      </c>
    </row>
    <row r="152" spans="1:36" ht="16.2" x14ac:dyDescent="0.25">
      <c r="A152" s="41" t="s">
        <v>77</v>
      </c>
      <c r="B152" s="42" t="s">
        <v>2886</v>
      </c>
      <c r="C152" s="41" t="s">
        <v>79</v>
      </c>
      <c r="D152" s="41" t="s">
        <v>121</v>
      </c>
      <c r="E152" s="41" t="s">
        <v>122</v>
      </c>
      <c r="F152" s="41" t="s">
        <v>77</v>
      </c>
      <c r="G152" s="43">
        <v>44294</v>
      </c>
      <c r="H152" s="18" t="s">
        <v>89</v>
      </c>
      <c r="I152" s="18">
        <v>0</v>
      </c>
      <c r="J152" s="18">
        <v>0</v>
      </c>
      <c r="K152" s="18">
        <v>0</v>
      </c>
      <c r="L152" s="18">
        <v>80</v>
      </c>
      <c r="M152" s="18">
        <v>70</v>
      </c>
      <c r="N152" s="18">
        <v>110</v>
      </c>
      <c r="O152" s="18">
        <v>100</v>
      </c>
      <c r="P152" s="18">
        <v>110</v>
      </c>
      <c r="Q152" s="18">
        <v>100</v>
      </c>
      <c r="R152" s="18">
        <v>80</v>
      </c>
      <c r="S152" s="18">
        <v>70</v>
      </c>
      <c r="T152" s="18">
        <v>60</v>
      </c>
      <c r="U152" s="18">
        <v>0</v>
      </c>
      <c r="V152" s="18">
        <v>10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45"/>
      <c r="AF152" s="48"/>
      <c r="AG152" s="51"/>
      <c r="AH152" s="51"/>
      <c r="AI152" s="54"/>
      <c r="AJ152" s="56" t="s">
        <v>83</v>
      </c>
    </row>
    <row r="153" spans="1:36" ht="16.2" x14ac:dyDescent="0.25">
      <c r="A153" s="41" t="s">
        <v>77</v>
      </c>
      <c r="B153" s="42" t="s">
        <v>2886</v>
      </c>
      <c r="C153" s="41" t="s">
        <v>79</v>
      </c>
      <c r="D153" s="41" t="s">
        <v>121</v>
      </c>
      <c r="E153" s="41" t="s">
        <v>122</v>
      </c>
      <c r="F153" s="41" t="s">
        <v>77</v>
      </c>
      <c r="G153" s="43">
        <v>44294</v>
      </c>
      <c r="H153" s="19" t="s">
        <v>96</v>
      </c>
      <c r="I153" s="19">
        <v>0</v>
      </c>
      <c r="J153" s="19">
        <v>0</v>
      </c>
      <c r="K153" s="19">
        <v>0</v>
      </c>
      <c r="L153" s="19">
        <v>80</v>
      </c>
      <c r="M153" s="19">
        <v>70</v>
      </c>
      <c r="N153" s="19">
        <v>110</v>
      </c>
      <c r="O153" s="19">
        <v>100</v>
      </c>
      <c r="P153" s="19">
        <v>110</v>
      </c>
      <c r="Q153" s="19">
        <v>100</v>
      </c>
      <c r="R153" s="19">
        <v>80</v>
      </c>
      <c r="S153" s="19">
        <v>70</v>
      </c>
      <c r="T153" s="19">
        <v>60</v>
      </c>
      <c r="U153" s="19">
        <v>0</v>
      </c>
      <c r="V153" s="19">
        <v>10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46"/>
      <c r="AF153" s="49"/>
      <c r="AG153" s="52"/>
      <c r="AH153" s="52"/>
      <c r="AI153" s="55"/>
      <c r="AJ153" s="56" t="s">
        <v>83</v>
      </c>
    </row>
    <row r="154" spans="1:36" ht="16.2" x14ac:dyDescent="0.25">
      <c r="A154" s="41" t="s">
        <v>77</v>
      </c>
      <c r="B154" s="42" t="s">
        <v>6798</v>
      </c>
      <c r="C154" s="41" t="s">
        <v>79</v>
      </c>
      <c r="D154" s="41" t="s">
        <v>6749</v>
      </c>
      <c r="E154" s="41" t="s">
        <v>6748</v>
      </c>
      <c r="F154" s="41" t="s">
        <v>77</v>
      </c>
      <c r="G154" s="43">
        <v>44296</v>
      </c>
      <c r="H154" s="17" t="s">
        <v>82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7</v>
      </c>
      <c r="P154" s="17">
        <v>11</v>
      </c>
      <c r="Q154" s="17">
        <v>23</v>
      </c>
      <c r="R154" s="17">
        <v>65</v>
      </c>
      <c r="S154" s="17">
        <v>97</v>
      </c>
      <c r="T154" s="17">
        <v>77</v>
      </c>
      <c r="U154" s="17">
        <v>127</v>
      </c>
      <c r="V154" s="17">
        <v>101</v>
      </c>
      <c r="W154" s="17">
        <v>59</v>
      </c>
      <c r="X154" s="17">
        <v>71</v>
      </c>
      <c r="Y154" s="17">
        <v>54</v>
      </c>
      <c r="Z154" s="17">
        <v>10</v>
      </c>
      <c r="AA154" s="17">
        <v>19</v>
      </c>
      <c r="AB154" s="17">
        <v>4</v>
      </c>
      <c r="AC154" s="17">
        <v>1</v>
      </c>
      <c r="AD154" s="17">
        <v>0</v>
      </c>
      <c r="AE154" s="44">
        <f t="shared" ref="AE154" si="198">SUM(I154:AD154)</f>
        <v>726</v>
      </c>
      <c r="AF154" s="47">
        <f t="shared" ref="AF154" si="199">SUM(I155:AD155)</f>
        <v>726</v>
      </c>
      <c r="AG154" s="50">
        <f t="shared" ref="AG154" si="200">SUM(I156:AD156)</f>
        <v>726</v>
      </c>
      <c r="AH154" s="50">
        <f t="shared" ref="AH154" si="201">AG154-AE154</f>
        <v>0</v>
      </c>
      <c r="AI154" s="53">
        <v>0.76719999999999999</v>
      </c>
      <c r="AJ154" s="56" t="s">
        <v>83</v>
      </c>
    </row>
    <row r="155" spans="1:36" ht="16.2" x14ac:dyDescent="0.25">
      <c r="A155" s="41" t="s">
        <v>77</v>
      </c>
      <c r="B155" s="42" t="s">
        <v>6798</v>
      </c>
      <c r="C155" s="41" t="s">
        <v>79</v>
      </c>
      <c r="D155" s="41" t="s">
        <v>6749</v>
      </c>
      <c r="E155" s="41" t="s">
        <v>6748</v>
      </c>
      <c r="F155" s="41" t="s">
        <v>77</v>
      </c>
      <c r="G155" s="43">
        <v>44296</v>
      </c>
      <c r="H155" s="18" t="s">
        <v>89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7</v>
      </c>
      <c r="P155" s="18">
        <v>11</v>
      </c>
      <c r="Q155" s="18">
        <v>23</v>
      </c>
      <c r="R155" s="18">
        <v>65</v>
      </c>
      <c r="S155" s="18">
        <v>97</v>
      </c>
      <c r="T155" s="18">
        <v>77</v>
      </c>
      <c r="U155" s="18">
        <v>127</v>
      </c>
      <c r="V155" s="18">
        <v>101</v>
      </c>
      <c r="W155" s="18">
        <v>59</v>
      </c>
      <c r="X155" s="18">
        <v>71</v>
      </c>
      <c r="Y155" s="18">
        <v>54</v>
      </c>
      <c r="Z155" s="18">
        <v>10</v>
      </c>
      <c r="AA155" s="18">
        <v>19</v>
      </c>
      <c r="AB155" s="18">
        <v>4</v>
      </c>
      <c r="AC155" s="18">
        <v>1</v>
      </c>
      <c r="AD155" s="18">
        <v>0</v>
      </c>
      <c r="AE155" s="45"/>
      <c r="AF155" s="48"/>
      <c r="AG155" s="51"/>
      <c r="AH155" s="51"/>
      <c r="AI155" s="54"/>
      <c r="AJ155" s="56" t="s">
        <v>83</v>
      </c>
    </row>
    <row r="156" spans="1:36" ht="16.2" x14ac:dyDescent="0.25">
      <c r="A156" s="41" t="s">
        <v>77</v>
      </c>
      <c r="B156" s="42" t="s">
        <v>6798</v>
      </c>
      <c r="C156" s="41" t="s">
        <v>79</v>
      </c>
      <c r="D156" s="41" t="s">
        <v>6749</v>
      </c>
      <c r="E156" s="41" t="s">
        <v>6748</v>
      </c>
      <c r="F156" s="41" t="s">
        <v>77</v>
      </c>
      <c r="G156" s="43">
        <v>44296</v>
      </c>
      <c r="H156" s="19" t="s">
        <v>96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7</v>
      </c>
      <c r="P156" s="19">
        <v>11</v>
      </c>
      <c r="Q156" s="19">
        <v>23</v>
      </c>
      <c r="R156" s="19">
        <v>65</v>
      </c>
      <c r="S156" s="19">
        <v>97</v>
      </c>
      <c r="T156" s="19">
        <v>77</v>
      </c>
      <c r="U156" s="19">
        <v>127</v>
      </c>
      <c r="V156" s="19">
        <v>101</v>
      </c>
      <c r="W156" s="19">
        <v>59</v>
      </c>
      <c r="X156" s="19">
        <v>71</v>
      </c>
      <c r="Y156" s="19">
        <v>54</v>
      </c>
      <c r="Z156" s="19">
        <v>10</v>
      </c>
      <c r="AA156" s="19">
        <v>19</v>
      </c>
      <c r="AB156" s="19">
        <v>4</v>
      </c>
      <c r="AC156" s="19">
        <v>1</v>
      </c>
      <c r="AD156" s="19">
        <v>0</v>
      </c>
      <c r="AE156" s="46"/>
      <c r="AF156" s="49"/>
      <c r="AG156" s="52"/>
      <c r="AH156" s="52"/>
      <c r="AI156" s="55"/>
      <c r="AJ156" s="56" t="s">
        <v>83</v>
      </c>
    </row>
    <row r="157" spans="1:36" ht="16.2" x14ac:dyDescent="0.25">
      <c r="A157" s="41" t="s">
        <v>77</v>
      </c>
      <c r="B157" s="42" t="s">
        <v>6799</v>
      </c>
      <c r="C157" s="41" t="s">
        <v>79</v>
      </c>
      <c r="D157" s="41" t="s">
        <v>6749</v>
      </c>
      <c r="E157" s="41" t="s">
        <v>6748</v>
      </c>
      <c r="F157" s="41" t="s">
        <v>77</v>
      </c>
      <c r="G157" s="43">
        <v>44289</v>
      </c>
      <c r="H157" s="17" t="s">
        <v>82</v>
      </c>
      <c r="I157" s="17">
        <v>0</v>
      </c>
      <c r="J157" s="17">
        <v>0</v>
      </c>
      <c r="K157" s="17">
        <v>0</v>
      </c>
      <c r="L157" s="17">
        <v>0</v>
      </c>
      <c r="M157" s="17">
        <v>3</v>
      </c>
      <c r="N157" s="17">
        <v>4</v>
      </c>
      <c r="O157" s="17">
        <v>4</v>
      </c>
      <c r="P157" s="17">
        <v>18</v>
      </c>
      <c r="Q157" s="17">
        <v>13</v>
      </c>
      <c r="R157" s="17">
        <v>56</v>
      </c>
      <c r="S157" s="17">
        <v>57</v>
      </c>
      <c r="T157" s="17">
        <v>80</v>
      </c>
      <c r="U157" s="17">
        <v>93</v>
      </c>
      <c r="V157" s="17">
        <v>102</v>
      </c>
      <c r="W157" s="17">
        <v>76</v>
      </c>
      <c r="X157" s="17">
        <v>82</v>
      </c>
      <c r="Y157" s="17">
        <v>36</v>
      </c>
      <c r="Z157" s="17">
        <v>70</v>
      </c>
      <c r="AA157" s="17">
        <v>0</v>
      </c>
      <c r="AB157" s="17">
        <v>32</v>
      </c>
      <c r="AC157" s="17">
        <v>0</v>
      </c>
      <c r="AD157" s="17">
        <v>0</v>
      </c>
      <c r="AE157" s="44">
        <f t="shared" ref="AE157" si="202">SUM(I157:AD157)</f>
        <v>726</v>
      </c>
      <c r="AF157" s="47">
        <f t="shared" ref="AF157" si="203">SUM(I158:AD158)</f>
        <v>726</v>
      </c>
      <c r="AG157" s="50">
        <f t="shared" ref="AG157" si="204">SUM(I159:AD159)</f>
        <v>726</v>
      </c>
      <c r="AH157" s="50">
        <f t="shared" ref="AH157" si="205">AG157-AE157</f>
        <v>0</v>
      </c>
      <c r="AI157" s="53">
        <v>0.74550000000000005</v>
      </c>
      <c r="AJ157" s="56" t="s">
        <v>83</v>
      </c>
    </row>
    <row r="158" spans="1:36" ht="16.2" x14ac:dyDescent="0.25">
      <c r="A158" s="41" t="s">
        <v>77</v>
      </c>
      <c r="B158" s="42" t="s">
        <v>6799</v>
      </c>
      <c r="C158" s="41" t="s">
        <v>79</v>
      </c>
      <c r="D158" s="41" t="s">
        <v>6749</v>
      </c>
      <c r="E158" s="41" t="s">
        <v>6748</v>
      </c>
      <c r="F158" s="41" t="s">
        <v>77</v>
      </c>
      <c r="G158" s="43">
        <v>44289</v>
      </c>
      <c r="H158" s="18" t="s">
        <v>89</v>
      </c>
      <c r="I158" s="18">
        <v>0</v>
      </c>
      <c r="J158" s="18">
        <v>0</v>
      </c>
      <c r="K158" s="18">
        <v>0</v>
      </c>
      <c r="L158" s="18">
        <v>0</v>
      </c>
      <c r="M158" s="18">
        <v>3</v>
      </c>
      <c r="N158" s="18">
        <v>4</v>
      </c>
      <c r="O158" s="18">
        <v>4</v>
      </c>
      <c r="P158" s="18">
        <v>18</v>
      </c>
      <c r="Q158" s="18">
        <v>13</v>
      </c>
      <c r="R158" s="18">
        <v>56</v>
      </c>
      <c r="S158" s="18">
        <v>57</v>
      </c>
      <c r="T158" s="18">
        <v>80</v>
      </c>
      <c r="U158" s="18">
        <v>93</v>
      </c>
      <c r="V158" s="18">
        <v>102</v>
      </c>
      <c r="W158" s="18">
        <v>76</v>
      </c>
      <c r="X158" s="18">
        <v>82</v>
      </c>
      <c r="Y158" s="18">
        <v>36</v>
      </c>
      <c r="Z158" s="18">
        <v>70</v>
      </c>
      <c r="AA158" s="18">
        <v>0</v>
      </c>
      <c r="AB158" s="18">
        <v>32</v>
      </c>
      <c r="AC158" s="18">
        <v>0</v>
      </c>
      <c r="AD158" s="18">
        <v>0</v>
      </c>
      <c r="AE158" s="45"/>
      <c r="AF158" s="48"/>
      <c r="AG158" s="51"/>
      <c r="AH158" s="51"/>
      <c r="AI158" s="54"/>
      <c r="AJ158" s="56" t="s">
        <v>83</v>
      </c>
    </row>
    <row r="159" spans="1:36" ht="16.2" x14ac:dyDescent="0.25">
      <c r="A159" s="41" t="s">
        <v>77</v>
      </c>
      <c r="B159" s="42" t="s">
        <v>6799</v>
      </c>
      <c r="C159" s="41" t="s">
        <v>79</v>
      </c>
      <c r="D159" s="41" t="s">
        <v>6749</v>
      </c>
      <c r="E159" s="41" t="s">
        <v>6748</v>
      </c>
      <c r="F159" s="41" t="s">
        <v>77</v>
      </c>
      <c r="G159" s="43">
        <v>44289</v>
      </c>
      <c r="H159" s="19" t="s">
        <v>96</v>
      </c>
      <c r="I159" s="19">
        <v>0</v>
      </c>
      <c r="J159" s="19">
        <v>0</v>
      </c>
      <c r="K159" s="19">
        <v>0</v>
      </c>
      <c r="L159" s="19">
        <v>0</v>
      </c>
      <c r="M159" s="19">
        <v>3</v>
      </c>
      <c r="N159" s="19">
        <v>4</v>
      </c>
      <c r="O159" s="19">
        <v>4</v>
      </c>
      <c r="P159" s="19">
        <v>18</v>
      </c>
      <c r="Q159" s="19">
        <v>13</v>
      </c>
      <c r="R159" s="19">
        <v>56</v>
      </c>
      <c r="S159" s="19">
        <v>57</v>
      </c>
      <c r="T159" s="19">
        <v>80</v>
      </c>
      <c r="U159" s="19">
        <v>93</v>
      </c>
      <c r="V159" s="19">
        <v>102</v>
      </c>
      <c r="W159" s="19">
        <v>76</v>
      </c>
      <c r="X159" s="19">
        <v>82</v>
      </c>
      <c r="Y159" s="19">
        <v>36</v>
      </c>
      <c r="Z159" s="19">
        <v>70</v>
      </c>
      <c r="AA159" s="19">
        <v>0</v>
      </c>
      <c r="AB159" s="19">
        <v>32</v>
      </c>
      <c r="AC159" s="19">
        <v>0</v>
      </c>
      <c r="AD159" s="19">
        <v>0</v>
      </c>
      <c r="AE159" s="46"/>
      <c r="AF159" s="49"/>
      <c r="AG159" s="52"/>
      <c r="AH159" s="52"/>
      <c r="AI159" s="55"/>
      <c r="AJ159" s="56" t="s">
        <v>83</v>
      </c>
    </row>
    <row r="160" spans="1:36" ht="16.2" x14ac:dyDescent="0.25">
      <c r="A160" s="41" t="s">
        <v>77</v>
      </c>
      <c r="B160" s="42" t="s">
        <v>3156</v>
      </c>
      <c r="C160" s="41" t="s">
        <v>79</v>
      </c>
      <c r="D160" s="41" t="s">
        <v>121</v>
      </c>
      <c r="E160" s="41" t="s">
        <v>208</v>
      </c>
      <c r="F160" s="41" t="s">
        <v>77</v>
      </c>
      <c r="G160" s="43">
        <v>44278</v>
      </c>
      <c r="H160" s="17" t="s">
        <v>82</v>
      </c>
      <c r="I160" s="17">
        <v>0</v>
      </c>
      <c r="J160" s="17">
        <v>21</v>
      </c>
      <c r="K160" s="17">
        <v>18</v>
      </c>
      <c r="L160" s="17">
        <v>89</v>
      </c>
      <c r="M160" s="17">
        <v>86</v>
      </c>
      <c r="N160" s="17">
        <v>108</v>
      </c>
      <c r="O160" s="17">
        <v>99</v>
      </c>
      <c r="P160" s="17">
        <v>119</v>
      </c>
      <c r="Q160" s="17">
        <v>74</v>
      </c>
      <c r="R160" s="17">
        <v>58</v>
      </c>
      <c r="S160" s="17">
        <v>9</v>
      </c>
      <c r="T160" s="17">
        <v>39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44">
        <f t="shared" ref="AE160" si="206">SUM(I160:AD160)</f>
        <v>720</v>
      </c>
      <c r="AF160" s="47">
        <f t="shared" ref="AF160" si="207">SUM(I161:AD161)</f>
        <v>720</v>
      </c>
      <c r="AG160" s="50">
        <f t="shared" ref="AG160" si="208">SUM(I162:AD162)</f>
        <v>720</v>
      </c>
      <c r="AH160" s="50">
        <f t="shared" ref="AH160" si="209">AG160-AE160</f>
        <v>0</v>
      </c>
      <c r="AI160" s="53">
        <v>0.7399</v>
      </c>
      <c r="AJ160" s="56" t="s">
        <v>83</v>
      </c>
    </row>
    <row r="161" spans="1:36" ht="16.2" x14ac:dyDescent="0.25">
      <c r="A161" s="41" t="s">
        <v>77</v>
      </c>
      <c r="B161" s="42" t="s">
        <v>3156</v>
      </c>
      <c r="C161" s="41" t="s">
        <v>79</v>
      </c>
      <c r="D161" s="41" t="s">
        <v>121</v>
      </c>
      <c r="E161" s="41" t="s">
        <v>208</v>
      </c>
      <c r="F161" s="41" t="s">
        <v>77</v>
      </c>
      <c r="G161" s="43">
        <v>44278</v>
      </c>
      <c r="H161" s="18" t="s">
        <v>89</v>
      </c>
      <c r="I161" s="18">
        <v>0</v>
      </c>
      <c r="J161" s="18">
        <v>21</v>
      </c>
      <c r="K161" s="18">
        <v>18</v>
      </c>
      <c r="L161" s="18">
        <v>89</v>
      </c>
      <c r="M161" s="18">
        <v>86</v>
      </c>
      <c r="N161" s="18">
        <v>108</v>
      </c>
      <c r="O161" s="18">
        <v>99</v>
      </c>
      <c r="P161" s="18">
        <v>119</v>
      </c>
      <c r="Q161" s="18">
        <v>74</v>
      </c>
      <c r="R161" s="18">
        <v>58</v>
      </c>
      <c r="S161" s="18">
        <v>9</v>
      </c>
      <c r="T161" s="18">
        <v>39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45"/>
      <c r="AF161" s="48"/>
      <c r="AG161" s="51"/>
      <c r="AH161" s="51"/>
      <c r="AI161" s="54"/>
      <c r="AJ161" s="56" t="s">
        <v>83</v>
      </c>
    </row>
    <row r="162" spans="1:36" ht="16.2" x14ac:dyDescent="0.25">
      <c r="A162" s="41" t="s">
        <v>77</v>
      </c>
      <c r="B162" s="42" t="s">
        <v>3156</v>
      </c>
      <c r="C162" s="41" t="s">
        <v>79</v>
      </c>
      <c r="D162" s="41" t="s">
        <v>121</v>
      </c>
      <c r="E162" s="41" t="s">
        <v>208</v>
      </c>
      <c r="F162" s="41" t="s">
        <v>77</v>
      </c>
      <c r="G162" s="43">
        <v>44278</v>
      </c>
      <c r="H162" s="19" t="s">
        <v>96</v>
      </c>
      <c r="I162" s="19">
        <v>0</v>
      </c>
      <c r="J162" s="19">
        <v>21</v>
      </c>
      <c r="K162" s="19">
        <v>18</v>
      </c>
      <c r="L162" s="19">
        <v>89</v>
      </c>
      <c r="M162" s="19">
        <v>86</v>
      </c>
      <c r="N162" s="19">
        <v>108</v>
      </c>
      <c r="O162" s="19">
        <v>99</v>
      </c>
      <c r="P162" s="19">
        <v>119</v>
      </c>
      <c r="Q162" s="19">
        <v>74</v>
      </c>
      <c r="R162" s="19">
        <v>58</v>
      </c>
      <c r="S162" s="19">
        <v>9</v>
      </c>
      <c r="T162" s="19">
        <v>39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46"/>
      <c r="AF162" s="49"/>
      <c r="AG162" s="52"/>
      <c r="AH162" s="52"/>
      <c r="AI162" s="55"/>
      <c r="AJ162" s="56" t="s">
        <v>83</v>
      </c>
    </row>
    <row r="163" spans="1:36" ht="16.2" x14ac:dyDescent="0.25">
      <c r="A163" s="41" t="s">
        <v>77</v>
      </c>
      <c r="B163" s="42" t="s">
        <v>7024</v>
      </c>
      <c r="C163" s="41" t="s">
        <v>79</v>
      </c>
      <c r="D163" s="41" t="s">
        <v>6759</v>
      </c>
      <c r="E163" s="41" t="s">
        <v>6762</v>
      </c>
      <c r="F163" s="41" t="s">
        <v>77</v>
      </c>
      <c r="G163" s="43">
        <v>44298</v>
      </c>
      <c r="H163" s="17" t="s">
        <v>82</v>
      </c>
      <c r="I163" s="17">
        <v>5</v>
      </c>
      <c r="J163" s="17">
        <v>32</v>
      </c>
      <c r="K163" s="17">
        <v>43</v>
      </c>
      <c r="L163" s="17">
        <v>78</v>
      </c>
      <c r="M163" s="17">
        <v>116</v>
      </c>
      <c r="N163" s="17">
        <v>102</v>
      </c>
      <c r="O163" s="17">
        <v>120</v>
      </c>
      <c r="P163" s="17">
        <v>108</v>
      </c>
      <c r="Q163" s="17">
        <v>65</v>
      </c>
      <c r="R163" s="17">
        <v>40</v>
      </c>
      <c r="S163" s="17">
        <v>9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44">
        <f t="shared" ref="AE163" si="210">SUM(I163:AD163)</f>
        <v>718</v>
      </c>
      <c r="AF163" s="47">
        <f t="shared" ref="AF163" si="211">SUM(I164:AD164)</f>
        <v>0</v>
      </c>
      <c r="AG163" s="50">
        <f t="shared" ref="AG163" si="212">SUM(I165:AD165)</f>
        <v>0</v>
      </c>
      <c r="AH163" s="50">
        <f t="shared" ref="AH163" si="213">AG163-AE163</f>
        <v>-718</v>
      </c>
      <c r="AI163" s="53">
        <v>0.71540000000000004</v>
      </c>
      <c r="AJ163" s="56" t="s">
        <v>83</v>
      </c>
    </row>
    <row r="164" spans="1:36" ht="16.2" x14ac:dyDescent="0.25">
      <c r="A164" s="41" t="s">
        <v>77</v>
      </c>
      <c r="B164" s="42" t="s">
        <v>7024</v>
      </c>
      <c r="C164" s="41" t="s">
        <v>79</v>
      </c>
      <c r="D164" s="41" t="s">
        <v>6759</v>
      </c>
      <c r="E164" s="41" t="s">
        <v>6762</v>
      </c>
      <c r="F164" s="41" t="s">
        <v>77</v>
      </c>
      <c r="G164" s="43">
        <v>44298</v>
      </c>
      <c r="H164" s="18" t="s">
        <v>89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45"/>
      <c r="AF164" s="48"/>
      <c r="AG164" s="51"/>
      <c r="AH164" s="51"/>
      <c r="AI164" s="54"/>
      <c r="AJ164" s="56" t="s">
        <v>83</v>
      </c>
    </row>
    <row r="165" spans="1:36" ht="16.2" x14ac:dyDescent="0.25">
      <c r="A165" s="41" t="s">
        <v>77</v>
      </c>
      <c r="B165" s="42" t="s">
        <v>7024</v>
      </c>
      <c r="C165" s="41" t="s">
        <v>79</v>
      </c>
      <c r="D165" s="41" t="s">
        <v>6759</v>
      </c>
      <c r="E165" s="41" t="s">
        <v>6762</v>
      </c>
      <c r="F165" s="41" t="s">
        <v>77</v>
      </c>
      <c r="G165" s="43">
        <v>44298</v>
      </c>
      <c r="H165" s="19" t="s">
        <v>96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46"/>
      <c r="AF165" s="49"/>
      <c r="AG165" s="52"/>
      <c r="AH165" s="52"/>
      <c r="AI165" s="55"/>
      <c r="AJ165" s="56" t="s">
        <v>83</v>
      </c>
    </row>
    <row r="166" spans="1:36" ht="16.2" x14ac:dyDescent="0.25">
      <c r="A166" s="41" t="s">
        <v>77</v>
      </c>
      <c r="B166" s="42" t="s">
        <v>6797</v>
      </c>
      <c r="C166" s="41" t="s">
        <v>79</v>
      </c>
      <c r="D166" s="41" t="s">
        <v>6759</v>
      </c>
      <c r="E166" s="41" t="s">
        <v>6758</v>
      </c>
      <c r="F166" s="41" t="s">
        <v>77</v>
      </c>
      <c r="G166" s="43">
        <v>44289</v>
      </c>
      <c r="H166" s="17" t="s">
        <v>82</v>
      </c>
      <c r="I166" s="17">
        <v>0</v>
      </c>
      <c r="J166" s="17">
        <v>21</v>
      </c>
      <c r="K166" s="17">
        <v>35</v>
      </c>
      <c r="L166" s="17">
        <v>65</v>
      </c>
      <c r="M166" s="17">
        <v>73</v>
      </c>
      <c r="N166" s="17">
        <v>95</v>
      </c>
      <c r="O166" s="17">
        <v>93</v>
      </c>
      <c r="P166" s="17">
        <v>95</v>
      </c>
      <c r="Q166" s="17">
        <v>72</v>
      </c>
      <c r="R166" s="17">
        <v>63</v>
      </c>
      <c r="S166" s="17">
        <v>34</v>
      </c>
      <c r="T166" s="17">
        <v>33</v>
      </c>
      <c r="U166" s="17">
        <v>10</v>
      </c>
      <c r="V166" s="17">
        <v>14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44">
        <f t="shared" ref="AE166" si="214">SUM(I166:AD166)</f>
        <v>703</v>
      </c>
      <c r="AF166" s="47">
        <f t="shared" ref="AF166" si="215">SUM(I167:AD167)</f>
        <v>0</v>
      </c>
      <c r="AG166" s="50">
        <f t="shared" ref="AG166" si="216">SUM(I168:AD168)</f>
        <v>0</v>
      </c>
      <c r="AH166" s="50">
        <f t="shared" ref="AH166" si="217">AG166-AE166</f>
        <v>-703</v>
      </c>
      <c r="AI166" s="53">
        <v>0.76880000000000004</v>
      </c>
      <c r="AJ166" s="56" t="s">
        <v>83</v>
      </c>
    </row>
    <row r="167" spans="1:36" ht="16.2" x14ac:dyDescent="0.25">
      <c r="A167" s="41" t="s">
        <v>77</v>
      </c>
      <c r="B167" s="42" t="s">
        <v>6797</v>
      </c>
      <c r="C167" s="41" t="s">
        <v>79</v>
      </c>
      <c r="D167" s="41" t="s">
        <v>6759</v>
      </c>
      <c r="E167" s="41" t="s">
        <v>6758</v>
      </c>
      <c r="F167" s="41" t="s">
        <v>77</v>
      </c>
      <c r="G167" s="43">
        <v>44289</v>
      </c>
      <c r="H167" s="18" t="s">
        <v>89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45"/>
      <c r="AF167" s="48"/>
      <c r="AG167" s="51"/>
      <c r="AH167" s="51"/>
      <c r="AI167" s="54"/>
      <c r="AJ167" s="56" t="s">
        <v>83</v>
      </c>
    </row>
    <row r="168" spans="1:36" ht="16.2" x14ac:dyDescent="0.25">
      <c r="A168" s="41" t="s">
        <v>77</v>
      </c>
      <c r="B168" s="42" t="s">
        <v>6797</v>
      </c>
      <c r="C168" s="41" t="s">
        <v>79</v>
      </c>
      <c r="D168" s="41" t="s">
        <v>6759</v>
      </c>
      <c r="E168" s="41" t="s">
        <v>6758</v>
      </c>
      <c r="F168" s="41" t="s">
        <v>77</v>
      </c>
      <c r="G168" s="43">
        <v>44289</v>
      </c>
      <c r="H168" s="19" t="s">
        <v>96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46"/>
      <c r="AF168" s="49"/>
      <c r="AG168" s="52"/>
      <c r="AH168" s="52"/>
      <c r="AI168" s="55"/>
      <c r="AJ168" s="56" t="s">
        <v>83</v>
      </c>
    </row>
    <row r="169" spans="1:36" ht="16.2" x14ac:dyDescent="0.25">
      <c r="A169" s="41" t="s">
        <v>77</v>
      </c>
      <c r="B169" s="42" t="s">
        <v>3324</v>
      </c>
      <c r="C169" s="41" t="s">
        <v>79</v>
      </c>
      <c r="D169" s="41" t="s">
        <v>121</v>
      </c>
      <c r="E169" s="41" t="s">
        <v>122</v>
      </c>
      <c r="F169" s="41" t="s">
        <v>77</v>
      </c>
      <c r="G169" s="43">
        <v>44299</v>
      </c>
      <c r="H169" s="17" t="s">
        <v>82</v>
      </c>
      <c r="I169" s="17">
        <v>0</v>
      </c>
      <c r="J169" s="17">
        <v>0</v>
      </c>
      <c r="K169" s="17">
        <v>0</v>
      </c>
      <c r="L169" s="17">
        <v>58</v>
      </c>
      <c r="M169" s="17">
        <v>58</v>
      </c>
      <c r="N169" s="17">
        <v>58</v>
      </c>
      <c r="O169" s="17">
        <v>58</v>
      </c>
      <c r="P169" s="17">
        <v>116</v>
      </c>
      <c r="Q169" s="17">
        <v>116</v>
      </c>
      <c r="R169" s="17">
        <v>58</v>
      </c>
      <c r="S169" s="17">
        <v>58</v>
      </c>
      <c r="T169" s="17">
        <v>58</v>
      </c>
      <c r="U169" s="17">
        <v>0</v>
      </c>
      <c r="V169" s="17">
        <v>58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44">
        <f t="shared" ref="AE169" si="218">SUM(I169:AD169)</f>
        <v>696</v>
      </c>
      <c r="AF169" s="47">
        <f t="shared" ref="AF169" si="219">SUM(I170:AD170)</f>
        <v>696</v>
      </c>
      <c r="AG169" s="50">
        <f t="shared" ref="AG169" si="220">SUM(I171:AD171)</f>
        <v>696</v>
      </c>
      <c r="AH169" s="50">
        <f t="shared" ref="AH169" si="221">AG169-AE169</f>
        <v>0</v>
      </c>
      <c r="AI169" s="53">
        <v>0.72270000000000001</v>
      </c>
      <c r="AJ169" s="56" t="s">
        <v>83</v>
      </c>
    </row>
    <row r="170" spans="1:36" ht="16.2" x14ac:dyDescent="0.25">
      <c r="A170" s="41" t="s">
        <v>77</v>
      </c>
      <c r="B170" s="42" t="s">
        <v>3324</v>
      </c>
      <c r="C170" s="41" t="s">
        <v>79</v>
      </c>
      <c r="D170" s="41" t="s">
        <v>121</v>
      </c>
      <c r="E170" s="41" t="s">
        <v>122</v>
      </c>
      <c r="F170" s="41" t="s">
        <v>77</v>
      </c>
      <c r="G170" s="43">
        <v>44299</v>
      </c>
      <c r="H170" s="18" t="s">
        <v>89</v>
      </c>
      <c r="I170" s="18">
        <v>0</v>
      </c>
      <c r="J170" s="18">
        <v>0</v>
      </c>
      <c r="K170" s="18">
        <v>0</v>
      </c>
      <c r="L170" s="18">
        <v>58</v>
      </c>
      <c r="M170" s="18">
        <v>58</v>
      </c>
      <c r="N170" s="18">
        <v>58</v>
      </c>
      <c r="O170" s="18">
        <v>58</v>
      </c>
      <c r="P170" s="18">
        <v>116</v>
      </c>
      <c r="Q170" s="18">
        <v>116</v>
      </c>
      <c r="R170" s="18">
        <v>58</v>
      </c>
      <c r="S170" s="18">
        <v>58</v>
      </c>
      <c r="T170" s="18">
        <v>58</v>
      </c>
      <c r="U170" s="18">
        <v>0</v>
      </c>
      <c r="V170" s="18">
        <v>58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45"/>
      <c r="AF170" s="48"/>
      <c r="AG170" s="51"/>
      <c r="AH170" s="51"/>
      <c r="AI170" s="54"/>
      <c r="AJ170" s="56" t="s">
        <v>83</v>
      </c>
    </row>
    <row r="171" spans="1:36" ht="16.2" x14ac:dyDescent="0.25">
      <c r="A171" s="41" t="s">
        <v>77</v>
      </c>
      <c r="B171" s="42" t="s">
        <v>3324</v>
      </c>
      <c r="C171" s="41" t="s">
        <v>79</v>
      </c>
      <c r="D171" s="41" t="s">
        <v>121</v>
      </c>
      <c r="E171" s="41" t="s">
        <v>122</v>
      </c>
      <c r="F171" s="41" t="s">
        <v>77</v>
      </c>
      <c r="G171" s="43">
        <v>44299</v>
      </c>
      <c r="H171" s="19" t="s">
        <v>96</v>
      </c>
      <c r="I171" s="19">
        <v>0</v>
      </c>
      <c r="J171" s="19">
        <v>0</v>
      </c>
      <c r="K171" s="19">
        <v>0</v>
      </c>
      <c r="L171" s="19">
        <v>58</v>
      </c>
      <c r="M171" s="19">
        <v>58</v>
      </c>
      <c r="N171" s="19">
        <v>58</v>
      </c>
      <c r="O171" s="19">
        <v>58</v>
      </c>
      <c r="P171" s="19">
        <v>116</v>
      </c>
      <c r="Q171" s="19">
        <v>116</v>
      </c>
      <c r="R171" s="19">
        <v>58</v>
      </c>
      <c r="S171" s="19">
        <v>58</v>
      </c>
      <c r="T171" s="19">
        <v>58</v>
      </c>
      <c r="U171" s="19">
        <v>0</v>
      </c>
      <c r="V171" s="19">
        <v>58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46"/>
      <c r="AF171" s="49"/>
      <c r="AG171" s="52"/>
      <c r="AH171" s="52"/>
      <c r="AI171" s="55"/>
      <c r="AJ171" s="56" t="s">
        <v>83</v>
      </c>
    </row>
    <row r="172" spans="1:36" ht="16.2" x14ac:dyDescent="0.25">
      <c r="A172" s="41" t="s">
        <v>77</v>
      </c>
      <c r="B172" s="42" t="s">
        <v>6796</v>
      </c>
      <c r="C172" s="41" t="s">
        <v>79</v>
      </c>
      <c r="D172" s="41" t="s">
        <v>6759</v>
      </c>
      <c r="E172" s="41" t="s">
        <v>6758</v>
      </c>
      <c r="F172" s="41" t="s">
        <v>77</v>
      </c>
      <c r="G172" s="43">
        <v>44289</v>
      </c>
      <c r="H172" s="17" t="s">
        <v>82</v>
      </c>
      <c r="I172" s="17">
        <v>0</v>
      </c>
      <c r="J172" s="17">
        <v>33</v>
      </c>
      <c r="K172" s="17">
        <v>55</v>
      </c>
      <c r="L172" s="17">
        <v>51</v>
      </c>
      <c r="M172" s="17">
        <v>58</v>
      </c>
      <c r="N172" s="17">
        <v>75</v>
      </c>
      <c r="O172" s="17">
        <v>73</v>
      </c>
      <c r="P172" s="17">
        <v>75</v>
      </c>
      <c r="Q172" s="17">
        <v>57</v>
      </c>
      <c r="R172" s="17">
        <v>49</v>
      </c>
      <c r="S172" s="17">
        <v>27</v>
      </c>
      <c r="T172" s="17">
        <v>53</v>
      </c>
      <c r="U172" s="17">
        <v>17</v>
      </c>
      <c r="V172" s="17">
        <v>22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44">
        <f t="shared" ref="AE172" si="222">SUM(I172:AD172)</f>
        <v>645</v>
      </c>
      <c r="AF172" s="47">
        <f t="shared" ref="AF172" si="223">SUM(I173:AD173)</f>
        <v>0</v>
      </c>
      <c r="AG172" s="50">
        <f t="shared" ref="AG172" si="224">SUM(I174:AD174)</f>
        <v>0</v>
      </c>
      <c r="AH172" s="50">
        <f t="shared" ref="AH172" si="225">AG172-AE172</f>
        <v>-645</v>
      </c>
      <c r="AI172" s="53">
        <v>0.83650000000000002</v>
      </c>
      <c r="AJ172" s="56" t="s">
        <v>83</v>
      </c>
    </row>
    <row r="173" spans="1:36" ht="16.2" x14ac:dyDescent="0.25">
      <c r="A173" s="41" t="s">
        <v>77</v>
      </c>
      <c r="B173" s="42" t="s">
        <v>6796</v>
      </c>
      <c r="C173" s="41" t="s">
        <v>79</v>
      </c>
      <c r="D173" s="41" t="s">
        <v>6759</v>
      </c>
      <c r="E173" s="41" t="s">
        <v>6758</v>
      </c>
      <c r="F173" s="41" t="s">
        <v>77</v>
      </c>
      <c r="G173" s="43">
        <v>44289</v>
      </c>
      <c r="H173" s="18" t="s">
        <v>89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45"/>
      <c r="AF173" s="48"/>
      <c r="AG173" s="51"/>
      <c r="AH173" s="51"/>
      <c r="AI173" s="54"/>
      <c r="AJ173" s="56" t="s">
        <v>83</v>
      </c>
    </row>
    <row r="174" spans="1:36" ht="16.2" x14ac:dyDescent="0.25">
      <c r="A174" s="41" t="s">
        <v>77</v>
      </c>
      <c r="B174" s="42" t="s">
        <v>6796</v>
      </c>
      <c r="C174" s="41" t="s">
        <v>79</v>
      </c>
      <c r="D174" s="41" t="s">
        <v>6759</v>
      </c>
      <c r="E174" s="41" t="s">
        <v>6758</v>
      </c>
      <c r="F174" s="41" t="s">
        <v>77</v>
      </c>
      <c r="G174" s="43">
        <v>44289</v>
      </c>
      <c r="H174" s="19" t="s">
        <v>96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46"/>
      <c r="AF174" s="49"/>
      <c r="AG174" s="52"/>
      <c r="AH174" s="52"/>
      <c r="AI174" s="55"/>
      <c r="AJ174" s="56" t="s">
        <v>83</v>
      </c>
    </row>
    <row r="175" spans="1:36" ht="16.2" x14ac:dyDescent="0.25">
      <c r="A175" s="41" t="s">
        <v>77</v>
      </c>
      <c r="B175" s="42" t="s">
        <v>6795</v>
      </c>
      <c r="C175" s="41" t="s">
        <v>79</v>
      </c>
      <c r="D175" s="41" t="s">
        <v>6749</v>
      </c>
      <c r="E175" s="41" t="s">
        <v>6748</v>
      </c>
      <c r="F175" s="41" t="s">
        <v>77</v>
      </c>
      <c r="G175" s="43">
        <v>44294</v>
      </c>
      <c r="H175" s="17" t="s">
        <v>82</v>
      </c>
      <c r="I175" s="17">
        <v>0</v>
      </c>
      <c r="J175" s="17">
        <v>0</v>
      </c>
      <c r="K175" s="17">
        <v>0</v>
      </c>
      <c r="L175" s="17">
        <v>16</v>
      </c>
      <c r="M175" s="17">
        <v>7</v>
      </c>
      <c r="N175" s="17">
        <v>25</v>
      </c>
      <c r="O175" s="17">
        <v>11</v>
      </c>
      <c r="P175" s="17">
        <v>40</v>
      </c>
      <c r="Q175" s="17">
        <v>31</v>
      </c>
      <c r="R175" s="17">
        <v>48</v>
      </c>
      <c r="S175" s="17">
        <v>45</v>
      </c>
      <c r="T175" s="17">
        <v>64</v>
      </c>
      <c r="U175" s="17">
        <v>59</v>
      </c>
      <c r="V175" s="17">
        <v>63</v>
      </c>
      <c r="W175" s="17">
        <v>60</v>
      </c>
      <c r="X175" s="17">
        <v>55</v>
      </c>
      <c r="Y175" s="17">
        <v>27</v>
      </c>
      <c r="Z175" s="17">
        <v>39</v>
      </c>
      <c r="AA175" s="17">
        <v>8</v>
      </c>
      <c r="AB175" s="17">
        <v>25</v>
      </c>
      <c r="AC175" s="17">
        <v>0</v>
      </c>
      <c r="AD175" s="17">
        <v>9</v>
      </c>
      <c r="AE175" s="44">
        <f t="shared" ref="AE175" si="226">SUM(I175:AD175)</f>
        <v>632</v>
      </c>
      <c r="AF175" s="47">
        <f t="shared" ref="AF175" si="227">SUM(I176:AD176)</f>
        <v>632</v>
      </c>
      <c r="AG175" s="50">
        <f t="shared" ref="AG175" si="228">SUM(I177:AD177)</f>
        <v>632</v>
      </c>
      <c r="AH175" s="50">
        <f t="shared" ref="AH175" si="229">AG175-AE175</f>
        <v>0</v>
      </c>
      <c r="AI175" s="53">
        <v>0.83779999999999999</v>
      </c>
      <c r="AJ175" s="56" t="s">
        <v>83</v>
      </c>
    </row>
    <row r="176" spans="1:36" ht="16.2" x14ac:dyDescent="0.25">
      <c r="A176" s="41" t="s">
        <v>77</v>
      </c>
      <c r="B176" s="42" t="s">
        <v>6795</v>
      </c>
      <c r="C176" s="41" t="s">
        <v>79</v>
      </c>
      <c r="D176" s="41" t="s">
        <v>6749</v>
      </c>
      <c r="E176" s="41" t="s">
        <v>6748</v>
      </c>
      <c r="F176" s="41" t="s">
        <v>77</v>
      </c>
      <c r="G176" s="43">
        <v>44294</v>
      </c>
      <c r="H176" s="18" t="s">
        <v>89</v>
      </c>
      <c r="I176" s="18">
        <v>0</v>
      </c>
      <c r="J176" s="18">
        <v>0</v>
      </c>
      <c r="K176" s="18">
        <v>0</v>
      </c>
      <c r="L176" s="18">
        <v>16</v>
      </c>
      <c r="M176" s="18">
        <v>7</v>
      </c>
      <c r="N176" s="18">
        <v>25</v>
      </c>
      <c r="O176" s="18">
        <v>11</v>
      </c>
      <c r="P176" s="18">
        <v>40</v>
      </c>
      <c r="Q176" s="18">
        <v>31</v>
      </c>
      <c r="R176" s="18">
        <v>48</v>
      </c>
      <c r="S176" s="18">
        <v>45</v>
      </c>
      <c r="T176" s="18">
        <v>64</v>
      </c>
      <c r="U176" s="18">
        <v>59</v>
      </c>
      <c r="V176" s="18">
        <v>63</v>
      </c>
      <c r="W176" s="18">
        <v>60</v>
      </c>
      <c r="X176" s="18">
        <v>55</v>
      </c>
      <c r="Y176" s="18">
        <v>27</v>
      </c>
      <c r="Z176" s="18">
        <v>39</v>
      </c>
      <c r="AA176" s="18">
        <v>8</v>
      </c>
      <c r="AB176" s="18">
        <v>25</v>
      </c>
      <c r="AC176" s="18">
        <v>0</v>
      </c>
      <c r="AD176" s="18">
        <v>9</v>
      </c>
      <c r="AE176" s="45"/>
      <c r="AF176" s="48"/>
      <c r="AG176" s="51"/>
      <c r="AH176" s="51"/>
      <c r="AI176" s="54"/>
      <c r="AJ176" s="56" t="s">
        <v>83</v>
      </c>
    </row>
    <row r="177" spans="1:36" ht="16.2" x14ac:dyDescent="0.25">
      <c r="A177" s="41" t="s">
        <v>77</v>
      </c>
      <c r="B177" s="42" t="s">
        <v>6795</v>
      </c>
      <c r="C177" s="41" t="s">
        <v>79</v>
      </c>
      <c r="D177" s="41" t="s">
        <v>6749</v>
      </c>
      <c r="E177" s="41" t="s">
        <v>6748</v>
      </c>
      <c r="F177" s="41" t="s">
        <v>77</v>
      </c>
      <c r="G177" s="43">
        <v>44294</v>
      </c>
      <c r="H177" s="19" t="s">
        <v>96</v>
      </c>
      <c r="I177" s="19">
        <v>0</v>
      </c>
      <c r="J177" s="19">
        <v>0</v>
      </c>
      <c r="K177" s="19">
        <v>0</v>
      </c>
      <c r="L177" s="19">
        <v>16</v>
      </c>
      <c r="M177" s="19">
        <v>7</v>
      </c>
      <c r="N177" s="19">
        <v>25</v>
      </c>
      <c r="O177" s="19">
        <v>11</v>
      </c>
      <c r="P177" s="19">
        <v>40</v>
      </c>
      <c r="Q177" s="19">
        <v>31</v>
      </c>
      <c r="R177" s="19">
        <v>48</v>
      </c>
      <c r="S177" s="19">
        <v>45</v>
      </c>
      <c r="T177" s="19">
        <v>64</v>
      </c>
      <c r="U177" s="19">
        <v>59</v>
      </c>
      <c r="V177" s="19">
        <v>63</v>
      </c>
      <c r="W177" s="19">
        <v>60</v>
      </c>
      <c r="X177" s="19">
        <v>55</v>
      </c>
      <c r="Y177" s="19">
        <v>27</v>
      </c>
      <c r="Z177" s="19">
        <v>39</v>
      </c>
      <c r="AA177" s="19">
        <v>8</v>
      </c>
      <c r="AB177" s="19">
        <v>25</v>
      </c>
      <c r="AC177" s="19">
        <v>0</v>
      </c>
      <c r="AD177" s="19">
        <v>9</v>
      </c>
      <c r="AE177" s="46"/>
      <c r="AF177" s="49"/>
      <c r="AG177" s="52"/>
      <c r="AH177" s="52"/>
      <c r="AI177" s="55"/>
      <c r="AJ177" s="56" t="s">
        <v>83</v>
      </c>
    </row>
    <row r="178" spans="1:36" ht="16.2" x14ac:dyDescent="0.25">
      <c r="A178" s="41" t="s">
        <v>77</v>
      </c>
      <c r="B178" s="42" t="s">
        <v>6794</v>
      </c>
      <c r="C178" s="41" t="s">
        <v>79</v>
      </c>
      <c r="D178" s="41" t="s">
        <v>6749</v>
      </c>
      <c r="E178" s="41" t="s">
        <v>6748</v>
      </c>
      <c r="F178" s="41" t="s">
        <v>77</v>
      </c>
      <c r="G178" s="43">
        <v>44292</v>
      </c>
      <c r="H178" s="17" t="s">
        <v>82</v>
      </c>
      <c r="I178" s="17">
        <v>0</v>
      </c>
      <c r="J178" s="17">
        <v>0</v>
      </c>
      <c r="K178" s="17">
        <v>0</v>
      </c>
      <c r="L178" s="17">
        <v>27</v>
      </c>
      <c r="M178" s="17">
        <v>12</v>
      </c>
      <c r="N178" s="17">
        <v>43</v>
      </c>
      <c r="O178" s="17">
        <v>19</v>
      </c>
      <c r="P178" s="17">
        <v>33</v>
      </c>
      <c r="Q178" s="17">
        <v>25</v>
      </c>
      <c r="R178" s="17">
        <v>40</v>
      </c>
      <c r="S178" s="17">
        <v>37</v>
      </c>
      <c r="T178" s="17">
        <v>52</v>
      </c>
      <c r="U178" s="17">
        <v>48</v>
      </c>
      <c r="V178" s="17">
        <v>52</v>
      </c>
      <c r="W178" s="17">
        <v>49</v>
      </c>
      <c r="X178" s="17">
        <v>45</v>
      </c>
      <c r="Y178" s="17">
        <v>45</v>
      </c>
      <c r="Z178" s="17">
        <v>32</v>
      </c>
      <c r="AA178" s="17">
        <v>14</v>
      </c>
      <c r="AB178" s="17">
        <v>41</v>
      </c>
      <c r="AC178" s="17">
        <v>0</v>
      </c>
      <c r="AD178" s="17">
        <v>16</v>
      </c>
      <c r="AE178" s="44">
        <f t="shared" ref="AE178" si="230">SUM(I178:AD178)</f>
        <v>630</v>
      </c>
      <c r="AF178" s="47">
        <f t="shared" ref="AF178" si="231">SUM(I179:AD179)</f>
        <v>630</v>
      </c>
      <c r="AG178" s="50">
        <f t="shared" ref="AG178" si="232">SUM(I180:AD180)</f>
        <v>630</v>
      </c>
      <c r="AH178" s="50">
        <f t="shared" ref="AH178" si="233">AG178-AE178</f>
        <v>0</v>
      </c>
      <c r="AI178" s="53">
        <v>0.83110000000000006</v>
      </c>
      <c r="AJ178" s="56" t="s">
        <v>83</v>
      </c>
    </row>
    <row r="179" spans="1:36" ht="16.2" x14ac:dyDescent="0.25">
      <c r="A179" s="41" t="s">
        <v>77</v>
      </c>
      <c r="B179" s="42" t="s">
        <v>6794</v>
      </c>
      <c r="C179" s="41" t="s">
        <v>79</v>
      </c>
      <c r="D179" s="41" t="s">
        <v>6749</v>
      </c>
      <c r="E179" s="41" t="s">
        <v>6748</v>
      </c>
      <c r="F179" s="41" t="s">
        <v>77</v>
      </c>
      <c r="G179" s="43">
        <v>44292</v>
      </c>
      <c r="H179" s="18" t="s">
        <v>89</v>
      </c>
      <c r="I179" s="18">
        <v>0</v>
      </c>
      <c r="J179" s="18">
        <v>0</v>
      </c>
      <c r="K179" s="18">
        <v>0</v>
      </c>
      <c r="L179" s="18">
        <v>27</v>
      </c>
      <c r="M179" s="18">
        <v>12</v>
      </c>
      <c r="N179" s="18">
        <v>43</v>
      </c>
      <c r="O179" s="18">
        <v>19</v>
      </c>
      <c r="P179" s="18">
        <v>33</v>
      </c>
      <c r="Q179" s="18">
        <v>25</v>
      </c>
      <c r="R179" s="18">
        <v>40</v>
      </c>
      <c r="S179" s="18">
        <v>37</v>
      </c>
      <c r="T179" s="18">
        <v>52</v>
      </c>
      <c r="U179" s="18">
        <v>48</v>
      </c>
      <c r="V179" s="18">
        <v>52</v>
      </c>
      <c r="W179" s="18">
        <v>49</v>
      </c>
      <c r="X179" s="18">
        <v>45</v>
      </c>
      <c r="Y179" s="18">
        <v>45</v>
      </c>
      <c r="Z179" s="18">
        <v>32</v>
      </c>
      <c r="AA179" s="18">
        <v>14</v>
      </c>
      <c r="AB179" s="18">
        <v>41</v>
      </c>
      <c r="AC179" s="18">
        <v>0</v>
      </c>
      <c r="AD179" s="18">
        <v>16</v>
      </c>
      <c r="AE179" s="45"/>
      <c r="AF179" s="48"/>
      <c r="AG179" s="51"/>
      <c r="AH179" s="51"/>
      <c r="AI179" s="54"/>
      <c r="AJ179" s="56" t="s">
        <v>83</v>
      </c>
    </row>
    <row r="180" spans="1:36" ht="16.2" x14ac:dyDescent="0.25">
      <c r="A180" s="41" t="s">
        <v>77</v>
      </c>
      <c r="B180" s="42" t="s">
        <v>6794</v>
      </c>
      <c r="C180" s="41" t="s">
        <v>79</v>
      </c>
      <c r="D180" s="41" t="s">
        <v>6749</v>
      </c>
      <c r="E180" s="41" t="s">
        <v>6748</v>
      </c>
      <c r="F180" s="41" t="s">
        <v>77</v>
      </c>
      <c r="G180" s="43">
        <v>44292</v>
      </c>
      <c r="H180" s="19" t="s">
        <v>96</v>
      </c>
      <c r="I180" s="19">
        <v>0</v>
      </c>
      <c r="J180" s="19">
        <v>0</v>
      </c>
      <c r="K180" s="19">
        <v>0</v>
      </c>
      <c r="L180" s="19">
        <v>27</v>
      </c>
      <c r="M180" s="19">
        <v>12</v>
      </c>
      <c r="N180" s="19">
        <v>43</v>
      </c>
      <c r="O180" s="19">
        <v>19</v>
      </c>
      <c r="P180" s="19">
        <v>33</v>
      </c>
      <c r="Q180" s="19">
        <v>25</v>
      </c>
      <c r="R180" s="19">
        <v>40</v>
      </c>
      <c r="S180" s="19">
        <v>37</v>
      </c>
      <c r="T180" s="19">
        <v>52</v>
      </c>
      <c r="U180" s="19">
        <v>48</v>
      </c>
      <c r="V180" s="19">
        <v>52</v>
      </c>
      <c r="W180" s="19">
        <v>49</v>
      </c>
      <c r="X180" s="19">
        <v>45</v>
      </c>
      <c r="Y180" s="19">
        <v>45</v>
      </c>
      <c r="Z180" s="19">
        <v>32</v>
      </c>
      <c r="AA180" s="19">
        <v>14</v>
      </c>
      <c r="AB180" s="19">
        <v>41</v>
      </c>
      <c r="AC180" s="19">
        <v>0</v>
      </c>
      <c r="AD180" s="19">
        <v>16</v>
      </c>
      <c r="AE180" s="46"/>
      <c r="AF180" s="49"/>
      <c r="AG180" s="52"/>
      <c r="AH180" s="52"/>
      <c r="AI180" s="55"/>
      <c r="AJ180" s="56" t="s">
        <v>83</v>
      </c>
    </row>
    <row r="181" spans="1:36" ht="16.2" x14ac:dyDescent="0.25">
      <c r="A181" s="41" t="s">
        <v>77</v>
      </c>
      <c r="B181" s="42" t="s">
        <v>6793</v>
      </c>
      <c r="C181" s="41" t="s">
        <v>79</v>
      </c>
      <c r="D181" s="41" t="s">
        <v>6749</v>
      </c>
      <c r="E181" s="41" t="s">
        <v>6777</v>
      </c>
      <c r="F181" s="41" t="s">
        <v>77</v>
      </c>
      <c r="G181" s="43">
        <v>44301</v>
      </c>
      <c r="H181" s="17" t="s">
        <v>82</v>
      </c>
      <c r="I181" s="17">
        <v>0</v>
      </c>
      <c r="J181" s="17">
        <v>0</v>
      </c>
      <c r="K181" s="17">
        <v>8</v>
      </c>
      <c r="L181" s="17">
        <v>18</v>
      </c>
      <c r="M181" s="17">
        <v>29</v>
      </c>
      <c r="N181" s="17">
        <v>26</v>
      </c>
      <c r="O181" s="17">
        <v>33</v>
      </c>
      <c r="P181" s="17">
        <v>44</v>
      </c>
      <c r="Q181" s="17">
        <v>36</v>
      </c>
      <c r="R181" s="17">
        <v>39</v>
      </c>
      <c r="S181" s="17">
        <v>57</v>
      </c>
      <c r="T181" s="17">
        <v>49</v>
      </c>
      <c r="U181" s="17">
        <v>72</v>
      </c>
      <c r="V181" s="17">
        <v>48</v>
      </c>
      <c r="W181" s="17">
        <v>51</v>
      </c>
      <c r="X181" s="17">
        <v>43</v>
      </c>
      <c r="Y181" s="17">
        <v>31</v>
      </c>
      <c r="Z181" s="17">
        <v>15</v>
      </c>
      <c r="AA181" s="17">
        <v>14</v>
      </c>
      <c r="AB181" s="17">
        <v>6</v>
      </c>
      <c r="AC181" s="17">
        <v>0</v>
      </c>
      <c r="AD181" s="17">
        <v>0</v>
      </c>
      <c r="AE181" s="44">
        <f t="shared" ref="AE181" si="234">SUM(I181:AD181)</f>
        <v>619</v>
      </c>
      <c r="AF181" s="47">
        <f t="shared" ref="AF181" si="235">SUM(I182:AD182)</f>
        <v>619</v>
      </c>
      <c r="AG181" s="50">
        <f t="shared" ref="AG181" si="236">SUM(I183:AD183)</f>
        <v>619</v>
      </c>
      <c r="AH181" s="50">
        <f t="shared" ref="AH181" si="237">AG181-AE181</f>
        <v>0</v>
      </c>
      <c r="AI181" s="53">
        <v>0.75109999999999999</v>
      </c>
      <c r="AJ181" s="56" t="s">
        <v>83</v>
      </c>
    </row>
    <row r="182" spans="1:36" ht="16.2" x14ac:dyDescent="0.25">
      <c r="A182" s="41" t="s">
        <v>77</v>
      </c>
      <c r="B182" s="42" t="s">
        <v>6793</v>
      </c>
      <c r="C182" s="41" t="s">
        <v>79</v>
      </c>
      <c r="D182" s="41" t="s">
        <v>6749</v>
      </c>
      <c r="E182" s="41" t="s">
        <v>6777</v>
      </c>
      <c r="F182" s="41" t="s">
        <v>77</v>
      </c>
      <c r="G182" s="43">
        <v>44301</v>
      </c>
      <c r="H182" s="18" t="s">
        <v>89</v>
      </c>
      <c r="I182" s="18">
        <v>0</v>
      </c>
      <c r="J182" s="18">
        <v>0</v>
      </c>
      <c r="K182" s="18">
        <v>8</v>
      </c>
      <c r="L182" s="18">
        <v>18</v>
      </c>
      <c r="M182" s="18">
        <v>29</v>
      </c>
      <c r="N182" s="18">
        <v>26</v>
      </c>
      <c r="O182" s="18">
        <v>33</v>
      </c>
      <c r="P182" s="18">
        <v>44</v>
      </c>
      <c r="Q182" s="18">
        <v>36</v>
      </c>
      <c r="R182" s="18">
        <v>39</v>
      </c>
      <c r="S182" s="18">
        <v>57</v>
      </c>
      <c r="T182" s="18">
        <v>49</v>
      </c>
      <c r="U182" s="18">
        <v>72</v>
      </c>
      <c r="V182" s="18">
        <v>48</v>
      </c>
      <c r="W182" s="18">
        <v>51</v>
      </c>
      <c r="X182" s="18">
        <v>43</v>
      </c>
      <c r="Y182" s="18">
        <v>31</v>
      </c>
      <c r="Z182" s="18">
        <v>15</v>
      </c>
      <c r="AA182" s="18">
        <v>14</v>
      </c>
      <c r="AB182" s="18">
        <v>6</v>
      </c>
      <c r="AC182" s="18">
        <v>0</v>
      </c>
      <c r="AD182" s="18">
        <v>0</v>
      </c>
      <c r="AE182" s="45"/>
      <c r="AF182" s="48"/>
      <c r="AG182" s="51"/>
      <c r="AH182" s="51"/>
      <c r="AI182" s="54"/>
      <c r="AJ182" s="56" t="s">
        <v>83</v>
      </c>
    </row>
    <row r="183" spans="1:36" ht="16.2" x14ac:dyDescent="0.25">
      <c r="A183" s="41" t="s">
        <v>77</v>
      </c>
      <c r="B183" s="42" t="s">
        <v>6793</v>
      </c>
      <c r="C183" s="41" t="s">
        <v>79</v>
      </c>
      <c r="D183" s="41" t="s">
        <v>6749</v>
      </c>
      <c r="E183" s="41" t="s">
        <v>6777</v>
      </c>
      <c r="F183" s="41" t="s">
        <v>77</v>
      </c>
      <c r="G183" s="43">
        <v>44301</v>
      </c>
      <c r="H183" s="19" t="s">
        <v>96</v>
      </c>
      <c r="I183" s="19">
        <v>0</v>
      </c>
      <c r="J183" s="19">
        <v>0</v>
      </c>
      <c r="K183" s="19">
        <v>8</v>
      </c>
      <c r="L183" s="19">
        <v>18</v>
      </c>
      <c r="M183" s="19">
        <v>29</v>
      </c>
      <c r="N183" s="19">
        <v>26</v>
      </c>
      <c r="O183" s="19">
        <v>33</v>
      </c>
      <c r="P183" s="19">
        <v>44</v>
      </c>
      <c r="Q183" s="19">
        <v>36</v>
      </c>
      <c r="R183" s="19">
        <v>39</v>
      </c>
      <c r="S183" s="19">
        <v>57</v>
      </c>
      <c r="T183" s="19">
        <v>49</v>
      </c>
      <c r="U183" s="19">
        <v>72</v>
      </c>
      <c r="V183" s="19">
        <v>48</v>
      </c>
      <c r="W183" s="19">
        <v>51</v>
      </c>
      <c r="X183" s="19">
        <v>43</v>
      </c>
      <c r="Y183" s="19">
        <v>31</v>
      </c>
      <c r="Z183" s="19">
        <v>15</v>
      </c>
      <c r="AA183" s="19">
        <v>14</v>
      </c>
      <c r="AB183" s="19">
        <v>6</v>
      </c>
      <c r="AC183" s="19">
        <v>0</v>
      </c>
      <c r="AD183" s="19">
        <v>0</v>
      </c>
      <c r="AE183" s="46"/>
      <c r="AF183" s="49"/>
      <c r="AG183" s="52"/>
      <c r="AH183" s="52"/>
      <c r="AI183" s="55"/>
      <c r="AJ183" s="56" t="s">
        <v>83</v>
      </c>
    </row>
    <row r="184" spans="1:36" ht="16.2" x14ac:dyDescent="0.25">
      <c r="A184" s="41" t="s">
        <v>77</v>
      </c>
      <c r="B184" s="42" t="s">
        <v>6792</v>
      </c>
      <c r="C184" s="41" t="s">
        <v>79</v>
      </c>
      <c r="D184" s="41" t="s">
        <v>333</v>
      </c>
      <c r="E184" s="41" t="s">
        <v>6753</v>
      </c>
      <c r="F184" s="41" t="s">
        <v>77</v>
      </c>
      <c r="G184" s="43">
        <v>44291</v>
      </c>
      <c r="H184" s="17" t="s">
        <v>82</v>
      </c>
      <c r="I184" s="17">
        <v>0</v>
      </c>
      <c r="J184" s="17">
        <v>0</v>
      </c>
      <c r="K184" s="17">
        <v>0</v>
      </c>
      <c r="L184" s="17">
        <v>24</v>
      </c>
      <c r="M184" s="17">
        <v>12</v>
      </c>
      <c r="N184" s="17">
        <v>0</v>
      </c>
      <c r="O184" s="17">
        <v>19</v>
      </c>
      <c r="P184" s="17">
        <v>57</v>
      </c>
      <c r="Q184" s="17">
        <v>0</v>
      </c>
      <c r="R184" s="17">
        <v>65</v>
      </c>
      <c r="S184" s="17">
        <v>59</v>
      </c>
      <c r="T184" s="17">
        <v>78</v>
      </c>
      <c r="U184" s="17">
        <v>75</v>
      </c>
      <c r="V184" s="17">
        <v>0</v>
      </c>
      <c r="W184" s="17">
        <v>75</v>
      </c>
      <c r="X184" s="17">
        <v>69</v>
      </c>
      <c r="Y184" s="17">
        <v>0</v>
      </c>
      <c r="Z184" s="17">
        <v>50</v>
      </c>
      <c r="AA184" s="17">
        <v>11</v>
      </c>
      <c r="AB184" s="17">
        <v>0</v>
      </c>
      <c r="AC184" s="17">
        <v>0</v>
      </c>
      <c r="AD184" s="17">
        <v>13</v>
      </c>
      <c r="AE184" s="44">
        <f t="shared" ref="AE184" si="238">SUM(I184:AD184)</f>
        <v>607</v>
      </c>
      <c r="AF184" s="47">
        <f t="shared" ref="AF184" si="239">SUM(I185:AD185)</f>
        <v>607</v>
      </c>
      <c r="AG184" s="50">
        <f t="shared" ref="AG184" si="240">SUM(I186:AD186)</f>
        <v>607</v>
      </c>
      <c r="AH184" s="50">
        <f t="shared" ref="AH184" si="241">AG184-AE184</f>
        <v>0</v>
      </c>
      <c r="AI184" s="53">
        <v>0.80170000000000008</v>
      </c>
      <c r="AJ184" s="56" t="s">
        <v>83</v>
      </c>
    </row>
    <row r="185" spans="1:36" ht="16.2" x14ac:dyDescent="0.25">
      <c r="A185" s="41" t="s">
        <v>77</v>
      </c>
      <c r="B185" s="42" t="s">
        <v>6792</v>
      </c>
      <c r="C185" s="41" t="s">
        <v>79</v>
      </c>
      <c r="D185" s="41" t="s">
        <v>333</v>
      </c>
      <c r="E185" s="41" t="s">
        <v>6753</v>
      </c>
      <c r="F185" s="41" t="s">
        <v>77</v>
      </c>
      <c r="G185" s="43">
        <v>44291</v>
      </c>
      <c r="H185" s="18" t="s">
        <v>89</v>
      </c>
      <c r="I185" s="18">
        <v>0</v>
      </c>
      <c r="J185" s="18">
        <v>0</v>
      </c>
      <c r="K185" s="18">
        <v>0</v>
      </c>
      <c r="L185" s="18">
        <v>24</v>
      </c>
      <c r="M185" s="18">
        <v>12</v>
      </c>
      <c r="N185" s="18">
        <v>0</v>
      </c>
      <c r="O185" s="18">
        <v>19</v>
      </c>
      <c r="P185" s="18">
        <v>57</v>
      </c>
      <c r="Q185" s="18">
        <v>0</v>
      </c>
      <c r="R185" s="18">
        <v>65</v>
      </c>
      <c r="S185" s="18">
        <v>59</v>
      </c>
      <c r="T185" s="18">
        <v>78</v>
      </c>
      <c r="U185" s="18">
        <v>75</v>
      </c>
      <c r="V185" s="18">
        <v>0</v>
      </c>
      <c r="W185" s="18">
        <v>75</v>
      </c>
      <c r="X185" s="18">
        <v>69</v>
      </c>
      <c r="Y185" s="18">
        <v>0</v>
      </c>
      <c r="Z185" s="18">
        <v>50</v>
      </c>
      <c r="AA185" s="18">
        <v>11</v>
      </c>
      <c r="AB185" s="18">
        <v>0</v>
      </c>
      <c r="AC185" s="18">
        <v>0</v>
      </c>
      <c r="AD185" s="18">
        <v>13</v>
      </c>
      <c r="AE185" s="45"/>
      <c r="AF185" s="48"/>
      <c r="AG185" s="51"/>
      <c r="AH185" s="51"/>
      <c r="AI185" s="54"/>
      <c r="AJ185" s="56" t="s">
        <v>83</v>
      </c>
    </row>
    <row r="186" spans="1:36" ht="16.2" x14ac:dyDescent="0.25">
      <c r="A186" s="41" t="s">
        <v>77</v>
      </c>
      <c r="B186" s="42" t="s">
        <v>6792</v>
      </c>
      <c r="C186" s="41" t="s">
        <v>79</v>
      </c>
      <c r="D186" s="41" t="s">
        <v>333</v>
      </c>
      <c r="E186" s="41" t="s">
        <v>6753</v>
      </c>
      <c r="F186" s="41" t="s">
        <v>77</v>
      </c>
      <c r="G186" s="43">
        <v>44291</v>
      </c>
      <c r="H186" s="19" t="s">
        <v>96</v>
      </c>
      <c r="I186" s="19">
        <v>0</v>
      </c>
      <c r="J186" s="19">
        <v>0</v>
      </c>
      <c r="K186" s="19">
        <v>0</v>
      </c>
      <c r="L186" s="19">
        <v>24</v>
      </c>
      <c r="M186" s="19">
        <v>12</v>
      </c>
      <c r="N186" s="19">
        <v>0</v>
      </c>
      <c r="O186" s="19">
        <v>19</v>
      </c>
      <c r="P186" s="19">
        <v>57</v>
      </c>
      <c r="Q186" s="19">
        <v>0</v>
      </c>
      <c r="R186" s="19">
        <v>65</v>
      </c>
      <c r="S186" s="19">
        <v>59</v>
      </c>
      <c r="T186" s="19">
        <v>78</v>
      </c>
      <c r="U186" s="19">
        <v>75</v>
      </c>
      <c r="V186" s="19">
        <v>0</v>
      </c>
      <c r="W186" s="19">
        <v>75</v>
      </c>
      <c r="X186" s="19">
        <v>69</v>
      </c>
      <c r="Y186" s="19">
        <v>0</v>
      </c>
      <c r="Z186" s="19">
        <v>50</v>
      </c>
      <c r="AA186" s="19">
        <v>11</v>
      </c>
      <c r="AB186" s="19">
        <v>0</v>
      </c>
      <c r="AC186" s="19">
        <v>0</v>
      </c>
      <c r="AD186" s="19">
        <v>13</v>
      </c>
      <c r="AE186" s="46"/>
      <c r="AF186" s="49"/>
      <c r="AG186" s="52"/>
      <c r="AH186" s="52"/>
      <c r="AI186" s="55"/>
      <c r="AJ186" s="56" t="s">
        <v>83</v>
      </c>
    </row>
    <row r="187" spans="1:36" ht="16.2" x14ac:dyDescent="0.25">
      <c r="A187" s="41" t="s">
        <v>77</v>
      </c>
      <c r="B187" s="42" t="s">
        <v>6828</v>
      </c>
      <c r="C187" s="41" t="s">
        <v>79</v>
      </c>
      <c r="D187" s="41" t="s">
        <v>333</v>
      </c>
      <c r="E187" s="41" t="s">
        <v>6813</v>
      </c>
      <c r="F187" s="41" t="s">
        <v>77</v>
      </c>
      <c r="G187" s="43">
        <v>44298</v>
      </c>
      <c r="H187" s="17" t="s">
        <v>82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67</v>
      </c>
      <c r="S187" s="17">
        <v>67</v>
      </c>
      <c r="T187" s="17">
        <v>67</v>
      </c>
      <c r="U187" s="17">
        <v>67</v>
      </c>
      <c r="V187" s="17">
        <v>67</v>
      </c>
      <c r="W187" s="17">
        <v>67</v>
      </c>
      <c r="X187" s="17">
        <v>67</v>
      </c>
      <c r="Y187" s="17">
        <v>0</v>
      </c>
      <c r="Z187" s="17">
        <v>67</v>
      </c>
      <c r="AA187" s="17">
        <v>0</v>
      </c>
      <c r="AB187" s="17">
        <v>67</v>
      </c>
      <c r="AC187" s="17">
        <v>0</v>
      </c>
      <c r="AD187" s="17">
        <v>0</v>
      </c>
      <c r="AE187" s="44">
        <f t="shared" ref="AE187" si="242">SUM(I187:AD187)</f>
        <v>603</v>
      </c>
      <c r="AF187" s="47">
        <f t="shared" ref="AF187" si="243">SUM(I188:AD188)</f>
        <v>0</v>
      </c>
      <c r="AG187" s="50">
        <f t="shared" ref="AG187" si="244">SUM(I189:AD189)</f>
        <v>0</v>
      </c>
      <c r="AH187" s="50">
        <f t="shared" ref="AH187" si="245">AG187-AE187</f>
        <v>-603</v>
      </c>
      <c r="AI187" s="53">
        <v>0.84840000000000004</v>
      </c>
      <c r="AJ187" s="56" t="s">
        <v>83</v>
      </c>
    </row>
    <row r="188" spans="1:36" ht="16.2" x14ac:dyDescent="0.25">
      <c r="A188" s="41" t="s">
        <v>77</v>
      </c>
      <c r="B188" s="42" t="s">
        <v>6828</v>
      </c>
      <c r="C188" s="41" t="s">
        <v>79</v>
      </c>
      <c r="D188" s="41" t="s">
        <v>333</v>
      </c>
      <c r="E188" s="41" t="s">
        <v>6813</v>
      </c>
      <c r="F188" s="41" t="s">
        <v>77</v>
      </c>
      <c r="G188" s="43">
        <v>44298</v>
      </c>
      <c r="H188" s="18" t="s">
        <v>89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45"/>
      <c r="AF188" s="48"/>
      <c r="AG188" s="51"/>
      <c r="AH188" s="51"/>
      <c r="AI188" s="54"/>
      <c r="AJ188" s="56" t="s">
        <v>83</v>
      </c>
    </row>
    <row r="189" spans="1:36" ht="16.2" x14ac:dyDescent="0.25">
      <c r="A189" s="41" t="s">
        <v>77</v>
      </c>
      <c r="B189" s="42" t="s">
        <v>6828</v>
      </c>
      <c r="C189" s="41" t="s">
        <v>79</v>
      </c>
      <c r="D189" s="41" t="s">
        <v>333</v>
      </c>
      <c r="E189" s="41" t="s">
        <v>6813</v>
      </c>
      <c r="F189" s="41" t="s">
        <v>77</v>
      </c>
      <c r="G189" s="43">
        <v>44298</v>
      </c>
      <c r="H189" s="19" t="s">
        <v>96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46"/>
      <c r="AF189" s="49"/>
      <c r="AG189" s="52"/>
      <c r="AH189" s="52"/>
      <c r="AI189" s="55"/>
      <c r="AJ189" s="56" t="s">
        <v>83</v>
      </c>
    </row>
    <row r="190" spans="1:36" ht="16.2" x14ac:dyDescent="0.25">
      <c r="A190" s="41" t="s">
        <v>77</v>
      </c>
      <c r="B190" s="42" t="s">
        <v>6791</v>
      </c>
      <c r="C190" s="41" t="s">
        <v>79</v>
      </c>
      <c r="D190" s="41" t="s">
        <v>333</v>
      </c>
      <c r="E190" s="41" t="s">
        <v>6753</v>
      </c>
      <c r="F190" s="41" t="s">
        <v>77</v>
      </c>
      <c r="G190" s="43">
        <v>44294</v>
      </c>
      <c r="H190" s="17" t="s">
        <v>82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30</v>
      </c>
      <c r="R190" s="17">
        <v>40</v>
      </c>
      <c r="S190" s="17">
        <v>30</v>
      </c>
      <c r="T190" s="17">
        <v>50</v>
      </c>
      <c r="U190" s="17">
        <v>60</v>
      </c>
      <c r="V190" s="17">
        <v>70</v>
      </c>
      <c r="W190" s="17">
        <v>80</v>
      </c>
      <c r="X190" s="17">
        <v>70</v>
      </c>
      <c r="Y190" s="17">
        <v>50</v>
      </c>
      <c r="Z190" s="17">
        <v>60</v>
      </c>
      <c r="AA190" s="17">
        <v>0</v>
      </c>
      <c r="AB190" s="17">
        <v>40</v>
      </c>
      <c r="AC190" s="17">
        <v>0</v>
      </c>
      <c r="AD190" s="17">
        <v>20</v>
      </c>
      <c r="AE190" s="44">
        <f t="shared" ref="AE190" si="246">SUM(I190:AD190)</f>
        <v>600</v>
      </c>
      <c r="AF190" s="47">
        <f t="shared" ref="AF190" si="247">SUM(I191:AD191)</f>
        <v>0</v>
      </c>
      <c r="AG190" s="50">
        <f t="shared" ref="AG190" si="248">SUM(I192:AD192)</f>
        <v>0</v>
      </c>
      <c r="AH190" s="50">
        <f t="shared" ref="AH190" si="249">AG190-AE190</f>
        <v>-600</v>
      </c>
      <c r="AI190" s="53">
        <v>0.72820000000000007</v>
      </c>
      <c r="AJ190" s="56" t="s">
        <v>83</v>
      </c>
    </row>
    <row r="191" spans="1:36" ht="16.2" x14ac:dyDescent="0.25">
      <c r="A191" s="41" t="s">
        <v>77</v>
      </c>
      <c r="B191" s="42" t="s">
        <v>6791</v>
      </c>
      <c r="C191" s="41" t="s">
        <v>79</v>
      </c>
      <c r="D191" s="41" t="s">
        <v>333</v>
      </c>
      <c r="E191" s="41" t="s">
        <v>6753</v>
      </c>
      <c r="F191" s="41" t="s">
        <v>77</v>
      </c>
      <c r="G191" s="43">
        <v>44294</v>
      </c>
      <c r="H191" s="18" t="s">
        <v>89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45"/>
      <c r="AF191" s="48"/>
      <c r="AG191" s="51"/>
      <c r="AH191" s="51"/>
      <c r="AI191" s="54"/>
      <c r="AJ191" s="56" t="s">
        <v>83</v>
      </c>
    </row>
    <row r="192" spans="1:36" ht="16.2" x14ac:dyDescent="0.25">
      <c r="A192" s="41" t="s">
        <v>77</v>
      </c>
      <c r="B192" s="42" t="s">
        <v>6791</v>
      </c>
      <c r="C192" s="41" t="s">
        <v>79</v>
      </c>
      <c r="D192" s="41" t="s">
        <v>333</v>
      </c>
      <c r="E192" s="41" t="s">
        <v>6753</v>
      </c>
      <c r="F192" s="41" t="s">
        <v>77</v>
      </c>
      <c r="G192" s="43">
        <v>44294</v>
      </c>
      <c r="H192" s="19" t="s">
        <v>96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46"/>
      <c r="AF192" s="49"/>
      <c r="AG192" s="52"/>
      <c r="AH192" s="52"/>
      <c r="AI192" s="55"/>
      <c r="AJ192" s="56" t="s">
        <v>83</v>
      </c>
    </row>
    <row r="193" spans="1:36" ht="16.2" x14ac:dyDescent="0.25">
      <c r="A193" s="41" t="s">
        <v>77</v>
      </c>
      <c r="B193" s="42" t="s">
        <v>6772</v>
      </c>
      <c r="C193" s="41" t="s">
        <v>79</v>
      </c>
      <c r="D193" s="41" t="s">
        <v>6759</v>
      </c>
      <c r="E193" s="41" t="s">
        <v>6762</v>
      </c>
      <c r="F193" s="41" t="s">
        <v>77</v>
      </c>
      <c r="G193" s="43">
        <v>44296</v>
      </c>
      <c r="H193" s="17" t="s">
        <v>82</v>
      </c>
      <c r="I193" s="17">
        <v>0</v>
      </c>
      <c r="J193" s="17">
        <v>19</v>
      </c>
      <c r="K193" s="17">
        <v>32</v>
      </c>
      <c r="L193" s="17">
        <v>65</v>
      </c>
      <c r="M193" s="17">
        <v>83</v>
      </c>
      <c r="N193" s="17">
        <v>82</v>
      </c>
      <c r="O193" s="17">
        <v>88</v>
      </c>
      <c r="P193" s="17">
        <v>69</v>
      </c>
      <c r="Q193" s="17">
        <v>41</v>
      </c>
      <c r="R193" s="17">
        <v>34</v>
      </c>
      <c r="S193" s="17">
        <v>18</v>
      </c>
      <c r="T193" s="17">
        <v>13</v>
      </c>
      <c r="U193" s="17">
        <v>13</v>
      </c>
      <c r="V193" s="17">
        <v>12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44">
        <f t="shared" ref="AE193" si="250">SUM(I193:AD193)</f>
        <v>569</v>
      </c>
      <c r="AF193" s="47">
        <f t="shared" ref="AF193" si="251">SUM(I194:AD194)</f>
        <v>0</v>
      </c>
      <c r="AG193" s="50">
        <f t="shared" ref="AG193" si="252">SUM(I195:AD195)</f>
        <v>0</v>
      </c>
      <c r="AH193" s="50">
        <f t="shared" ref="AH193" si="253">AG193-AE193</f>
        <v>-569</v>
      </c>
      <c r="AI193" s="53">
        <v>0.79160000000000008</v>
      </c>
      <c r="AJ193" s="56" t="s">
        <v>83</v>
      </c>
    </row>
    <row r="194" spans="1:36" ht="16.2" x14ac:dyDescent="0.25">
      <c r="A194" s="41" t="s">
        <v>77</v>
      </c>
      <c r="B194" s="42" t="s">
        <v>6772</v>
      </c>
      <c r="C194" s="41" t="s">
        <v>79</v>
      </c>
      <c r="D194" s="41" t="s">
        <v>6759</v>
      </c>
      <c r="E194" s="41" t="s">
        <v>6762</v>
      </c>
      <c r="F194" s="41" t="s">
        <v>77</v>
      </c>
      <c r="G194" s="43">
        <v>44296</v>
      </c>
      <c r="H194" s="18" t="s">
        <v>89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45"/>
      <c r="AF194" s="48"/>
      <c r="AG194" s="51"/>
      <c r="AH194" s="51"/>
      <c r="AI194" s="54"/>
      <c r="AJ194" s="56" t="s">
        <v>83</v>
      </c>
    </row>
    <row r="195" spans="1:36" ht="16.2" x14ac:dyDescent="0.25">
      <c r="A195" s="41" t="s">
        <v>77</v>
      </c>
      <c r="B195" s="42" t="s">
        <v>6772</v>
      </c>
      <c r="C195" s="41" t="s">
        <v>79</v>
      </c>
      <c r="D195" s="41" t="s">
        <v>6759</v>
      </c>
      <c r="E195" s="41" t="s">
        <v>6762</v>
      </c>
      <c r="F195" s="41" t="s">
        <v>77</v>
      </c>
      <c r="G195" s="43">
        <v>44296</v>
      </c>
      <c r="H195" s="19" t="s">
        <v>96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46"/>
      <c r="AF195" s="49"/>
      <c r="AG195" s="52"/>
      <c r="AH195" s="52"/>
      <c r="AI195" s="55"/>
      <c r="AJ195" s="56" t="s">
        <v>83</v>
      </c>
    </row>
    <row r="196" spans="1:36" ht="16.2" x14ac:dyDescent="0.25">
      <c r="A196" s="41" t="s">
        <v>77</v>
      </c>
      <c r="B196" s="42" t="s">
        <v>6790</v>
      </c>
      <c r="C196" s="41" t="s">
        <v>79</v>
      </c>
      <c r="D196" s="41" t="s">
        <v>333</v>
      </c>
      <c r="E196" s="41" t="s">
        <v>6753</v>
      </c>
      <c r="F196" s="41" t="s">
        <v>77</v>
      </c>
      <c r="G196" s="43">
        <v>44295</v>
      </c>
      <c r="H196" s="17" t="s">
        <v>82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12</v>
      </c>
      <c r="Q196" s="17">
        <v>20</v>
      </c>
      <c r="R196" s="17">
        <v>55</v>
      </c>
      <c r="S196" s="17">
        <v>53</v>
      </c>
      <c r="T196" s="17">
        <v>64</v>
      </c>
      <c r="U196" s="17">
        <v>66</v>
      </c>
      <c r="V196" s="17">
        <v>71</v>
      </c>
      <c r="W196" s="17">
        <v>57</v>
      </c>
      <c r="X196" s="17">
        <v>58</v>
      </c>
      <c r="Y196" s="17">
        <v>30</v>
      </c>
      <c r="Z196" s="17">
        <v>43</v>
      </c>
      <c r="AA196" s="17">
        <v>0</v>
      </c>
      <c r="AB196" s="17">
        <v>29</v>
      </c>
      <c r="AC196" s="17">
        <v>0</v>
      </c>
      <c r="AD196" s="17">
        <v>5</v>
      </c>
      <c r="AE196" s="44">
        <f t="shared" ref="AE196" si="254">SUM(I196:AD196)</f>
        <v>563</v>
      </c>
      <c r="AF196" s="47">
        <f t="shared" ref="AF196" si="255">SUM(I197:AD197)</f>
        <v>563</v>
      </c>
      <c r="AG196" s="50">
        <f t="shared" ref="AG196" si="256">SUM(I198:AD198)</f>
        <v>563</v>
      </c>
      <c r="AH196" s="50">
        <f t="shared" ref="AH196" si="257">AG196-AE196</f>
        <v>0</v>
      </c>
      <c r="AI196" s="53">
        <v>0.70250000000000001</v>
      </c>
      <c r="AJ196" s="56" t="s">
        <v>83</v>
      </c>
    </row>
    <row r="197" spans="1:36" ht="16.2" x14ac:dyDescent="0.25">
      <c r="A197" s="41" t="s">
        <v>77</v>
      </c>
      <c r="B197" s="42" t="s">
        <v>6790</v>
      </c>
      <c r="C197" s="41" t="s">
        <v>79</v>
      </c>
      <c r="D197" s="41" t="s">
        <v>333</v>
      </c>
      <c r="E197" s="41" t="s">
        <v>6753</v>
      </c>
      <c r="F197" s="41" t="s">
        <v>77</v>
      </c>
      <c r="G197" s="43">
        <v>44295</v>
      </c>
      <c r="H197" s="18" t="s">
        <v>89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12</v>
      </c>
      <c r="Q197" s="18">
        <v>20</v>
      </c>
      <c r="R197" s="18">
        <v>55</v>
      </c>
      <c r="S197" s="18">
        <v>53</v>
      </c>
      <c r="T197" s="18">
        <v>64</v>
      </c>
      <c r="U197" s="18">
        <v>66</v>
      </c>
      <c r="V197" s="18">
        <v>71</v>
      </c>
      <c r="W197" s="18">
        <v>57</v>
      </c>
      <c r="X197" s="18">
        <v>58</v>
      </c>
      <c r="Y197" s="18">
        <v>30</v>
      </c>
      <c r="Z197" s="18">
        <v>43</v>
      </c>
      <c r="AA197" s="18">
        <v>0</v>
      </c>
      <c r="AB197" s="18">
        <v>29</v>
      </c>
      <c r="AC197" s="18">
        <v>0</v>
      </c>
      <c r="AD197" s="18">
        <v>5</v>
      </c>
      <c r="AE197" s="45"/>
      <c r="AF197" s="48"/>
      <c r="AG197" s="51"/>
      <c r="AH197" s="51"/>
      <c r="AI197" s="54"/>
      <c r="AJ197" s="56" t="s">
        <v>83</v>
      </c>
    </row>
    <row r="198" spans="1:36" ht="16.2" x14ac:dyDescent="0.25">
      <c r="A198" s="41" t="s">
        <v>77</v>
      </c>
      <c r="B198" s="42" t="s">
        <v>6790</v>
      </c>
      <c r="C198" s="41" t="s">
        <v>79</v>
      </c>
      <c r="D198" s="41" t="s">
        <v>333</v>
      </c>
      <c r="E198" s="41" t="s">
        <v>6753</v>
      </c>
      <c r="F198" s="41" t="s">
        <v>77</v>
      </c>
      <c r="G198" s="43">
        <v>44295</v>
      </c>
      <c r="H198" s="19" t="s">
        <v>96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12</v>
      </c>
      <c r="Q198" s="19">
        <v>20</v>
      </c>
      <c r="R198" s="19">
        <v>55</v>
      </c>
      <c r="S198" s="19">
        <v>53</v>
      </c>
      <c r="T198" s="19">
        <v>64</v>
      </c>
      <c r="U198" s="19">
        <v>66</v>
      </c>
      <c r="V198" s="19">
        <v>71</v>
      </c>
      <c r="W198" s="19">
        <v>57</v>
      </c>
      <c r="X198" s="19">
        <v>58</v>
      </c>
      <c r="Y198" s="19">
        <v>30</v>
      </c>
      <c r="Z198" s="19">
        <v>43</v>
      </c>
      <c r="AA198" s="19">
        <v>0</v>
      </c>
      <c r="AB198" s="19">
        <v>29</v>
      </c>
      <c r="AC198" s="19">
        <v>0</v>
      </c>
      <c r="AD198" s="19">
        <v>5</v>
      </c>
      <c r="AE198" s="46"/>
      <c r="AF198" s="49"/>
      <c r="AG198" s="52"/>
      <c r="AH198" s="52"/>
      <c r="AI198" s="55"/>
      <c r="AJ198" s="56" t="s">
        <v>83</v>
      </c>
    </row>
    <row r="199" spans="1:36" ht="16.2" x14ac:dyDescent="0.25">
      <c r="A199" s="41" t="s">
        <v>77</v>
      </c>
      <c r="B199" s="42" t="s">
        <v>3981</v>
      </c>
      <c r="C199" s="41" t="s">
        <v>79</v>
      </c>
      <c r="D199" s="41" t="s">
        <v>165</v>
      </c>
      <c r="E199" s="41" t="s">
        <v>831</v>
      </c>
      <c r="F199" s="41" t="s">
        <v>77</v>
      </c>
      <c r="G199" s="43">
        <v>44296</v>
      </c>
      <c r="H199" s="17" t="s">
        <v>82</v>
      </c>
      <c r="I199" s="17">
        <v>30</v>
      </c>
      <c r="J199" s="17">
        <v>70</v>
      </c>
      <c r="K199" s="17">
        <v>40</v>
      </c>
      <c r="L199" s="17">
        <v>80</v>
      </c>
      <c r="M199" s="17">
        <v>60</v>
      </c>
      <c r="N199" s="17">
        <v>100</v>
      </c>
      <c r="O199" s="17">
        <v>60</v>
      </c>
      <c r="P199" s="17">
        <v>100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44">
        <f t="shared" ref="AE199" si="258">SUM(I199:AD199)</f>
        <v>540</v>
      </c>
      <c r="AF199" s="47">
        <f t="shared" ref="AF199" si="259">SUM(I200:AD200)</f>
        <v>540</v>
      </c>
      <c r="AG199" s="50">
        <f t="shared" ref="AG199" si="260">SUM(I201:AD201)</f>
        <v>540</v>
      </c>
      <c r="AH199" s="50">
        <f t="shared" ref="AH199" si="261">AG199-AE199</f>
        <v>0</v>
      </c>
      <c r="AI199" s="53">
        <v>0.72899999999999998</v>
      </c>
      <c r="AJ199" s="56" t="s">
        <v>83</v>
      </c>
    </row>
    <row r="200" spans="1:36" ht="16.2" x14ac:dyDescent="0.25">
      <c r="A200" s="41" t="s">
        <v>77</v>
      </c>
      <c r="B200" s="42" t="s">
        <v>3981</v>
      </c>
      <c r="C200" s="41" t="s">
        <v>79</v>
      </c>
      <c r="D200" s="41" t="s">
        <v>165</v>
      </c>
      <c r="E200" s="41" t="s">
        <v>831</v>
      </c>
      <c r="F200" s="41" t="s">
        <v>77</v>
      </c>
      <c r="G200" s="43">
        <v>44296</v>
      </c>
      <c r="H200" s="18" t="s">
        <v>89</v>
      </c>
      <c r="I200" s="18">
        <v>30</v>
      </c>
      <c r="J200" s="18">
        <v>70</v>
      </c>
      <c r="K200" s="18">
        <v>40</v>
      </c>
      <c r="L200" s="18">
        <v>80</v>
      </c>
      <c r="M200" s="18">
        <v>60</v>
      </c>
      <c r="N200" s="18">
        <v>100</v>
      </c>
      <c r="O200" s="18">
        <v>60</v>
      </c>
      <c r="P200" s="18">
        <v>100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45"/>
      <c r="AF200" s="48"/>
      <c r="AG200" s="51"/>
      <c r="AH200" s="51"/>
      <c r="AI200" s="54"/>
      <c r="AJ200" s="56" t="s">
        <v>83</v>
      </c>
    </row>
    <row r="201" spans="1:36" ht="16.2" x14ac:dyDescent="0.25">
      <c r="A201" s="41" t="s">
        <v>77</v>
      </c>
      <c r="B201" s="42" t="s">
        <v>3981</v>
      </c>
      <c r="C201" s="41" t="s">
        <v>79</v>
      </c>
      <c r="D201" s="41" t="s">
        <v>165</v>
      </c>
      <c r="E201" s="41" t="s">
        <v>831</v>
      </c>
      <c r="F201" s="41" t="s">
        <v>77</v>
      </c>
      <c r="G201" s="43">
        <v>44296</v>
      </c>
      <c r="H201" s="19" t="s">
        <v>96</v>
      </c>
      <c r="I201" s="19">
        <v>30</v>
      </c>
      <c r="J201" s="19">
        <v>70</v>
      </c>
      <c r="K201" s="19">
        <v>40</v>
      </c>
      <c r="L201" s="19">
        <v>80</v>
      </c>
      <c r="M201" s="19">
        <v>60</v>
      </c>
      <c r="N201" s="19">
        <v>100</v>
      </c>
      <c r="O201" s="19">
        <v>60</v>
      </c>
      <c r="P201" s="19">
        <v>100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46"/>
      <c r="AF201" s="49"/>
      <c r="AG201" s="52"/>
      <c r="AH201" s="52"/>
      <c r="AI201" s="55"/>
      <c r="AJ201" s="56" t="s">
        <v>83</v>
      </c>
    </row>
    <row r="202" spans="1:36" ht="16.2" x14ac:dyDescent="0.25">
      <c r="A202" s="41" t="s">
        <v>77</v>
      </c>
      <c r="B202" s="42" t="s">
        <v>6826</v>
      </c>
      <c r="C202" s="41">
        <v>-2</v>
      </c>
      <c r="D202" s="41" t="s">
        <v>333</v>
      </c>
      <c r="E202" s="41" t="s">
        <v>6813</v>
      </c>
      <c r="F202" s="41" t="s">
        <v>77</v>
      </c>
      <c r="G202" s="43">
        <v>44286</v>
      </c>
      <c r="H202" s="17" t="s">
        <v>82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1</v>
      </c>
      <c r="O202" s="17">
        <v>1</v>
      </c>
      <c r="P202" s="17">
        <v>1</v>
      </c>
      <c r="Q202" s="17">
        <v>1</v>
      </c>
      <c r="R202" s="17">
        <v>41</v>
      </c>
      <c r="S202" s="17">
        <v>31</v>
      </c>
      <c r="T202" s="17">
        <v>73</v>
      </c>
      <c r="U202" s="17">
        <v>55</v>
      </c>
      <c r="V202" s="17">
        <v>85</v>
      </c>
      <c r="W202" s="17">
        <v>57</v>
      </c>
      <c r="X202" s="17">
        <v>75</v>
      </c>
      <c r="Y202" s="17">
        <v>1</v>
      </c>
      <c r="Z202" s="17">
        <v>47</v>
      </c>
      <c r="AA202" s="17">
        <v>1</v>
      </c>
      <c r="AB202" s="17">
        <v>15</v>
      </c>
      <c r="AC202" s="17">
        <v>0</v>
      </c>
      <c r="AD202" s="17">
        <v>0</v>
      </c>
      <c r="AE202" s="44">
        <f t="shared" ref="AE202" si="262">SUM(I202:AD202)</f>
        <v>485</v>
      </c>
      <c r="AF202" s="47">
        <f t="shared" ref="AF202" si="263">SUM(I203:AD203)</f>
        <v>485</v>
      </c>
      <c r="AG202" s="50">
        <f t="shared" ref="AG202" si="264">SUM(I204:AD204)</f>
        <v>485</v>
      </c>
      <c r="AH202" s="50">
        <f t="shared" ref="AH202" si="265">AG202-AE202</f>
        <v>0</v>
      </c>
      <c r="AI202" s="53">
        <v>0.78439999999999999</v>
      </c>
      <c r="AJ202" s="56" t="s">
        <v>83</v>
      </c>
    </row>
    <row r="203" spans="1:36" ht="16.2" x14ac:dyDescent="0.25">
      <c r="A203" s="41" t="s">
        <v>77</v>
      </c>
      <c r="B203" s="42" t="s">
        <v>6826</v>
      </c>
      <c r="C203" s="41">
        <v>-2</v>
      </c>
      <c r="D203" s="41" t="s">
        <v>333</v>
      </c>
      <c r="E203" s="41" t="s">
        <v>6813</v>
      </c>
      <c r="F203" s="41" t="s">
        <v>77</v>
      </c>
      <c r="G203" s="43">
        <v>44286</v>
      </c>
      <c r="H203" s="18" t="s">
        <v>89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1</v>
      </c>
      <c r="O203" s="18">
        <v>1</v>
      </c>
      <c r="P203" s="18">
        <v>1</v>
      </c>
      <c r="Q203" s="18">
        <v>1</v>
      </c>
      <c r="R203" s="18">
        <v>41</v>
      </c>
      <c r="S203" s="18">
        <v>31</v>
      </c>
      <c r="T203" s="18">
        <v>73</v>
      </c>
      <c r="U203" s="18">
        <v>55</v>
      </c>
      <c r="V203" s="18">
        <v>85</v>
      </c>
      <c r="W203" s="18">
        <v>57</v>
      </c>
      <c r="X203" s="18">
        <v>75</v>
      </c>
      <c r="Y203" s="18">
        <v>1</v>
      </c>
      <c r="Z203" s="18">
        <v>47</v>
      </c>
      <c r="AA203" s="18">
        <v>1</v>
      </c>
      <c r="AB203" s="18">
        <v>15</v>
      </c>
      <c r="AC203" s="18">
        <v>0</v>
      </c>
      <c r="AD203" s="18">
        <v>0</v>
      </c>
      <c r="AE203" s="45"/>
      <c r="AF203" s="48"/>
      <c r="AG203" s="51"/>
      <c r="AH203" s="51"/>
      <c r="AI203" s="54"/>
      <c r="AJ203" s="56" t="s">
        <v>83</v>
      </c>
    </row>
    <row r="204" spans="1:36" ht="16.2" x14ac:dyDescent="0.25">
      <c r="A204" s="41" t="s">
        <v>77</v>
      </c>
      <c r="B204" s="42" t="s">
        <v>6826</v>
      </c>
      <c r="C204" s="41">
        <v>-2</v>
      </c>
      <c r="D204" s="41" t="s">
        <v>333</v>
      </c>
      <c r="E204" s="41" t="s">
        <v>6813</v>
      </c>
      <c r="F204" s="41" t="s">
        <v>77</v>
      </c>
      <c r="G204" s="43">
        <v>44286</v>
      </c>
      <c r="H204" s="19" t="s">
        <v>96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1</v>
      </c>
      <c r="O204" s="19">
        <v>1</v>
      </c>
      <c r="P204" s="19">
        <v>1</v>
      </c>
      <c r="Q204" s="19">
        <v>1</v>
      </c>
      <c r="R204" s="19">
        <v>41</v>
      </c>
      <c r="S204" s="19">
        <v>31</v>
      </c>
      <c r="T204" s="19">
        <v>73</v>
      </c>
      <c r="U204" s="19">
        <v>55</v>
      </c>
      <c r="V204" s="19">
        <v>85</v>
      </c>
      <c r="W204" s="19">
        <v>57</v>
      </c>
      <c r="X204" s="19">
        <v>75</v>
      </c>
      <c r="Y204" s="19">
        <v>1</v>
      </c>
      <c r="Z204" s="19">
        <v>47</v>
      </c>
      <c r="AA204" s="19">
        <v>1</v>
      </c>
      <c r="AB204" s="19">
        <v>15</v>
      </c>
      <c r="AC204" s="19">
        <v>0</v>
      </c>
      <c r="AD204" s="19">
        <v>0</v>
      </c>
      <c r="AE204" s="46"/>
      <c r="AF204" s="49"/>
      <c r="AG204" s="52"/>
      <c r="AH204" s="52"/>
      <c r="AI204" s="55"/>
      <c r="AJ204" s="56" t="s">
        <v>83</v>
      </c>
    </row>
    <row r="205" spans="1:36" ht="16.2" x14ac:dyDescent="0.25">
      <c r="A205" s="41" t="s">
        <v>77</v>
      </c>
      <c r="B205" s="42" t="s">
        <v>6825</v>
      </c>
      <c r="C205" s="41" t="s">
        <v>79</v>
      </c>
      <c r="D205" s="41" t="s">
        <v>6749</v>
      </c>
      <c r="E205" s="41" t="s">
        <v>6748</v>
      </c>
      <c r="F205" s="41" t="s">
        <v>77</v>
      </c>
      <c r="G205" s="43">
        <v>44292</v>
      </c>
      <c r="H205" s="17" t="s">
        <v>82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17</v>
      </c>
      <c r="R205" s="17">
        <v>36</v>
      </c>
      <c r="S205" s="17">
        <v>48</v>
      </c>
      <c r="T205" s="17">
        <v>64</v>
      </c>
      <c r="U205" s="17">
        <v>61</v>
      </c>
      <c r="V205" s="17">
        <v>64</v>
      </c>
      <c r="W205" s="17">
        <v>52</v>
      </c>
      <c r="X205" s="17">
        <v>43</v>
      </c>
      <c r="Y205" s="17">
        <v>14</v>
      </c>
      <c r="Z205" s="17">
        <v>41</v>
      </c>
      <c r="AA205" s="17">
        <v>0</v>
      </c>
      <c r="AB205" s="17">
        <v>26</v>
      </c>
      <c r="AC205" s="17">
        <v>0</v>
      </c>
      <c r="AD205" s="17">
        <v>1</v>
      </c>
      <c r="AE205" s="44">
        <f t="shared" ref="AE205" si="266">SUM(I205:AD205)</f>
        <v>467</v>
      </c>
      <c r="AF205" s="47">
        <f t="shared" ref="AF205" si="267">SUM(I206:AD206)</f>
        <v>467</v>
      </c>
      <c r="AG205" s="50">
        <f t="shared" ref="AG205" si="268">SUM(I207:AD207)</f>
        <v>467</v>
      </c>
      <c r="AH205" s="50">
        <f t="shared" ref="AH205" si="269">AG205-AE205</f>
        <v>0</v>
      </c>
      <c r="AI205" s="53">
        <v>0.82390000000000008</v>
      </c>
      <c r="AJ205" s="56" t="s">
        <v>83</v>
      </c>
    </row>
    <row r="206" spans="1:36" ht="16.2" x14ac:dyDescent="0.25">
      <c r="A206" s="41" t="s">
        <v>77</v>
      </c>
      <c r="B206" s="42" t="s">
        <v>6825</v>
      </c>
      <c r="C206" s="41" t="s">
        <v>79</v>
      </c>
      <c r="D206" s="41" t="s">
        <v>6749</v>
      </c>
      <c r="E206" s="41" t="s">
        <v>6748</v>
      </c>
      <c r="F206" s="41" t="s">
        <v>77</v>
      </c>
      <c r="G206" s="43">
        <v>44292</v>
      </c>
      <c r="H206" s="18" t="s">
        <v>89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17</v>
      </c>
      <c r="R206" s="18">
        <v>36</v>
      </c>
      <c r="S206" s="18">
        <v>48</v>
      </c>
      <c r="T206" s="18">
        <v>64</v>
      </c>
      <c r="U206" s="18">
        <v>61</v>
      </c>
      <c r="V206" s="18">
        <v>64</v>
      </c>
      <c r="W206" s="18">
        <v>52</v>
      </c>
      <c r="X206" s="18">
        <v>43</v>
      </c>
      <c r="Y206" s="18">
        <v>14</v>
      </c>
      <c r="Z206" s="18">
        <v>41</v>
      </c>
      <c r="AA206" s="18">
        <v>0</v>
      </c>
      <c r="AB206" s="18">
        <v>26</v>
      </c>
      <c r="AC206" s="18">
        <v>0</v>
      </c>
      <c r="AD206" s="18">
        <v>1</v>
      </c>
      <c r="AE206" s="45"/>
      <c r="AF206" s="48"/>
      <c r="AG206" s="51"/>
      <c r="AH206" s="51"/>
      <c r="AI206" s="54"/>
      <c r="AJ206" s="56" t="s">
        <v>83</v>
      </c>
    </row>
    <row r="207" spans="1:36" ht="16.2" x14ac:dyDescent="0.25">
      <c r="A207" s="41" t="s">
        <v>77</v>
      </c>
      <c r="B207" s="42" t="s">
        <v>6825</v>
      </c>
      <c r="C207" s="41" t="s">
        <v>79</v>
      </c>
      <c r="D207" s="41" t="s">
        <v>6749</v>
      </c>
      <c r="E207" s="41" t="s">
        <v>6748</v>
      </c>
      <c r="F207" s="41" t="s">
        <v>77</v>
      </c>
      <c r="G207" s="43">
        <v>44292</v>
      </c>
      <c r="H207" s="19" t="s">
        <v>96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17</v>
      </c>
      <c r="R207" s="19">
        <v>36</v>
      </c>
      <c r="S207" s="19">
        <v>48</v>
      </c>
      <c r="T207" s="19">
        <v>64</v>
      </c>
      <c r="U207" s="19">
        <v>61</v>
      </c>
      <c r="V207" s="19">
        <v>64</v>
      </c>
      <c r="W207" s="19">
        <v>52</v>
      </c>
      <c r="X207" s="19">
        <v>43</v>
      </c>
      <c r="Y207" s="19">
        <v>14</v>
      </c>
      <c r="Z207" s="19">
        <v>41</v>
      </c>
      <c r="AA207" s="19">
        <v>0</v>
      </c>
      <c r="AB207" s="19">
        <v>26</v>
      </c>
      <c r="AC207" s="19">
        <v>0</v>
      </c>
      <c r="AD207" s="19">
        <v>1</v>
      </c>
      <c r="AE207" s="46"/>
      <c r="AF207" s="49"/>
      <c r="AG207" s="52"/>
      <c r="AH207" s="52"/>
      <c r="AI207" s="55"/>
      <c r="AJ207" s="56" t="s">
        <v>83</v>
      </c>
    </row>
    <row r="208" spans="1:36" ht="16.2" x14ac:dyDescent="0.25">
      <c r="A208" s="41" t="s">
        <v>77</v>
      </c>
      <c r="B208" s="42" t="s">
        <v>7023</v>
      </c>
      <c r="C208" s="41" t="s">
        <v>79</v>
      </c>
      <c r="D208" s="41" t="s">
        <v>121</v>
      </c>
      <c r="E208" s="41" t="s">
        <v>122</v>
      </c>
      <c r="F208" s="41" t="s">
        <v>77</v>
      </c>
      <c r="G208" s="43">
        <v>44274</v>
      </c>
      <c r="H208" s="17" t="s">
        <v>82</v>
      </c>
      <c r="I208" s="17">
        <v>0</v>
      </c>
      <c r="J208" s="17">
        <v>6</v>
      </c>
      <c r="K208" s="17">
        <v>9</v>
      </c>
      <c r="L208" s="17">
        <v>68</v>
      </c>
      <c r="M208" s="17">
        <v>16</v>
      </c>
      <c r="N208" s="17">
        <v>97</v>
      </c>
      <c r="O208" s="17">
        <v>17</v>
      </c>
      <c r="P208" s="17">
        <v>93</v>
      </c>
      <c r="Q208" s="17">
        <v>12</v>
      </c>
      <c r="R208" s="17">
        <v>63</v>
      </c>
      <c r="S208" s="17">
        <v>3</v>
      </c>
      <c r="T208" s="17">
        <v>35</v>
      </c>
      <c r="U208" s="17">
        <v>1</v>
      </c>
      <c r="V208" s="17">
        <v>1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44">
        <f t="shared" ref="AE208" si="270">SUM(I208:AD208)</f>
        <v>421</v>
      </c>
      <c r="AF208" s="47">
        <f t="shared" ref="AF208" si="271">SUM(I209:AD209)</f>
        <v>421</v>
      </c>
      <c r="AG208" s="50">
        <f t="shared" ref="AG208" si="272">SUM(I210:AD210)</f>
        <v>421</v>
      </c>
      <c r="AH208" s="50">
        <f t="shared" ref="AH208" si="273">AG208-AE208</f>
        <v>0</v>
      </c>
      <c r="AI208" s="53">
        <v>0.77190000000000003</v>
      </c>
      <c r="AJ208" s="56" t="s">
        <v>83</v>
      </c>
    </row>
    <row r="209" spans="1:36" ht="16.2" x14ac:dyDescent="0.25">
      <c r="A209" s="41" t="s">
        <v>77</v>
      </c>
      <c r="B209" s="42" t="s">
        <v>7023</v>
      </c>
      <c r="C209" s="41" t="s">
        <v>79</v>
      </c>
      <c r="D209" s="41" t="s">
        <v>121</v>
      </c>
      <c r="E209" s="41" t="s">
        <v>122</v>
      </c>
      <c r="F209" s="41" t="s">
        <v>77</v>
      </c>
      <c r="G209" s="43">
        <v>44274</v>
      </c>
      <c r="H209" s="18" t="s">
        <v>89</v>
      </c>
      <c r="I209" s="18">
        <v>0</v>
      </c>
      <c r="J209" s="18">
        <v>6</v>
      </c>
      <c r="K209" s="18">
        <v>9</v>
      </c>
      <c r="L209" s="18">
        <v>68</v>
      </c>
      <c r="M209" s="18">
        <v>16</v>
      </c>
      <c r="N209" s="18">
        <v>97</v>
      </c>
      <c r="O209" s="18">
        <v>17</v>
      </c>
      <c r="P209" s="18">
        <v>93</v>
      </c>
      <c r="Q209" s="18">
        <v>12</v>
      </c>
      <c r="R209" s="18">
        <v>63</v>
      </c>
      <c r="S209" s="18">
        <v>3</v>
      </c>
      <c r="T209" s="18">
        <v>35</v>
      </c>
      <c r="U209" s="18">
        <v>1</v>
      </c>
      <c r="V209" s="18">
        <v>1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45"/>
      <c r="AF209" s="48"/>
      <c r="AG209" s="51"/>
      <c r="AH209" s="51"/>
      <c r="AI209" s="54"/>
      <c r="AJ209" s="56" t="s">
        <v>83</v>
      </c>
    </row>
    <row r="210" spans="1:36" ht="16.2" x14ac:dyDescent="0.25">
      <c r="A210" s="41" t="s">
        <v>77</v>
      </c>
      <c r="B210" s="42" t="s">
        <v>7023</v>
      </c>
      <c r="C210" s="41" t="s">
        <v>79</v>
      </c>
      <c r="D210" s="41" t="s">
        <v>121</v>
      </c>
      <c r="E210" s="41" t="s">
        <v>122</v>
      </c>
      <c r="F210" s="41" t="s">
        <v>77</v>
      </c>
      <c r="G210" s="43">
        <v>44274</v>
      </c>
      <c r="H210" s="19" t="s">
        <v>96</v>
      </c>
      <c r="I210" s="19">
        <v>0</v>
      </c>
      <c r="J210" s="19">
        <v>6</v>
      </c>
      <c r="K210" s="19">
        <v>9</v>
      </c>
      <c r="L210" s="19">
        <v>68</v>
      </c>
      <c r="M210" s="19">
        <v>16</v>
      </c>
      <c r="N210" s="19">
        <v>97</v>
      </c>
      <c r="O210" s="19">
        <v>17</v>
      </c>
      <c r="P210" s="19">
        <v>93</v>
      </c>
      <c r="Q210" s="19">
        <v>12</v>
      </c>
      <c r="R210" s="19">
        <v>63</v>
      </c>
      <c r="S210" s="19">
        <v>3</v>
      </c>
      <c r="T210" s="19">
        <v>35</v>
      </c>
      <c r="U210" s="19">
        <v>1</v>
      </c>
      <c r="V210" s="19">
        <v>1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46"/>
      <c r="AF210" s="49"/>
      <c r="AG210" s="52"/>
      <c r="AH210" s="52"/>
      <c r="AI210" s="55"/>
      <c r="AJ210" s="56" t="s">
        <v>83</v>
      </c>
    </row>
    <row r="211" spans="1:36" ht="16.2" x14ac:dyDescent="0.25">
      <c r="A211" s="41" t="s">
        <v>77</v>
      </c>
      <c r="B211" s="42" t="s">
        <v>4254</v>
      </c>
      <c r="C211" s="41" t="s">
        <v>79</v>
      </c>
      <c r="D211" s="41" t="s">
        <v>121</v>
      </c>
      <c r="E211" s="41" t="s">
        <v>208</v>
      </c>
      <c r="F211" s="41" t="s">
        <v>77</v>
      </c>
      <c r="G211" s="43">
        <v>44301</v>
      </c>
      <c r="H211" s="17" t="s">
        <v>82</v>
      </c>
      <c r="I211" s="17">
        <v>0</v>
      </c>
      <c r="J211" s="17">
        <v>0</v>
      </c>
      <c r="K211" s="17">
        <v>10</v>
      </c>
      <c r="L211" s="17">
        <v>40</v>
      </c>
      <c r="M211" s="17">
        <v>30</v>
      </c>
      <c r="N211" s="17">
        <v>60</v>
      </c>
      <c r="O211" s="17">
        <v>60</v>
      </c>
      <c r="P211" s="17">
        <v>50</v>
      </c>
      <c r="Q211" s="17">
        <v>50</v>
      </c>
      <c r="R211" s="17">
        <v>50</v>
      </c>
      <c r="S211" s="17">
        <v>20</v>
      </c>
      <c r="T211" s="17">
        <v>30</v>
      </c>
      <c r="U211" s="17">
        <v>0</v>
      </c>
      <c r="V211" s="17">
        <v>10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44">
        <f t="shared" ref="AE211" si="274">SUM(I211:AD211)</f>
        <v>410</v>
      </c>
      <c r="AF211" s="47">
        <f t="shared" ref="AF211" si="275">SUM(I212:AD212)</f>
        <v>410</v>
      </c>
      <c r="AG211" s="50">
        <f t="shared" ref="AG211" si="276">SUM(I213:AD213)</f>
        <v>410</v>
      </c>
      <c r="AH211" s="50">
        <f t="shared" ref="AH211" si="277">AG211-AE211</f>
        <v>0</v>
      </c>
      <c r="AI211" s="53">
        <v>0.70020000000000004</v>
      </c>
      <c r="AJ211" s="56" t="s">
        <v>83</v>
      </c>
    </row>
    <row r="212" spans="1:36" ht="16.2" x14ac:dyDescent="0.25">
      <c r="A212" s="41" t="s">
        <v>77</v>
      </c>
      <c r="B212" s="42" t="s">
        <v>4254</v>
      </c>
      <c r="C212" s="41" t="s">
        <v>79</v>
      </c>
      <c r="D212" s="41" t="s">
        <v>121</v>
      </c>
      <c r="E212" s="41" t="s">
        <v>208</v>
      </c>
      <c r="F212" s="41" t="s">
        <v>77</v>
      </c>
      <c r="G212" s="43">
        <v>44301</v>
      </c>
      <c r="H212" s="18" t="s">
        <v>89</v>
      </c>
      <c r="I212" s="18">
        <v>0</v>
      </c>
      <c r="J212" s="18">
        <v>0</v>
      </c>
      <c r="K212" s="18">
        <v>10</v>
      </c>
      <c r="L212" s="18">
        <v>40</v>
      </c>
      <c r="M212" s="18">
        <v>30</v>
      </c>
      <c r="N212" s="18">
        <v>60</v>
      </c>
      <c r="O212" s="18">
        <v>60</v>
      </c>
      <c r="P212" s="18">
        <v>50</v>
      </c>
      <c r="Q212" s="18">
        <v>50</v>
      </c>
      <c r="R212" s="18">
        <v>50</v>
      </c>
      <c r="S212" s="18">
        <v>20</v>
      </c>
      <c r="T212" s="18">
        <v>30</v>
      </c>
      <c r="U212" s="18">
        <v>0</v>
      </c>
      <c r="V212" s="18">
        <v>10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45"/>
      <c r="AF212" s="48"/>
      <c r="AG212" s="51"/>
      <c r="AH212" s="51"/>
      <c r="AI212" s="54"/>
      <c r="AJ212" s="56" t="s">
        <v>83</v>
      </c>
    </row>
    <row r="213" spans="1:36" ht="16.2" x14ac:dyDescent="0.25">
      <c r="A213" s="41" t="s">
        <v>77</v>
      </c>
      <c r="B213" s="42" t="s">
        <v>4254</v>
      </c>
      <c r="C213" s="41" t="s">
        <v>79</v>
      </c>
      <c r="D213" s="41" t="s">
        <v>121</v>
      </c>
      <c r="E213" s="41" t="s">
        <v>208</v>
      </c>
      <c r="F213" s="41" t="s">
        <v>77</v>
      </c>
      <c r="G213" s="43">
        <v>44301</v>
      </c>
      <c r="H213" s="19" t="s">
        <v>96</v>
      </c>
      <c r="I213" s="19">
        <v>0</v>
      </c>
      <c r="J213" s="19">
        <v>0</v>
      </c>
      <c r="K213" s="19">
        <v>10</v>
      </c>
      <c r="L213" s="19">
        <v>40</v>
      </c>
      <c r="M213" s="19">
        <v>30</v>
      </c>
      <c r="N213" s="19">
        <v>60</v>
      </c>
      <c r="O213" s="19">
        <v>60</v>
      </c>
      <c r="P213" s="19">
        <v>50</v>
      </c>
      <c r="Q213" s="19">
        <v>50</v>
      </c>
      <c r="R213" s="19">
        <v>50</v>
      </c>
      <c r="S213" s="19">
        <v>20</v>
      </c>
      <c r="T213" s="19">
        <v>30</v>
      </c>
      <c r="U213" s="19">
        <v>0</v>
      </c>
      <c r="V213" s="19">
        <v>10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46"/>
      <c r="AF213" s="49"/>
      <c r="AG213" s="52"/>
      <c r="AH213" s="52"/>
      <c r="AI213" s="55"/>
      <c r="AJ213" s="56" t="s">
        <v>83</v>
      </c>
    </row>
    <row r="214" spans="1:36" ht="16.2" x14ac:dyDescent="0.25">
      <c r="A214" s="41" t="s">
        <v>77</v>
      </c>
      <c r="B214" s="42" t="s">
        <v>2697</v>
      </c>
      <c r="C214" s="41" t="s">
        <v>79</v>
      </c>
      <c r="D214" s="41" t="s">
        <v>1565</v>
      </c>
      <c r="E214" s="41" t="s">
        <v>1566</v>
      </c>
      <c r="F214" s="41" t="s">
        <v>77</v>
      </c>
      <c r="G214" s="43">
        <v>44278</v>
      </c>
      <c r="H214" s="17" t="s">
        <v>82</v>
      </c>
      <c r="I214" s="17">
        <v>24</v>
      </c>
      <c r="J214" s="17">
        <v>38</v>
      </c>
      <c r="K214" s="17">
        <v>47</v>
      </c>
      <c r="L214" s="17">
        <v>59</v>
      </c>
      <c r="M214" s="17">
        <v>69</v>
      </c>
      <c r="N214" s="17">
        <v>59</v>
      </c>
      <c r="O214" s="17">
        <v>60</v>
      </c>
      <c r="P214" s="17">
        <v>50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44">
        <f t="shared" ref="AE214" si="278">SUM(I214:AD214)</f>
        <v>406</v>
      </c>
      <c r="AF214" s="47">
        <f t="shared" ref="AF214" si="279">SUM(I215:AD215)</f>
        <v>406</v>
      </c>
      <c r="AG214" s="50">
        <f t="shared" ref="AG214" si="280">SUM(I216:AD216)</f>
        <v>406</v>
      </c>
      <c r="AH214" s="50">
        <f t="shared" ref="AH214" si="281">AG214-AE214</f>
        <v>0</v>
      </c>
      <c r="AI214" s="53">
        <v>0.72889999999999999</v>
      </c>
      <c r="AJ214" s="56" t="s">
        <v>83</v>
      </c>
    </row>
    <row r="215" spans="1:36" ht="16.2" x14ac:dyDescent="0.25">
      <c r="A215" s="41" t="s">
        <v>77</v>
      </c>
      <c r="B215" s="42" t="s">
        <v>2697</v>
      </c>
      <c r="C215" s="41" t="s">
        <v>79</v>
      </c>
      <c r="D215" s="41" t="s">
        <v>1565</v>
      </c>
      <c r="E215" s="41" t="s">
        <v>1566</v>
      </c>
      <c r="F215" s="41" t="s">
        <v>77</v>
      </c>
      <c r="G215" s="43">
        <v>44278</v>
      </c>
      <c r="H215" s="18" t="s">
        <v>89</v>
      </c>
      <c r="I215" s="18">
        <v>24</v>
      </c>
      <c r="J215" s="18">
        <v>38</v>
      </c>
      <c r="K215" s="18">
        <v>47</v>
      </c>
      <c r="L215" s="18">
        <v>59</v>
      </c>
      <c r="M215" s="18">
        <v>69</v>
      </c>
      <c r="N215" s="18">
        <v>59</v>
      </c>
      <c r="O215" s="18">
        <v>60</v>
      </c>
      <c r="P215" s="18">
        <v>50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45"/>
      <c r="AF215" s="48"/>
      <c r="AG215" s="51"/>
      <c r="AH215" s="51"/>
      <c r="AI215" s="54"/>
      <c r="AJ215" s="56" t="s">
        <v>83</v>
      </c>
    </row>
    <row r="216" spans="1:36" ht="16.2" x14ac:dyDescent="0.25">
      <c r="A216" s="41" t="s">
        <v>77</v>
      </c>
      <c r="B216" s="42" t="s">
        <v>2697</v>
      </c>
      <c r="C216" s="41" t="s">
        <v>79</v>
      </c>
      <c r="D216" s="41" t="s">
        <v>1565</v>
      </c>
      <c r="E216" s="41" t="s">
        <v>1566</v>
      </c>
      <c r="F216" s="41" t="s">
        <v>77</v>
      </c>
      <c r="G216" s="43">
        <v>44278</v>
      </c>
      <c r="H216" s="19" t="s">
        <v>96</v>
      </c>
      <c r="I216" s="19">
        <v>24</v>
      </c>
      <c r="J216" s="19">
        <v>38</v>
      </c>
      <c r="K216" s="19">
        <v>47</v>
      </c>
      <c r="L216" s="19">
        <v>59</v>
      </c>
      <c r="M216" s="19">
        <v>69</v>
      </c>
      <c r="N216" s="19">
        <v>59</v>
      </c>
      <c r="O216" s="19">
        <v>60</v>
      </c>
      <c r="P216" s="19">
        <v>50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46"/>
      <c r="AF216" s="49"/>
      <c r="AG216" s="52"/>
      <c r="AH216" s="52"/>
      <c r="AI216" s="55"/>
      <c r="AJ216" s="56" t="s">
        <v>83</v>
      </c>
    </row>
    <row r="217" spans="1:36" ht="16.2" x14ac:dyDescent="0.25">
      <c r="A217" s="41" t="s">
        <v>77</v>
      </c>
      <c r="B217" s="42" t="s">
        <v>6652</v>
      </c>
      <c r="C217" s="41" t="s">
        <v>79</v>
      </c>
      <c r="D217" s="41" t="s">
        <v>165</v>
      </c>
      <c r="E217" s="41" t="s">
        <v>481</v>
      </c>
      <c r="F217" s="41" t="s">
        <v>77</v>
      </c>
      <c r="G217" s="43">
        <v>44301</v>
      </c>
      <c r="H217" s="17" t="s">
        <v>82</v>
      </c>
      <c r="I217" s="17">
        <v>60</v>
      </c>
      <c r="J217" s="17">
        <v>30</v>
      </c>
      <c r="K217" s="17">
        <v>70</v>
      </c>
      <c r="L217" s="17">
        <v>60</v>
      </c>
      <c r="M217" s="17">
        <v>90</v>
      </c>
      <c r="N217" s="17">
        <v>90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44">
        <f t="shared" ref="AE217" si="282">SUM(I217:AD217)</f>
        <v>400</v>
      </c>
      <c r="AF217" s="47">
        <f t="shared" ref="AF217" si="283">SUM(I218:AD218)</f>
        <v>400</v>
      </c>
      <c r="AG217" s="50">
        <f t="shared" ref="AG217" si="284">SUM(I219:AD219)</f>
        <v>400</v>
      </c>
      <c r="AH217" s="50">
        <f t="shared" ref="AH217" si="285">AG217-AE217</f>
        <v>0</v>
      </c>
      <c r="AI217" s="53">
        <v>0.75180000000000002</v>
      </c>
      <c r="AJ217" s="56" t="s">
        <v>83</v>
      </c>
    </row>
    <row r="218" spans="1:36" ht="16.2" x14ac:dyDescent="0.25">
      <c r="A218" s="41" t="s">
        <v>77</v>
      </c>
      <c r="B218" s="42" t="s">
        <v>6652</v>
      </c>
      <c r="C218" s="41" t="s">
        <v>79</v>
      </c>
      <c r="D218" s="41" t="s">
        <v>165</v>
      </c>
      <c r="E218" s="41" t="s">
        <v>481</v>
      </c>
      <c r="F218" s="41" t="s">
        <v>77</v>
      </c>
      <c r="G218" s="43">
        <v>44301</v>
      </c>
      <c r="H218" s="18" t="s">
        <v>89</v>
      </c>
      <c r="I218" s="18">
        <v>60</v>
      </c>
      <c r="J218" s="18">
        <v>30</v>
      </c>
      <c r="K218" s="18">
        <v>70</v>
      </c>
      <c r="L218" s="18">
        <v>60</v>
      </c>
      <c r="M218" s="18">
        <v>90</v>
      </c>
      <c r="N218" s="18">
        <v>90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45"/>
      <c r="AF218" s="48"/>
      <c r="AG218" s="51"/>
      <c r="AH218" s="51"/>
      <c r="AI218" s="54"/>
      <c r="AJ218" s="56" t="s">
        <v>83</v>
      </c>
    </row>
    <row r="219" spans="1:36" ht="16.2" x14ac:dyDescent="0.25">
      <c r="A219" s="41" t="s">
        <v>77</v>
      </c>
      <c r="B219" s="42" t="s">
        <v>6652</v>
      </c>
      <c r="C219" s="41" t="s">
        <v>79</v>
      </c>
      <c r="D219" s="41" t="s">
        <v>165</v>
      </c>
      <c r="E219" s="41" t="s">
        <v>481</v>
      </c>
      <c r="F219" s="41" t="s">
        <v>77</v>
      </c>
      <c r="G219" s="43">
        <v>44301</v>
      </c>
      <c r="H219" s="19" t="s">
        <v>96</v>
      </c>
      <c r="I219" s="19">
        <v>60</v>
      </c>
      <c r="J219" s="19">
        <v>30</v>
      </c>
      <c r="K219" s="19">
        <v>70</v>
      </c>
      <c r="L219" s="19">
        <v>60</v>
      </c>
      <c r="M219" s="19">
        <v>90</v>
      </c>
      <c r="N219" s="19">
        <v>90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46"/>
      <c r="AF219" s="49"/>
      <c r="AG219" s="52"/>
      <c r="AH219" s="52"/>
      <c r="AI219" s="55"/>
      <c r="AJ219" s="56" t="s">
        <v>83</v>
      </c>
    </row>
    <row r="220" spans="1:36" ht="16.2" x14ac:dyDescent="0.25">
      <c r="A220" s="41" t="s">
        <v>77</v>
      </c>
      <c r="B220" s="42" t="s">
        <v>6822</v>
      </c>
      <c r="C220" s="41" t="s">
        <v>79</v>
      </c>
      <c r="D220" s="41" t="s">
        <v>333</v>
      </c>
      <c r="E220" s="41" t="s">
        <v>6813</v>
      </c>
      <c r="F220" s="41" t="s">
        <v>77</v>
      </c>
      <c r="G220" s="43">
        <v>44293</v>
      </c>
      <c r="H220" s="17" t="s">
        <v>82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12</v>
      </c>
      <c r="Q220" s="17">
        <v>12</v>
      </c>
      <c r="R220" s="17">
        <v>30</v>
      </c>
      <c r="S220" s="17">
        <v>30</v>
      </c>
      <c r="T220" s="17">
        <v>42</v>
      </c>
      <c r="U220" s="17">
        <v>42</v>
      </c>
      <c r="V220" s="17">
        <v>54</v>
      </c>
      <c r="W220" s="17">
        <v>42</v>
      </c>
      <c r="X220" s="17">
        <v>48</v>
      </c>
      <c r="Y220" s="17">
        <v>24</v>
      </c>
      <c r="Z220" s="17">
        <v>36</v>
      </c>
      <c r="AA220" s="17">
        <v>0</v>
      </c>
      <c r="AB220" s="17">
        <v>18</v>
      </c>
      <c r="AC220" s="17">
        <v>0</v>
      </c>
      <c r="AD220" s="17">
        <v>6</v>
      </c>
      <c r="AE220" s="44">
        <f t="shared" ref="AE220" si="286">SUM(I220:AD220)</f>
        <v>396</v>
      </c>
      <c r="AF220" s="47">
        <f t="shared" ref="AF220" si="287">SUM(I221:AD221)</f>
        <v>0</v>
      </c>
      <c r="AG220" s="50">
        <f t="shared" ref="AG220" si="288">SUM(I222:AD222)</f>
        <v>0</v>
      </c>
      <c r="AH220" s="50">
        <f t="shared" ref="AH220" si="289">AG220-AE220</f>
        <v>-396</v>
      </c>
      <c r="AI220" s="53">
        <v>0.7732</v>
      </c>
      <c r="AJ220" s="56" t="s">
        <v>83</v>
      </c>
    </row>
    <row r="221" spans="1:36" ht="16.2" x14ac:dyDescent="0.25">
      <c r="A221" s="41" t="s">
        <v>77</v>
      </c>
      <c r="B221" s="42" t="s">
        <v>6822</v>
      </c>
      <c r="C221" s="41" t="s">
        <v>79</v>
      </c>
      <c r="D221" s="41" t="s">
        <v>333</v>
      </c>
      <c r="E221" s="41" t="s">
        <v>6813</v>
      </c>
      <c r="F221" s="41" t="s">
        <v>77</v>
      </c>
      <c r="G221" s="43">
        <v>44293</v>
      </c>
      <c r="H221" s="18" t="s">
        <v>89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45"/>
      <c r="AF221" s="48"/>
      <c r="AG221" s="51"/>
      <c r="AH221" s="51"/>
      <c r="AI221" s="54"/>
      <c r="AJ221" s="56" t="s">
        <v>83</v>
      </c>
    </row>
    <row r="222" spans="1:36" ht="16.2" x14ac:dyDescent="0.25">
      <c r="A222" s="41" t="s">
        <v>77</v>
      </c>
      <c r="B222" s="42" t="s">
        <v>6822</v>
      </c>
      <c r="C222" s="41" t="s">
        <v>79</v>
      </c>
      <c r="D222" s="41" t="s">
        <v>333</v>
      </c>
      <c r="E222" s="41" t="s">
        <v>6813</v>
      </c>
      <c r="F222" s="41" t="s">
        <v>77</v>
      </c>
      <c r="G222" s="43">
        <v>44293</v>
      </c>
      <c r="H222" s="19" t="s">
        <v>96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46"/>
      <c r="AF222" s="49"/>
      <c r="AG222" s="52"/>
      <c r="AH222" s="52"/>
      <c r="AI222" s="55"/>
      <c r="AJ222" s="56" t="s">
        <v>83</v>
      </c>
    </row>
    <row r="223" spans="1:36" ht="16.2" x14ac:dyDescent="0.25">
      <c r="A223" s="41" t="s">
        <v>77</v>
      </c>
      <c r="B223" s="42" t="s">
        <v>6788</v>
      </c>
      <c r="C223" s="41" t="s">
        <v>79</v>
      </c>
      <c r="D223" s="41" t="s">
        <v>6749</v>
      </c>
      <c r="E223" s="41" t="s">
        <v>6777</v>
      </c>
      <c r="F223" s="41" t="s">
        <v>77</v>
      </c>
      <c r="G223" s="43">
        <v>44301</v>
      </c>
      <c r="H223" s="17" t="s">
        <v>82</v>
      </c>
      <c r="I223" s="17">
        <v>0</v>
      </c>
      <c r="J223" s="17">
        <v>0</v>
      </c>
      <c r="K223" s="17">
        <v>0</v>
      </c>
      <c r="L223" s="17">
        <v>0</v>
      </c>
      <c r="M223" s="17">
        <v>15</v>
      </c>
      <c r="N223" s="17">
        <v>15</v>
      </c>
      <c r="O223" s="17">
        <v>25</v>
      </c>
      <c r="P223" s="17">
        <v>20</v>
      </c>
      <c r="Q223" s="17">
        <v>25</v>
      </c>
      <c r="R223" s="17">
        <v>30</v>
      </c>
      <c r="S223" s="17">
        <v>40</v>
      </c>
      <c r="T223" s="17">
        <v>35</v>
      </c>
      <c r="U223" s="17">
        <v>50</v>
      </c>
      <c r="V223" s="17">
        <v>35</v>
      </c>
      <c r="W223" s="17">
        <v>35</v>
      </c>
      <c r="X223" s="17">
        <v>30</v>
      </c>
      <c r="Y223" s="17">
        <v>20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44">
        <f t="shared" ref="AE223" si="290">SUM(I223:AD223)</f>
        <v>375</v>
      </c>
      <c r="AF223" s="47">
        <f t="shared" ref="AF223" si="291">SUM(I224:AD224)</f>
        <v>375</v>
      </c>
      <c r="AG223" s="50">
        <f t="shared" ref="AG223" si="292">SUM(I225:AD225)</f>
        <v>375</v>
      </c>
      <c r="AH223" s="50">
        <f t="shared" ref="AH223" si="293">AG223-AE223</f>
        <v>0</v>
      </c>
      <c r="AI223" s="53">
        <v>0.84090000000000009</v>
      </c>
      <c r="AJ223" s="56" t="s">
        <v>83</v>
      </c>
    </row>
    <row r="224" spans="1:36" ht="16.2" x14ac:dyDescent="0.25">
      <c r="A224" s="41" t="s">
        <v>77</v>
      </c>
      <c r="B224" s="42" t="s">
        <v>6788</v>
      </c>
      <c r="C224" s="41" t="s">
        <v>79</v>
      </c>
      <c r="D224" s="41" t="s">
        <v>6749</v>
      </c>
      <c r="E224" s="41" t="s">
        <v>6777</v>
      </c>
      <c r="F224" s="41" t="s">
        <v>77</v>
      </c>
      <c r="G224" s="43">
        <v>44301</v>
      </c>
      <c r="H224" s="18" t="s">
        <v>89</v>
      </c>
      <c r="I224" s="18">
        <v>0</v>
      </c>
      <c r="J224" s="18">
        <v>0</v>
      </c>
      <c r="K224" s="18">
        <v>0</v>
      </c>
      <c r="L224" s="18">
        <v>0</v>
      </c>
      <c r="M224" s="18">
        <v>15</v>
      </c>
      <c r="N224" s="18">
        <v>15</v>
      </c>
      <c r="O224" s="18">
        <v>25</v>
      </c>
      <c r="P224" s="18">
        <v>20</v>
      </c>
      <c r="Q224" s="18">
        <v>25</v>
      </c>
      <c r="R224" s="18">
        <v>30</v>
      </c>
      <c r="S224" s="18">
        <v>40</v>
      </c>
      <c r="T224" s="18">
        <v>35</v>
      </c>
      <c r="U224" s="18">
        <v>50</v>
      </c>
      <c r="V224" s="18">
        <v>35</v>
      </c>
      <c r="W224" s="18">
        <v>35</v>
      </c>
      <c r="X224" s="18">
        <v>30</v>
      </c>
      <c r="Y224" s="18">
        <v>20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45"/>
      <c r="AF224" s="48"/>
      <c r="AG224" s="51"/>
      <c r="AH224" s="51"/>
      <c r="AI224" s="54"/>
      <c r="AJ224" s="56" t="s">
        <v>83</v>
      </c>
    </row>
    <row r="225" spans="1:36" ht="16.2" x14ac:dyDescent="0.25">
      <c r="A225" s="41" t="s">
        <v>77</v>
      </c>
      <c r="B225" s="42" t="s">
        <v>6788</v>
      </c>
      <c r="C225" s="41" t="s">
        <v>79</v>
      </c>
      <c r="D225" s="41" t="s">
        <v>6749</v>
      </c>
      <c r="E225" s="41" t="s">
        <v>6777</v>
      </c>
      <c r="F225" s="41" t="s">
        <v>77</v>
      </c>
      <c r="G225" s="43">
        <v>44301</v>
      </c>
      <c r="H225" s="19" t="s">
        <v>96</v>
      </c>
      <c r="I225" s="19">
        <v>0</v>
      </c>
      <c r="J225" s="19">
        <v>0</v>
      </c>
      <c r="K225" s="19">
        <v>0</v>
      </c>
      <c r="L225" s="19">
        <v>0</v>
      </c>
      <c r="M225" s="19">
        <v>15</v>
      </c>
      <c r="N225" s="19">
        <v>15</v>
      </c>
      <c r="O225" s="19">
        <v>25</v>
      </c>
      <c r="P225" s="19">
        <v>20</v>
      </c>
      <c r="Q225" s="19">
        <v>25</v>
      </c>
      <c r="R225" s="19">
        <v>30</v>
      </c>
      <c r="S225" s="19">
        <v>40</v>
      </c>
      <c r="T225" s="19">
        <v>35</v>
      </c>
      <c r="U225" s="19">
        <v>50</v>
      </c>
      <c r="V225" s="19">
        <v>35</v>
      </c>
      <c r="W225" s="19">
        <v>35</v>
      </c>
      <c r="X225" s="19">
        <v>30</v>
      </c>
      <c r="Y225" s="19">
        <v>20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46"/>
      <c r="AF225" s="49"/>
      <c r="AG225" s="52"/>
      <c r="AH225" s="52"/>
      <c r="AI225" s="55"/>
      <c r="AJ225" s="56" t="s">
        <v>83</v>
      </c>
    </row>
    <row r="226" spans="1:36" ht="16.2" x14ac:dyDescent="0.25">
      <c r="A226" s="41" t="s">
        <v>77</v>
      </c>
      <c r="B226" s="42" t="s">
        <v>6787</v>
      </c>
      <c r="C226" s="41" t="s">
        <v>79</v>
      </c>
      <c r="D226" s="41" t="s">
        <v>6759</v>
      </c>
      <c r="E226" s="41" t="s">
        <v>6758</v>
      </c>
      <c r="F226" s="41" t="s">
        <v>77</v>
      </c>
      <c r="G226" s="43">
        <v>44292</v>
      </c>
      <c r="H226" s="17" t="s">
        <v>82</v>
      </c>
      <c r="I226" s="17">
        <v>0</v>
      </c>
      <c r="J226" s="17">
        <v>22</v>
      </c>
      <c r="K226" s="17">
        <v>18</v>
      </c>
      <c r="L226" s="17">
        <v>41</v>
      </c>
      <c r="M226" s="17">
        <v>53</v>
      </c>
      <c r="N226" s="17">
        <v>46</v>
      </c>
      <c r="O226" s="17">
        <v>66</v>
      </c>
      <c r="P226" s="17">
        <v>41</v>
      </c>
      <c r="Q226" s="17">
        <v>23</v>
      </c>
      <c r="R226" s="17">
        <v>29</v>
      </c>
      <c r="S226" s="17">
        <v>14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44">
        <f t="shared" ref="AE226" si="294">SUM(I226:AD226)</f>
        <v>353</v>
      </c>
      <c r="AF226" s="47">
        <f t="shared" ref="AF226" si="295">SUM(I227:AD227)</f>
        <v>0</v>
      </c>
      <c r="AG226" s="50">
        <f t="shared" ref="AG226" si="296">SUM(I228:AD228)</f>
        <v>0</v>
      </c>
      <c r="AH226" s="50">
        <f t="shared" ref="AH226" si="297">AG226-AE226</f>
        <v>-353</v>
      </c>
      <c r="AI226" s="53">
        <v>0.75850000000000006</v>
      </c>
      <c r="AJ226" s="56" t="s">
        <v>83</v>
      </c>
    </row>
    <row r="227" spans="1:36" ht="16.2" x14ac:dyDescent="0.25">
      <c r="A227" s="41" t="s">
        <v>77</v>
      </c>
      <c r="B227" s="42" t="s">
        <v>6787</v>
      </c>
      <c r="C227" s="41" t="s">
        <v>79</v>
      </c>
      <c r="D227" s="41" t="s">
        <v>6759</v>
      </c>
      <c r="E227" s="41" t="s">
        <v>6758</v>
      </c>
      <c r="F227" s="41" t="s">
        <v>77</v>
      </c>
      <c r="G227" s="43">
        <v>44292</v>
      </c>
      <c r="H227" s="18" t="s">
        <v>89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45"/>
      <c r="AF227" s="48"/>
      <c r="AG227" s="51"/>
      <c r="AH227" s="51"/>
      <c r="AI227" s="54"/>
      <c r="AJ227" s="56" t="s">
        <v>83</v>
      </c>
    </row>
    <row r="228" spans="1:36" ht="16.2" x14ac:dyDescent="0.25">
      <c r="A228" s="41" t="s">
        <v>77</v>
      </c>
      <c r="B228" s="42" t="s">
        <v>6787</v>
      </c>
      <c r="C228" s="41" t="s">
        <v>79</v>
      </c>
      <c r="D228" s="41" t="s">
        <v>6759</v>
      </c>
      <c r="E228" s="41" t="s">
        <v>6758</v>
      </c>
      <c r="F228" s="41" t="s">
        <v>77</v>
      </c>
      <c r="G228" s="43">
        <v>44292</v>
      </c>
      <c r="H228" s="19" t="s">
        <v>96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46"/>
      <c r="AF228" s="49"/>
      <c r="AG228" s="52"/>
      <c r="AH228" s="52"/>
      <c r="AI228" s="55"/>
      <c r="AJ228" s="56" t="s">
        <v>83</v>
      </c>
    </row>
    <row r="229" spans="1:36" ht="16.2" x14ac:dyDescent="0.25">
      <c r="A229" s="41" t="s">
        <v>77</v>
      </c>
      <c r="B229" s="42" t="s">
        <v>6774</v>
      </c>
      <c r="C229" s="41" t="s">
        <v>79</v>
      </c>
      <c r="D229" s="41" t="s">
        <v>6759</v>
      </c>
      <c r="E229" s="41" t="s">
        <v>6762</v>
      </c>
      <c r="F229" s="41" t="s">
        <v>77</v>
      </c>
      <c r="G229" s="43">
        <v>44296</v>
      </c>
      <c r="H229" s="17" t="s">
        <v>82</v>
      </c>
      <c r="I229" s="17">
        <v>0</v>
      </c>
      <c r="J229" s="17">
        <v>11</v>
      </c>
      <c r="K229" s="17">
        <v>13</v>
      </c>
      <c r="L229" s="17">
        <v>35</v>
      </c>
      <c r="M229" s="17">
        <v>60</v>
      </c>
      <c r="N229" s="17">
        <v>54</v>
      </c>
      <c r="O229" s="17">
        <v>69</v>
      </c>
      <c r="P229" s="17">
        <v>47</v>
      </c>
      <c r="Q229" s="17">
        <v>20</v>
      </c>
      <c r="R229" s="17">
        <v>15</v>
      </c>
      <c r="S229" s="17">
        <v>9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44">
        <f t="shared" ref="AE229" si="298">SUM(I229:AD229)</f>
        <v>333</v>
      </c>
      <c r="AF229" s="47">
        <f t="shared" ref="AF229" si="299">SUM(I230:AD230)</f>
        <v>0</v>
      </c>
      <c r="AG229" s="50">
        <f t="shared" ref="AG229" si="300">SUM(I231:AD231)</f>
        <v>0</v>
      </c>
      <c r="AH229" s="50">
        <f t="shared" ref="AH229" si="301">AG229-AE229</f>
        <v>-333</v>
      </c>
      <c r="AI229" s="53">
        <v>0.76440000000000008</v>
      </c>
      <c r="AJ229" s="56" t="s">
        <v>83</v>
      </c>
    </row>
    <row r="230" spans="1:36" ht="16.2" x14ac:dyDescent="0.25">
      <c r="A230" s="41" t="s">
        <v>77</v>
      </c>
      <c r="B230" s="42" t="s">
        <v>6774</v>
      </c>
      <c r="C230" s="41" t="s">
        <v>79</v>
      </c>
      <c r="D230" s="41" t="s">
        <v>6759</v>
      </c>
      <c r="E230" s="41" t="s">
        <v>6762</v>
      </c>
      <c r="F230" s="41" t="s">
        <v>77</v>
      </c>
      <c r="G230" s="43">
        <v>44296</v>
      </c>
      <c r="H230" s="18" t="s">
        <v>89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45"/>
      <c r="AF230" s="48"/>
      <c r="AG230" s="51"/>
      <c r="AH230" s="51"/>
      <c r="AI230" s="54"/>
      <c r="AJ230" s="56" t="s">
        <v>83</v>
      </c>
    </row>
    <row r="231" spans="1:36" ht="16.2" x14ac:dyDescent="0.25">
      <c r="A231" s="41" t="s">
        <v>77</v>
      </c>
      <c r="B231" s="42" t="s">
        <v>6774</v>
      </c>
      <c r="C231" s="41" t="s">
        <v>79</v>
      </c>
      <c r="D231" s="41" t="s">
        <v>6759</v>
      </c>
      <c r="E231" s="41" t="s">
        <v>6762</v>
      </c>
      <c r="F231" s="41" t="s">
        <v>77</v>
      </c>
      <c r="G231" s="43">
        <v>44296</v>
      </c>
      <c r="H231" s="19" t="s">
        <v>96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46"/>
      <c r="AF231" s="49"/>
      <c r="AG231" s="52"/>
      <c r="AH231" s="52"/>
      <c r="AI231" s="55"/>
      <c r="AJ231" s="56" t="s">
        <v>83</v>
      </c>
    </row>
    <row r="232" spans="1:36" ht="16.2" x14ac:dyDescent="0.25">
      <c r="A232" s="41" t="s">
        <v>77</v>
      </c>
      <c r="B232" s="42" t="s">
        <v>6773</v>
      </c>
      <c r="C232" s="41" t="s">
        <v>79</v>
      </c>
      <c r="D232" s="41" t="s">
        <v>6759</v>
      </c>
      <c r="E232" s="41" t="s">
        <v>6762</v>
      </c>
      <c r="F232" s="41" t="s">
        <v>77</v>
      </c>
      <c r="G232" s="43">
        <v>44296</v>
      </c>
      <c r="H232" s="17" t="s">
        <v>82</v>
      </c>
      <c r="I232" s="17">
        <v>0</v>
      </c>
      <c r="J232" s="17">
        <v>29</v>
      </c>
      <c r="K232" s="17">
        <v>32</v>
      </c>
      <c r="L232" s="17">
        <v>49</v>
      </c>
      <c r="M232" s="17">
        <v>46</v>
      </c>
      <c r="N232" s="17">
        <v>32</v>
      </c>
      <c r="O232" s="17">
        <v>39</v>
      </c>
      <c r="P232" s="17">
        <v>22</v>
      </c>
      <c r="Q232" s="17">
        <v>22</v>
      </c>
      <c r="R232" s="17">
        <v>23</v>
      </c>
      <c r="S232" s="17">
        <v>12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44">
        <f t="shared" ref="AE232" si="302">SUM(I232:AD232)</f>
        <v>306</v>
      </c>
      <c r="AF232" s="47">
        <f t="shared" ref="AF232" si="303">SUM(I233:AD233)</f>
        <v>0</v>
      </c>
      <c r="AG232" s="50">
        <f t="shared" ref="AG232" si="304">SUM(I234:AD234)</f>
        <v>0</v>
      </c>
      <c r="AH232" s="50">
        <f t="shared" ref="AH232" si="305">AG232-AE232</f>
        <v>-306</v>
      </c>
      <c r="AI232" s="53">
        <v>0.77850000000000008</v>
      </c>
      <c r="AJ232" s="56" t="s">
        <v>83</v>
      </c>
    </row>
    <row r="233" spans="1:36" ht="16.2" x14ac:dyDescent="0.25">
      <c r="A233" s="41" t="s">
        <v>77</v>
      </c>
      <c r="B233" s="42" t="s">
        <v>6773</v>
      </c>
      <c r="C233" s="41" t="s">
        <v>79</v>
      </c>
      <c r="D233" s="41" t="s">
        <v>6759</v>
      </c>
      <c r="E233" s="41" t="s">
        <v>6762</v>
      </c>
      <c r="F233" s="41" t="s">
        <v>77</v>
      </c>
      <c r="G233" s="43">
        <v>44296</v>
      </c>
      <c r="H233" s="18" t="s">
        <v>89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45"/>
      <c r="AF233" s="48"/>
      <c r="AG233" s="51"/>
      <c r="AH233" s="51"/>
      <c r="AI233" s="54"/>
      <c r="AJ233" s="56" t="s">
        <v>83</v>
      </c>
    </row>
    <row r="234" spans="1:36" ht="16.2" x14ac:dyDescent="0.25">
      <c r="A234" s="41" t="s">
        <v>77</v>
      </c>
      <c r="B234" s="42" t="s">
        <v>6773</v>
      </c>
      <c r="C234" s="41" t="s">
        <v>79</v>
      </c>
      <c r="D234" s="41" t="s">
        <v>6759</v>
      </c>
      <c r="E234" s="41" t="s">
        <v>6762</v>
      </c>
      <c r="F234" s="41" t="s">
        <v>77</v>
      </c>
      <c r="G234" s="43">
        <v>44296</v>
      </c>
      <c r="H234" s="19" t="s">
        <v>96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46"/>
      <c r="AF234" s="49"/>
      <c r="AG234" s="52"/>
      <c r="AH234" s="52"/>
      <c r="AI234" s="55"/>
      <c r="AJ234" s="56" t="s">
        <v>83</v>
      </c>
    </row>
    <row r="235" spans="1:36" ht="16.2" x14ac:dyDescent="0.25">
      <c r="A235" s="41" t="s">
        <v>77</v>
      </c>
      <c r="B235" s="42" t="s">
        <v>6786</v>
      </c>
      <c r="C235" s="41" t="s">
        <v>79</v>
      </c>
      <c r="D235" s="41" t="s">
        <v>6749</v>
      </c>
      <c r="E235" s="41" t="s">
        <v>6748</v>
      </c>
      <c r="F235" s="41" t="s">
        <v>77</v>
      </c>
      <c r="G235" s="43">
        <v>44294</v>
      </c>
      <c r="H235" s="17" t="s">
        <v>82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2</v>
      </c>
      <c r="Q235" s="17">
        <v>4</v>
      </c>
      <c r="R235" s="17">
        <v>27</v>
      </c>
      <c r="S235" s="17">
        <v>28</v>
      </c>
      <c r="T235" s="17">
        <v>46</v>
      </c>
      <c r="U235" s="17">
        <v>50</v>
      </c>
      <c r="V235" s="17">
        <v>46</v>
      </c>
      <c r="W235" s="17">
        <v>41</v>
      </c>
      <c r="X235" s="17">
        <v>24</v>
      </c>
      <c r="Y235" s="17">
        <v>22</v>
      </c>
      <c r="Z235" s="17">
        <v>4</v>
      </c>
      <c r="AA235" s="17">
        <v>6</v>
      </c>
      <c r="AB235" s="17">
        <v>3</v>
      </c>
      <c r="AC235" s="17">
        <v>2</v>
      </c>
      <c r="AD235" s="17">
        <v>0</v>
      </c>
      <c r="AE235" s="44">
        <f t="shared" ref="AE235" si="306">SUM(I235:AD235)</f>
        <v>305</v>
      </c>
      <c r="AF235" s="47">
        <f t="shared" ref="AF235" si="307">SUM(I236:AD236)</f>
        <v>305</v>
      </c>
      <c r="AG235" s="50">
        <f t="shared" ref="AG235" si="308">SUM(I237:AD237)</f>
        <v>305</v>
      </c>
      <c r="AH235" s="50">
        <f t="shared" ref="AH235" si="309">AG235-AE235</f>
        <v>0</v>
      </c>
      <c r="AI235" s="53">
        <v>0.79920000000000002</v>
      </c>
      <c r="AJ235" s="56" t="s">
        <v>83</v>
      </c>
    </row>
    <row r="236" spans="1:36" ht="16.2" x14ac:dyDescent="0.25">
      <c r="A236" s="41" t="s">
        <v>77</v>
      </c>
      <c r="B236" s="42" t="s">
        <v>6786</v>
      </c>
      <c r="C236" s="41" t="s">
        <v>79</v>
      </c>
      <c r="D236" s="41" t="s">
        <v>6749</v>
      </c>
      <c r="E236" s="41" t="s">
        <v>6748</v>
      </c>
      <c r="F236" s="41" t="s">
        <v>77</v>
      </c>
      <c r="G236" s="43">
        <v>44294</v>
      </c>
      <c r="H236" s="18" t="s">
        <v>89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2</v>
      </c>
      <c r="Q236" s="18">
        <v>4</v>
      </c>
      <c r="R236" s="18">
        <v>27</v>
      </c>
      <c r="S236" s="18">
        <v>28</v>
      </c>
      <c r="T236" s="18">
        <v>46</v>
      </c>
      <c r="U236" s="18">
        <v>50</v>
      </c>
      <c r="V236" s="18">
        <v>46</v>
      </c>
      <c r="W236" s="18">
        <v>41</v>
      </c>
      <c r="X236" s="18">
        <v>24</v>
      </c>
      <c r="Y236" s="18">
        <v>22</v>
      </c>
      <c r="Z236" s="18">
        <v>4</v>
      </c>
      <c r="AA236" s="18">
        <v>6</v>
      </c>
      <c r="AB236" s="18">
        <v>3</v>
      </c>
      <c r="AC236" s="18">
        <v>2</v>
      </c>
      <c r="AD236" s="18">
        <v>0</v>
      </c>
      <c r="AE236" s="45"/>
      <c r="AF236" s="48"/>
      <c r="AG236" s="51"/>
      <c r="AH236" s="51"/>
      <c r="AI236" s="54"/>
      <c r="AJ236" s="56" t="s">
        <v>83</v>
      </c>
    </row>
    <row r="237" spans="1:36" ht="16.2" x14ac:dyDescent="0.25">
      <c r="A237" s="41" t="s">
        <v>77</v>
      </c>
      <c r="B237" s="42" t="s">
        <v>6786</v>
      </c>
      <c r="C237" s="41" t="s">
        <v>79</v>
      </c>
      <c r="D237" s="41" t="s">
        <v>6749</v>
      </c>
      <c r="E237" s="41" t="s">
        <v>6748</v>
      </c>
      <c r="F237" s="41" t="s">
        <v>77</v>
      </c>
      <c r="G237" s="43">
        <v>44294</v>
      </c>
      <c r="H237" s="19" t="s">
        <v>96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2</v>
      </c>
      <c r="Q237" s="19">
        <v>4</v>
      </c>
      <c r="R237" s="19">
        <v>27</v>
      </c>
      <c r="S237" s="19">
        <v>28</v>
      </c>
      <c r="T237" s="19">
        <v>46</v>
      </c>
      <c r="U237" s="19">
        <v>50</v>
      </c>
      <c r="V237" s="19">
        <v>46</v>
      </c>
      <c r="W237" s="19">
        <v>41</v>
      </c>
      <c r="X237" s="19">
        <v>24</v>
      </c>
      <c r="Y237" s="19">
        <v>22</v>
      </c>
      <c r="Z237" s="19">
        <v>4</v>
      </c>
      <c r="AA237" s="19">
        <v>6</v>
      </c>
      <c r="AB237" s="19">
        <v>3</v>
      </c>
      <c r="AC237" s="19">
        <v>2</v>
      </c>
      <c r="AD237" s="19">
        <v>0</v>
      </c>
      <c r="AE237" s="46"/>
      <c r="AF237" s="49"/>
      <c r="AG237" s="52"/>
      <c r="AH237" s="52"/>
      <c r="AI237" s="55"/>
      <c r="AJ237" s="56" t="s">
        <v>83</v>
      </c>
    </row>
    <row r="238" spans="1:36" ht="16.2" x14ac:dyDescent="0.25">
      <c r="A238" s="41" t="s">
        <v>77</v>
      </c>
      <c r="B238" s="42" t="s">
        <v>7022</v>
      </c>
      <c r="C238" s="41" t="s">
        <v>79</v>
      </c>
      <c r="D238" s="41" t="s">
        <v>333</v>
      </c>
      <c r="E238" s="41" t="s">
        <v>6753</v>
      </c>
      <c r="F238" s="41" t="s">
        <v>77</v>
      </c>
      <c r="G238" s="43">
        <v>44288</v>
      </c>
      <c r="H238" s="17" t="s">
        <v>82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4</v>
      </c>
      <c r="Q238" s="17">
        <v>7</v>
      </c>
      <c r="R238" s="17">
        <v>18</v>
      </c>
      <c r="S238" s="17">
        <v>21</v>
      </c>
      <c r="T238" s="17">
        <v>37</v>
      </c>
      <c r="U238" s="17">
        <v>43</v>
      </c>
      <c r="V238" s="17">
        <v>45</v>
      </c>
      <c r="W238" s="17">
        <v>37</v>
      </c>
      <c r="X238" s="17">
        <v>33</v>
      </c>
      <c r="Y238" s="17">
        <v>22</v>
      </c>
      <c r="Z238" s="17">
        <v>22</v>
      </c>
      <c r="AA238" s="17">
        <v>0</v>
      </c>
      <c r="AB238" s="17">
        <v>10</v>
      </c>
      <c r="AC238" s="17">
        <v>0</v>
      </c>
      <c r="AD238" s="17">
        <v>1</v>
      </c>
      <c r="AE238" s="44">
        <f t="shared" ref="AE238" si="310">SUM(I238:AD238)</f>
        <v>300</v>
      </c>
      <c r="AF238" s="47">
        <f t="shared" ref="AF238" si="311">SUM(I239:AD239)</f>
        <v>300</v>
      </c>
      <c r="AG238" s="50">
        <f t="shared" ref="AG238" si="312">SUM(I240:AD240)</f>
        <v>300</v>
      </c>
      <c r="AH238" s="50">
        <f t="shared" ref="AH238" si="313">AG238-AE238</f>
        <v>0</v>
      </c>
      <c r="AI238" s="53">
        <v>0.76929999999999998</v>
      </c>
      <c r="AJ238" s="56" t="s">
        <v>83</v>
      </c>
    </row>
    <row r="239" spans="1:36" ht="16.2" x14ac:dyDescent="0.25">
      <c r="A239" s="41" t="s">
        <v>77</v>
      </c>
      <c r="B239" s="42" t="s">
        <v>7022</v>
      </c>
      <c r="C239" s="41" t="s">
        <v>79</v>
      </c>
      <c r="D239" s="41" t="s">
        <v>333</v>
      </c>
      <c r="E239" s="41" t="s">
        <v>6753</v>
      </c>
      <c r="F239" s="41" t="s">
        <v>77</v>
      </c>
      <c r="G239" s="43">
        <v>44288</v>
      </c>
      <c r="H239" s="18" t="s">
        <v>89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4</v>
      </c>
      <c r="Q239" s="18">
        <v>7</v>
      </c>
      <c r="R239" s="18">
        <v>18</v>
      </c>
      <c r="S239" s="18">
        <v>21</v>
      </c>
      <c r="T239" s="18">
        <v>37</v>
      </c>
      <c r="U239" s="18">
        <v>43</v>
      </c>
      <c r="V239" s="18">
        <v>45</v>
      </c>
      <c r="W239" s="18">
        <v>37</v>
      </c>
      <c r="X239" s="18">
        <v>33</v>
      </c>
      <c r="Y239" s="18">
        <v>22</v>
      </c>
      <c r="Z239" s="18">
        <v>22</v>
      </c>
      <c r="AA239" s="18">
        <v>0</v>
      </c>
      <c r="AB239" s="18">
        <v>10</v>
      </c>
      <c r="AC239" s="18">
        <v>0</v>
      </c>
      <c r="AD239" s="18">
        <v>1</v>
      </c>
      <c r="AE239" s="45"/>
      <c r="AF239" s="48"/>
      <c r="AG239" s="51"/>
      <c r="AH239" s="51"/>
      <c r="AI239" s="54"/>
      <c r="AJ239" s="56" t="s">
        <v>83</v>
      </c>
    </row>
    <row r="240" spans="1:36" ht="16.2" x14ac:dyDescent="0.25">
      <c r="A240" s="41" t="s">
        <v>77</v>
      </c>
      <c r="B240" s="42" t="s">
        <v>7022</v>
      </c>
      <c r="C240" s="41" t="s">
        <v>79</v>
      </c>
      <c r="D240" s="41" t="s">
        <v>333</v>
      </c>
      <c r="E240" s="41" t="s">
        <v>6753</v>
      </c>
      <c r="F240" s="41" t="s">
        <v>77</v>
      </c>
      <c r="G240" s="43">
        <v>44288</v>
      </c>
      <c r="H240" s="19" t="s">
        <v>96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4</v>
      </c>
      <c r="Q240" s="19">
        <v>7</v>
      </c>
      <c r="R240" s="19">
        <v>18</v>
      </c>
      <c r="S240" s="19">
        <v>21</v>
      </c>
      <c r="T240" s="19">
        <v>37</v>
      </c>
      <c r="U240" s="19">
        <v>43</v>
      </c>
      <c r="V240" s="19">
        <v>45</v>
      </c>
      <c r="W240" s="19">
        <v>37</v>
      </c>
      <c r="X240" s="19">
        <v>33</v>
      </c>
      <c r="Y240" s="19">
        <v>22</v>
      </c>
      <c r="Z240" s="19">
        <v>22</v>
      </c>
      <c r="AA240" s="19">
        <v>0</v>
      </c>
      <c r="AB240" s="19">
        <v>10</v>
      </c>
      <c r="AC240" s="19">
        <v>0</v>
      </c>
      <c r="AD240" s="19">
        <v>1</v>
      </c>
      <c r="AE240" s="46"/>
      <c r="AF240" s="49"/>
      <c r="AG240" s="52"/>
      <c r="AH240" s="52"/>
      <c r="AI240" s="55"/>
      <c r="AJ240" s="56" t="s">
        <v>83</v>
      </c>
    </row>
    <row r="241" spans="1:36" ht="16.2" x14ac:dyDescent="0.25">
      <c r="A241" s="41" t="s">
        <v>77</v>
      </c>
      <c r="B241" s="42" t="s">
        <v>6785</v>
      </c>
      <c r="C241" s="41" t="s">
        <v>79</v>
      </c>
      <c r="D241" s="41" t="s">
        <v>6749</v>
      </c>
      <c r="E241" s="41" t="s">
        <v>6777</v>
      </c>
      <c r="F241" s="41" t="s">
        <v>77</v>
      </c>
      <c r="G241" s="43">
        <v>44301</v>
      </c>
      <c r="H241" s="17" t="s">
        <v>82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18</v>
      </c>
      <c r="S241" s="17">
        <v>18</v>
      </c>
      <c r="T241" s="17">
        <v>24</v>
      </c>
      <c r="U241" s="17">
        <v>47</v>
      </c>
      <c r="V241" s="17">
        <v>45</v>
      </c>
      <c r="W241" s="17">
        <v>30</v>
      </c>
      <c r="X241" s="17">
        <v>35</v>
      </c>
      <c r="Y241" s="17">
        <v>24</v>
      </c>
      <c r="Z241" s="17">
        <v>41</v>
      </c>
      <c r="AA241" s="17">
        <v>0</v>
      </c>
      <c r="AB241" s="17">
        <v>18</v>
      </c>
      <c r="AC241" s="17">
        <v>0</v>
      </c>
      <c r="AD241" s="17">
        <v>0</v>
      </c>
      <c r="AE241" s="44">
        <f t="shared" ref="AE241" si="314">SUM(I241:AD241)</f>
        <v>300</v>
      </c>
      <c r="AF241" s="47">
        <f t="shared" ref="AF241" si="315">SUM(I242:AD242)</f>
        <v>261</v>
      </c>
      <c r="AG241" s="50">
        <f t="shared" ref="AG241" si="316">SUM(I243:AD243)</f>
        <v>246</v>
      </c>
      <c r="AH241" s="50">
        <f t="shared" ref="AH241" si="317">AG241-AE241</f>
        <v>-54</v>
      </c>
      <c r="AI241" s="53">
        <v>0.83020000000000005</v>
      </c>
      <c r="AJ241" s="56" t="s">
        <v>83</v>
      </c>
    </row>
    <row r="242" spans="1:36" ht="16.2" x14ac:dyDescent="0.25">
      <c r="A242" s="41" t="s">
        <v>77</v>
      </c>
      <c r="B242" s="42" t="s">
        <v>6785</v>
      </c>
      <c r="C242" s="41" t="s">
        <v>79</v>
      </c>
      <c r="D242" s="41" t="s">
        <v>6749</v>
      </c>
      <c r="E242" s="41" t="s">
        <v>6777</v>
      </c>
      <c r="F242" s="41" t="s">
        <v>77</v>
      </c>
      <c r="G242" s="43">
        <v>44301</v>
      </c>
      <c r="H242" s="18" t="s">
        <v>89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2</v>
      </c>
      <c r="S242" s="18">
        <v>13</v>
      </c>
      <c r="T242" s="18">
        <v>24</v>
      </c>
      <c r="U242" s="18">
        <v>47</v>
      </c>
      <c r="V242" s="18">
        <v>45</v>
      </c>
      <c r="W242" s="18">
        <v>30</v>
      </c>
      <c r="X242" s="18">
        <v>35</v>
      </c>
      <c r="Y242" s="18">
        <v>24</v>
      </c>
      <c r="Z242" s="18">
        <v>41</v>
      </c>
      <c r="AA242" s="18">
        <v>0</v>
      </c>
      <c r="AB242" s="18">
        <v>0</v>
      </c>
      <c r="AC242" s="18">
        <v>0</v>
      </c>
      <c r="AD242" s="18">
        <v>0</v>
      </c>
      <c r="AE242" s="45"/>
      <c r="AF242" s="48"/>
      <c r="AG242" s="51"/>
      <c r="AH242" s="51"/>
      <c r="AI242" s="54"/>
      <c r="AJ242" s="56" t="s">
        <v>83</v>
      </c>
    </row>
    <row r="243" spans="1:36" ht="16.2" x14ac:dyDescent="0.25">
      <c r="A243" s="41" t="s">
        <v>77</v>
      </c>
      <c r="B243" s="42" t="s">
        <v>6785</v>
      </c>
      <c r="C243" s="41" t="s">
        <v>79</v>
      </c>
      <c r="D243" s="41" t="s">
        <v>6749</v>
      </c>
      <c r="E243" s="41" t="s">
        <v>6777</v>
      </c>
      <c r="F243" s="41" t="s">
        <v>77</v>
      </c>
      <c r="G243" s="43">
        <v>44301</v>
      </c>
      <c r="H243" s="19" t="s">
        <v>96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24</v>
      </c>
      <c r="U243" s="19">
        <v>47</v>
      </c>
      <c r="V243" s="19">
        <v>45</v>
      </c>
      <c r="W243" s="19">
        <v>30</v>
      </c>
      <c r="X243" s="19">
        <v>35</v>
      </c>
      <c r="Y243" s="19">
        <v>24</v>
      </c>
      <c r="Z243" s="19">
        <v>41</v>
      </c>
      <c r="AA243" s="19">
        <v>0</v>
      </c>
      <c r="AB243" s="19">
        <v>0</v>
      </c>
      <c r="AC243" s="19">
        <v>0</v>
      </c>
      <c r="AD243" s="19">
        <v>0</v>
      </c>
      <c r="AE243" s="46"/>
      <c r="AF243" s="49"/>
      <c r="AG243" s="52"/>
      <c r="AH243" s="52"/>
      <c r="AI243" s="55"/>
      <c r="AJ243" s="56" t="s">
        <v>83</v>
      </c>
    </row>
    <row r="244" spans="1:36" ht="16.2" x14ac:dyDescent="0.25">
      <c r="A244" s="41" t="s">
        <v>77</v>
      </c>
      <c r="B244" s="42" t="s">
        <v>7021</v>
      </c>
      <c r="C244" s="41" t="s">
        <v>79</v>
      </c>
      <c r="D244" s="41" t="s">
        <v>121</v>
      </c>
      <c r="E244" s="41" t="s">
        <v>1178</v>
      </c>
      <c r="F244" s="41" t="s">
        <v>77</v>
      </c>
      <c r="G244" s="43">
        <v>44281</v>
      </c>
      <c r="H244" s="17" t="s">
        <v>82</v>
      </c>
      <c r="I244" s="17">
        <v>0</v>
      </c>
      <c r="J244" s="17">
        <v>0</v>
      </c>
      <c r="K244" s="17">
        <v>25</v>
      </c>
      <c r="L244" s="17">
        <v>50</v>
      </c>
      <c r="M244" s="17">
        <v>50</v>
      </c>
      <c r="N244" s="17">
        <v>75</v>
      </c>
      <c r="O244" s="17">
        <v>50</v>
      </c>
      <c r="P244" s="17">
        <v>25</v>
      </c>
      <c r="Q244" s="17">
        <v>20</v>
      </c>
      <c r="R244" s="17">
        <v>5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44">
        <f t="shared" ref="AE244" si="318">SUM(I244:AD244)</f>
        <v>300</v>
      </c>
      <c r="AF244" s="47">
        <f t="shared" ref="AF244" si="319">SUM(I245:AD245)</f>
        <v>300</v>
      </c>
      <c r="AG244" s="50">
        <f t="shared" ref="AG244" si="320">SUM(I246:AD246)</f>
        <v>300</v>
      </c>
      <c r="AH244" s="50">
        <f t="shared" ref="AH244" si="321">AG244-AE244</f>
        <v>0</v>
      </c>
      <c r="AI244" s="53">
        <v>0.73540000000000005</v>
      </c>
      <c r="AJ244" s="56" t="s">
        <v>83</v>
      </c>
    </row>
    <row r="245" spans="1:36" ht="16.2" x14ac:dyDescent="0.25">
      <c r="A245" s="41" t="s">
        <v>77</v>
      </c>
      <c r="B245" s="42" t="s">
        <v>7021</v>
      </c>
      <c r="C245" s="41" t="s">
        <v>79</v>
      </c>
      <c r="D245" s="41" t="s">
        <v>121</v>
      </c>
      <c r="E245" s="41" t="s">
        <v>1178</v>
      </c>
      <c r="F245" s="41" t="s">
        <v>77</v>
      </c>
      <c r="G245" s="43">
        <v>44281</v>
      </c>
      <c r="H245" s="18" t="s">
        <v>89</v>
      </c>
      <c r="I245" s="18">
        <v>0</v>
      </c>
      <c r="J245" s="18">
        <v>0</v>
      </c>
      <c r="K245" s="18">
        <v>25</v>
      </c>
      <c r="L245" s="18">
        <v>50</v>
      </c>
      <c r="M245" s="18">
        <v>50</v>
      </c>
      <c r="N245" s="18">
        <v>75</v>
      </c>
      <c r="O245" s="18">
        <v>50</v>
      </c>
      <c r="P245" s="18">
        <v>25</v>
      </c>
      <c r="Q245" s="18">
        <v>20</v>
      </c>
      <c r="R245" s="18">
        <v>5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45"/>
      <c r="AF245" s="48"/>
      <c r="AG245" s="51"/>
      <c r="AH245" s="51"/>
      <c r="AI245" s="54"/>
      <c r="AJ245" s="56" t="s">
        <v>83</v>
      </c>
    </row>
    <row r="246" spans="1:36" ht="16.2" x14ac:dyDescent="0.25">
      <c r="A246" s="41" t="s">
        <v>77</v>
      </c>
      <c r="B246" s="42" t="s">
        <v>7021</v>
      </c>
      <c r="C246" s="41" t="s">
        <v>79</v>
      </c>
      <c r="D246" s="41" t="s">
        <v>121</v>
      </c>
      <c r="E246" s="41" t="s">
        <v>1178</v>
      </c>
      <c r="F246" s="41" t="s">
        <v>77</v>
      </c>
      <c r="G246" s="43">
        <v>44281</v>
      </c>
      <c r="H246" s="19" t="s">
        <v>96</v>
      </c>
      <c r="I246" s="19">
        <v>0</v>
      </c>
      <c r="J246" s="19">
        <v>0</v>
      </c>
      <c r="K246" s="19">
        <v>25</v>
      </c>
      <c r="L246" s="19">
        <v>50</v>
      </c>
      <c r="M246" s="19">
        <v>50</v>
      </c>
      <c r="N246" s="19">
        <v>75</v>
      </c>
      <c r="O246" s="19">
        <v>50</v>
      </c>
      <c r="P246" s="19">
        <v>25</v>
      </c>
      <c r="Q246" s="19">
        <v>20</v>
      </c>
      <c r="R246" s="19">
        <v>5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46"/>
      <c r="AF246" s="49"/>
      <c r="AG246" s="52"/>
      <c r="AH246" s="52"/>
      <c r="AI246" s="55"/>
      <c r="AJ246" s="56" t="s">
        <v>83</v>
      </c>
    </row>
    <row r="247" spans="1:36" ht="16.2" x14ac:dyDescent="0.25">
      <c r="A247" s="41" t="s">
        <v>77</v>
      </c>
      <c r="B247" s="42" t="s">
        <v>6784</v>
      </c>
      <c r="C247" s="41" t="s">
        <v>79</v>
      </c>
      <c r="D247" s="41" t="s">
        <v>6749</v>
      </c>
      <c r="E247" s="41" t="s">
        <v>6777</v>
      </c>
      <c r="F247" s="41" t="s">
        <v>77</v>
      </c>
      <c r="G247" s="43">
        <v>44301</v>
      </c>
      <c r="H247" s="17" t="s">
        <v>82</v>
      </c>
      <c r="I247" s="17">
        <v>1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13</v>
      </c>
      <c r="P247" s="17">
        <v>0</v>
      </c>
      <c r="Q247" s="17">
        <v>39</v>
      </c>
      <c r="R247" s="17">
        <v>0</v>
      </c>
      <c r="S247" s="17">
        <v>69</v>
      </c>
      <c r="T247" s="17">
        <v>0</v>
      </c>
      <c r="U247" s="17">
        <v>71</v>
      </c>
      <c r="V247" s="17">
        <v>0</v>
      </c>
      <c r="W247" s="17">
        <v>50</v>
      </c>
      <c r="X247" s="17">
        <v>0</v>
      </c>
      <c r="Y247" s="17">
        <v>25</v>
      </c>
      <c r="Z247" s="17">
        <v>0</v>
      </c>
      <c r="AA247" s="17">
        <v>5</v>
      </c>
      <c r="AB247" s="17">
        <v>0</v>
      </c>
      <c r="AC247" s="17">
        <v>0</v>
      </c>
      <c r="AD247" s="17">
        <v>0</v>
      </c>
      <c r="AE247" s="44">
        <f t="shared" ref="AE247" si="322">SUM(I247:AD247)</f>
        <v>273</v>
      </c>
      <c r="AF247" s="47">
        <f t="shared" ref="AF247" si="323">SUM(I248:AD248)</f>
        <v>273</v>
      </c>
      <c r="AG247" s="50">
        <f t="shared" ref="AG247" si="324">SUM(I249:AD249)</f>
        <v>273</v>
      </c>
      <c r="AH247" s="50">
        <f t="shared" ref="AH247" si="325">AG247-AE247</f>
        <v>0</v>
      </c>
      <c r="AI247" s="53">
        <v>0.73240000000000005</v>
      </c>
      <c r="AJ247" s="56" t="s">
        <v>83</v>
      </c>
    </row>
    <row r="248" spans="1:36" ht="16.2" x14ac:dyDescent="0.25">
      <c r="A248" s="41" t="s">
        <v>77</v>
      </c>
      <c r="B248" s="42" t="s">
        <v>6784</v>
      </c>
      <c r="C248" s="41" t="s">
        <v>79</v>
      </c>
      <c r="D248" s="41" t="s">
        <v>6749</v>
      </c>
      <c r="E248" s="41" t="s">
        <v>6777</v>
      </c>
      <c r="F248" s="41" t="s">
        <v>77</v>
      </c>
      <c r="G248" s="43">
        <v>44301</v>
      </c>
      <c r="H248" s="18" t="s">
        <v>89</v>
      </c>
      <c r="I248" s="18">
        <v>1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13</v>
      </c>
      <c r="P248" s="18">
        <v>0</v>
      </c>
      <c r="Q248" s="18">
        <v>39</v>
      </c>
      <c r="R248" s="18">
        <v>0</v>
      </c>
      <c r="S248" s="18">
        <v>69</v>
      </c>
      <c r="T248" s="18">
        <v>0</v>
      </c>
      <c r="U248" s="18">
        <v>71</v>
      </c>
      <c r="V248" s="18">
        <v>0</v>
      </c>
      <c r="W248" s="18">
        <v>50</v>
      </c>
      <c r="X248" s="18">
        <v>0</v>
      </c>
      <c r="Y248" s="18">
        <v>25</v>
      </c>
      <c r="Z248" s="18">
        <v>0</v>
      </c>
      <c r="AA248" s="18">
        <v>5</v>
      </c>
      <c r="AB248" s="18">
        <v>0</v>
      </c>
      <c r="AC248" s="18">
        <v>0</v>
      </c>
      <c r="AD248" s="18">
        <v>0</v>
      </c>
      <c r="AE248" s="45"/>
      <c r="AF248" s="48"/>
      <c r="AG248" s="51"/>
      <c r="AH248" s="51"/>
      <c r="AI248" s="54"/>
      <c r="AJ248" s="56" t="s">
        <v>83</v>
      </c>
    </row>
    <row r="249" spans="1:36" ht="16.2" x14ac:dyDescent="0.25">
      <c r="A249" s="41" t="s">
        <v>77</v>
      </c>
      <c r="B249" s="42" t="s">
        <v>6784</v>
      </c>
      <c r="C249" s="41" t="s">
        <v>79</v>
      </c>
      <c r="D249" s="41" t="s">
        <v>6749</v>
      </c>
      <c r="E249" s="41" t="s">
        <v>6777</v>
      </c>
      <c r="F249" s="41" t="s">
        <v>77</v>
      </c>
      <c r="G249" s="43">
        <v>44301</v>
      </c>
      <c r="H249" s="19" t="s">
        <v>96</v>
      </c>
      <c r="I249" s="19">
        <v>1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13</v>
      </c>
      <c r="P249" s="19">
        <v>0</v>
      </c>
      <c r="Q249" s="19">
        <v>39</v>
      </c>
      <c r="R249" s="19">
        <v>0</v>
      </c>
      <c r="S249" s="19">
        <v>69</v>
      </c>
      <c r="T249" s="19">
        <v>0</v>
      </c>
      <c r="U249" s="19">
        <v>71</v>
      </c>
      <c r="V249" s="19">
        <v>0</v>
      </c>
      <c r="W249" s="19">
        <v>50</v>
      </c>
      <c r="X249" s="19">
        <v>0</v>
      </c>
      <c r="Y249" s="19">
        <v>25</v>
      </c>
      <c r="Z249" s="19">
        <v>0</v>
      </c>
      <c r="AA249" s="19">
        <v>5</v>
      </c>
      <c r="AB249" s="19">
        <v>0</v>
      </c>
      <c r="AC249" s="19">
        <v>0</v>
      </c>
      <c r="AD249" s="19">
        <v>0</v>
      </c>
      <c r="AE249" s="46"/>
      <c r="AF249" s="49"/>
      <c r="AG249" s="52"/>
      <c r="AH249" s="52"/>
      <c r="AI249" s="55"/>
      <c r="AJ249" s="56" t="s">
        <v>83</v>
      </c>
    </row>
    <row r="250" spans="1:36" ht="16.2" x14ac:dyDescent="0.25">
      <c r="A250" s="41" t="s">
        <v>77</v>
      </c>
      <c r="B250" s="42" t="s">
        <v>6775</v>
      </c>
      <c r="C250" s="41" t="s">
        <v>79</v>
      </c>
      <c r="D250" s="41" t="s">
        <v>6759</v>
      </c>
      <c r="E250" s="41" t="s">
        <v>6762</v>
      </c>
      <c r="F250" s="41" t="s">
        <v>77</v>
      </c>
      <c r="G250" s="43">
        <v>44299</v>
      </c>
      <c r="H250" s="17" t="s">
        <v>82</v>
      </c>
      <c r="I250" s="17">
        <v>0</v>
      </c>
      <c r="J250" s="17">
        <v>2</v>
      </c>
      <c r="K250" s="17">
        <v>42</v>
      </c>
      <c r="L250" s="17">
        <v>0</v>
      </c>
      <c r="M250" s="17">
        <v>74</v>
      </c>
      <c r="N250" s="17">
        <v>0</v>
      </c>
      <c r="O250" s="17">
        <v>57</v>
      </c>
      <c r="P250" s="17">
        <v>0</v>
      </c>
      <c r="Q250" s="17">
        <v>40</v>
      </c>
      <c r="R250" s="17">
        <v>0</v>
      </c>
      <c r="S250" s="17">
        <v>10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44">
        <f t="shared" ref="AE250" si="326">SUM(I250:AD250)</f>
        <v>225</v>
      </c>
      <c r="AF250" s="47">
        <f t="shared" ref="AF250" si="327">SUM(I251:AD251)</f>
        <v>219</v>
      </c>
      <c r="AG250" s="50">
        <f t="shared" ref="AG250" si="328">SUM(I252:AD252)</f>
        <v>168</v>
      </c>
      <c r="AH250" s="50">
        <f t="shared" ref="AH250" si="329">AG250-AE250</f>
        <v>-57</v>
      </c>
      <c r="AI250" s="53">
        <v>0.8125</v>
      </c>
      <c r="AJ250" s="56" t="s">
        <v>83</v>
      </c>
    </row>
    <row r="251" spans="1:36" ht="16.2" x14ac:dyDescent="0.25">
      <c r="A251" s="41" t="s">
        <v>77</v>
      </c>
      <c r="B251" s="42" t="s">
        <v>6775</v>
      </c>
      <c r="C251" s="41" t="s">
        <v>79</v>
      </c>
      <c r="D251" s="41" t="s">
        <v>6759</v>
      </c>
      <c r="E251" s="41" t="s">
        <v>6762</v>
      </c>
      <c r="F251" s="41" t="s">
        <v>77</v>
      </c>
      <c r="G251" s="43">
        <v>44299</v>
      </c>
      <c r="H251" s="18" t="s">
        <v>89</v>
      </c>
      <c r="I251" s="18">
        <v>0</v>
      </c>
      <c r="J251" s="18">
        <v>2</v>
      </c>
      <c r="K251" s="18">
        <v>42</v>
      </c>
      <c r="L251" s="18">
        <v>0</v>
      </c>
      <c r="M251" s="18">
        <v>74</v>
      </c>
      <c r="N251" s="18">
        <v>0</v>
      </c>
      <c r="O251" s="18">
        <v>51</v>
      </c>
      <c r="P251" s="18">
        <v>0</v>
      </c>
      <c r="Q251" s="18">
        <v>40</v>
      </c>
      <c r="R251" s="18">
        <v>0</v>
      </c>
      <c r="S251" s="18">
        <v>10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45"/>
      <c r="AF251" s="48"/>
      <c r="AG251" s="51"/>
      <c r="AH251" s="51"/>
      <c r="AI251" s="54"/>
      <c r="AJ251" s="56" t="s">
        <v>83</v>
      </c>
    </row>
    <row r="252" spans="1:36" ht="16.2" x14ac:dyDescent="0.25">
      <c r="A252" s="41" t="s">
        <v>77</v>
      </c>
      <c r="B252" s="42" t="s">
        <v>6775</v>
      </c>
      <c r="C252" s="41" t="s">
        <v>79</v>
      </c>
      <c r="D252" s="41" t="s">
        <v>6759</v>
      </c>
      <c r="E252" s="41" t="s">
        <v>6762</v>
      </c>
      <c r="F252" s="41" t="s">
        <v>77</v>
      </c>
      <c r="G252" s="43">
        <v>44299</v>
      </c>
      <c r="H252" s="19" t="s">
        <v>96</v>
      </c>
      <c r="I252" s="19">
        <v>0</v>
      </c>
      <c r="J252" s="19">
        <v>2</v>
      </c>
      <c r="K252" s="19">
        <v>42</v>
      </c>
      <c r="L252" s="19">
        <v>0</v>
      </c>
      <c r="M252" s="19">
        <v>74</v>
      </c>
      <c r="N252" s="19">
        <v>0</v>
      </c>
      <c r="O252" s="19">
        <v>0</v>
      </c>
      <c r="P252" s="19">
        <v>0</v>
      </c>
      <c r="Q252" s="19">
        <v>40</v>
      </c>
      <c r="R252" s="19">
        <v>0</v>
      </c>
      <c r="S252" s="19">
        <v>10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46"/>
      <c r="AF252" s="49"/>
      <c r="AG252" s="52"/>
      <c r="AH252" s="52"/>
      <c r="AI252" s="55"/>
      <c r="AJ252" s="56" t="s">
        <v>83</v>
      </c>
    </row>
    <row r="253" spans="1:36" ht="16.2" x14ac:dyDescent="0.25">
      <c r="A253" s="41" t="s">
        <v>77</v>
      </c>
      <c r="B253" s="42" t="s">
        <v>6763</v>
      </c>
      <c r="C253" s="41" t="s">
        <v>79</v>
      </c>
      <c r="D253" s="41" t="s">
        <v>6759</v>
      </c>
      <c r="E253" s="41" t="s">
        <v>6762</v>
      </c>
      <c r="F253" s="41" t="s">
        <v>77</v>
      </c>
      <c r="G253" s="43">
        <v>44296</v>
      </c>
      <c r="H253" s="17" t="s">
        <v>82</v>
      </c>
      <c r="I253" s="17">
        <v>0</v>
      </c>
      <c r="J253" s="17">
        <v>11</v>
      </c>
      <c r="K253" s="17">
        <v>15</v>
      </c>
      <c r="L253" s="17">
        <v>30</v>
      </c>
      <c r="M253" s="17">
        <v>33</v>
      </c>
      <c r="N253" s="17">
        <v>40</v>
      </c>
      <c r="O253" s="17">
        <v>33</v>
      </c>
      <c r="P253" s="17">
        <v>23</v>
      </c>
      <c r="Q253" s="17">
        <v>16</v>
      </c>
      <c r="R253" s="17">
        <v>10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44">
        <f t="shared" ref="AE253" si="330">SUM(I253:AD253)</f>
        <v>211</v>
      </c>
      <c r="AF253" s="47">
        <f t="shared" ref="AF253" si="331">SUM(I254:AD254)</f>
        <v>0</v>
      </c>
      <c r="AG253" s="50">
        <f t="shared" ref="AG253" si="332">SUM(I255:AD255)</f>
        <v>0</v>
      </c>
      <c r="AH253" s="50">
        <f t="shared" ref="AH253" si="333">AG253-AE253</f>
        <v>-211</v>
      </c>
      <c r="AI253" s="53">
        <v>0.76640000000000008</v>
      </c>
      <c r="AJ253" s="56" t="s">
        <v>83</v>
      </c>
    </row>
    <row r="254" spans="1:36" ht="16.2" x14ac:dyDescent="0.25">
      <c r="A254" s="41" t="s">
        <v>77</v>
      </c>
      <c r="B254" s="42" t="s">
        <v>6763</v>
      </c>
      <c r="C254" s="41" t="s">
        <v>79</v>
      </c>
      <c r="D254" s="41" t="s">
        <v>6759</v>
      </c>
      <c r="E254" s="41" t="s">
        <v>6762</v>
      </c>
      <c r="F254" s="41" t="s">
        <v>77</v>
      </c>
      <c r="G254" s="43">
        <v>44296</v>
      </c>
      <c r="H254" s="18" t="s">
        <v>89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45"/>
      <c r="AF254" s="48"/>
      <c r="AG254" s="51"/>
      <c r="AH254" s="51"/>
      <c r="AI254" s="54"/>
      <c r="AJ254" s="56" t="s">
        <v>83</v>
      </c>
    </row>
    <row r="255" spans="1:36" ht="16.2" x14ac:dyDescent="0.25">
      <c r="A255" s="41" t="s">
        <v>77</v>
      </c>
      <c r="B255" s="42" t="s">
        <v>6763</v>
      </c>
      <c r="C255" s="41" t="s">
        <v>79</v>
      </c>
      <c r="D255" s="41" t="s">
        <v>6759</v>
      </c>
      <c r="E255" s="41" t="s">
        <v>6762</v>
      </c>
      <c r="F255" s="41" t="s">
        <v>77</v>
      </c>
      <c r="G255" s="43">
        <v>44296</v>
      </c>
      <c r="H255" s="19" t="s">
        <v>96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46"/>
      <c r="AF255" s="49"/>
      <c r="AG255" s="52"/>
      <c r="AH255" s="52"/>
      <c r="AI255" s="55"/>
      <c r="AJ255" s="56" t="s">
        <v>83</v>
      </c>
    </row>
    <row r="256" spans="1:36" ht="16.2" x14ac:dyDescent="0.25">
      <c r="A256" s="41" t="s">
        <v>77</v>
      </c>
      <c r="B256" s="42" t="s">
        <v>6776</v>
      </c>
      <c r="C256" s="41" t="s">
        <v>79</v>
      </c>
      <c r="D256" s="41" t="s">
        <v>6759</v>
      </c>
      <c r="E256" s="41" t="s">
        <v>6758</v>
      </c>
      <c r="F256" s="41" t="s">
        <v>77</v>
      </c>
      <c r="G256" s="43">
        <v>44300</v>
      </c>
      <c r="H256" s="17" t="s">
        <v>82</v>
      </c>
      <c r="I256" s="17">
        <v>0</v>
      </c>
      <c r="J256" s="17">
        <v>6</v>
      </c>
      <c r="K256" s="17">
        <v>16</v>
      </c>
      <c r="L256" s="17">
        <v>27</v>
      </c>
      <c r="M256" s="17">
        <v>37</v>
      </c>
      <c r="N256" s="17">
        <v>32</v>
      </c>
      <c r="O256" s="17">
        <v>40</v>
      </c>
      <c r="P256" s="17">
        <v>21</v>
      </c>
      <c r="Q256" s="17">
        <v>16</v>
      </c>
      <c r="R256" s="17">
        <v>14</v>
      </c>
      <c r="S256" s="17">
        <v>1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44">
        <f t="shared" ref="AE256" si="334">SUM(I256:AD256)</f>
        <v>210</v>
      </c>
      <c r="AF256" s="47">
        <f t="shared" ref="AF256" si="335">SUM(I257:AD257)</f>
        <v>210</v>
      </c>
      <c r="AG256" s="50">
        <f t="shared" ref="AG256" si="336">SUM(I258:AD258)</f>
        <v>210</v>
      </c>
      <c r="AH256" s="50">
        <f t="shared" ref="AH256" si="337">AG256-AE256</f>
        <v>0</v>
      </c>
      <c r="AI256" s="53">
        <v>0.77029999999999998</v>
      </c>
      <c r="AJ256" s="56" t="s">
        <v>83</v>
      </c>
    </row>
    <row r="257" spans="1:36" ht="16.2" x14ac:dyDescent="0.25">
      <c r="A257" s="41" t="s">
        <v>77</v>
      </c>
      <c r="B257" s="42" t="s">
        <v>6776</v>
      </c>
      <c r="C257" s="41" t="s">
        <v>79</v>
      </c>
      <c r="D257" s="41" t="s">
        <v>6759</v>
      </c>
      <c r="E257" s="41" t="s">
        <v>6758</v>
      </c>
      <c r="F257" s="41" t="s">
        <v>77</v>
      </c>
      <c r="G257" s="43">
        <v>44300</v>
      </c>
      <c r="H257" s="18" t="s">
        <v>89</v>
      </c>
      <c r="I257" s="18">
        <v>0</v>
      </c>
      <c r="J257" s="18">
        <v>6</v>
      </c>
      <c r="K257" s="18">
        <v>16</v>
      </c>
      <c r="L257" s="18">
        <v>27</v>
      </c>
      <c r="M257" s="18">
        <v>37</v>
      </c>
      <c r="N257" s="18">
        <v>32</v>
      </c>
      <c r="O257" s="18">
        <v>40</v>
      </c>
      <c r="P257" s="18">
        <v>21</v>
      </c>
      <c r="Q257" s="18">
        <v>16</v>
      </c>
      <c r="R257" s="18">
        <v>14</v>
      </c>
      <c r="S257" s="18">
        <v>1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45"/>
      <c r="AF257" s="48"/>
      <c r="AG257" s="51"/>
      <c r="AH257" s="51"/>
      <c r="AI257" s="54"/>
      <c r="AJ257" s="56" t="s">
        <v>83</v>
      </c>
    </row>
    <row r="258" spans="1:36" ht="16.2" x14ac:dyDescent="0.25">
      <c r="A258" s="41" t="s">
        <v>77</v>
      </c>
      <c r="B258" s="42" t="s">
        <v>6776</v>
      </c>
      <c r="C258" s="41" t="s">
        <v>79</v>
      </c>
      <c r="D258" s="41" t="s">
        <v>6759</v>
      </c>
      <c r="E258" s="41" t="s">
        <v>6758</v>
      </c>
      <c r="F258" s="41" t="s">
        <v>77</v>
      </c>
      <c r="G258" s="43">
        <v>44300</v>
      </c>
      <c r="H258" s="19" t="s">
        <v>96</v>
      </c>
      <c r="I258" s="19">
        <v>0</v>
      </c>
      <c r="J258" s="19">
        <v>6</v>
      </c>
      <c r="K258" s="19">
        <v>16</v>
      </c>
      <c r="L258" s="19">
        <v>27</v>
      </c>
      <c r="M258" s="19">
        <v>37</v>
      </c>
      <c r="N258" s="19">
        <v>32</v>
      </c>
      <c r="O258" s="19">
        <v>40</v>
      </c>
      <c r="P258" s="19">
        <v>21</v>
      </c>
      <c r="Q258" s="19">
        <v>16</v>
      </c>
      <c r="R258" s="19">
        <v>14</v>
      </c>
      <c r="S258" s="19">
        <v>1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46"/>
      <c r="AF258" s="49"/>
      <c r="AG258" s="52"/>
      <c r="AH258" s="52"/>
      <c r="AI258" s="55"/>
      <c r="AJ258" s="56" t="s">
        <v>83</v>
      </c>
    </row>
    <row r="259" spans="1:36" ht="16.2" x14ac:dyDescent="0.25">
      <c r="A259" s="41" t="s">
        <v>77</v>
      </c>
      <c r="B259" s="42" t="s">
        <v>6482</v>
      </c>
      <c r="C259" s="41" t="s">
        <v>79</v>
      </c>
      <c r="D259" s="41" t="s">
        <v>80</v>
      </c>
      <c r="E259" s="41" t="s">
        <v>6479</v>
      </c>
      <c r="F259" s="41" t="s">
        <v>77</v>
      </c>
      <c r="G259" s="43">
        <v>44301</v>
      </c>
      <c r="H259" s="17" t="s">
        <v>82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20</v>
      </c>
      <c r="Q259" s="17">
        <v>0</v>
      </c>
      <c r="R259" s="17">
        <v>20</v>
      </c>
      <c r="S259" s="17">
        <v>0</v>
      </c>
      <c r="T259" s="17">
        <v>40</v>
      </c>
      <c r="U259" s="17">
        <v>0</v>
      </c>
      <c r="V259" s="17">
        <v>40</v>
      </c>
      <c r="W259" s="17">
        <v>0</v>
      </c>
      <c r="X259" s="17">
        <v>40</v>
      </c>
      <c r="Y259" s="17">
        <v>0</v>
      </c>
      <c r="Z259" s="17">
        <v>20</v>
      </c>
      <c r="AA259" s="17">
        <v>0</v>
      </c>
      <c r="AB259" s="17">
        <v>20</v>
      </c>
      <c r="AC259" s="17">
        <v>0</v>
      </c>
      <c r="AD259" s="17">
        <v>0</v>
      </c>
      <c r="AE259" s="44">
        <f t="shared" ref="AE259" si="338">SUM(I259:AD259)</f>
        <v>200</v>
      </c>
      <c r="AF259" s="47">
        <f t="shared" ref="AF259" si="339">SUM(I260:AD260)</f>
        <v>200</v>
      </c>
      <c r="AG259" s="50">
        <f t="shared" ref="AG259" si="340">SUM(I261:AD261)</f>
        <v>200</v>
      </c>
      <c r="AH259" s="50">
        <f t="shared" ref="AH259" si="341">AG259-AE259</f>
        <v>0</v>
      </c>
      <c r="AI259" s="53">
        <v>0.75890000000000002</v>
      </c>
      <c r="AJ259" s="56" t="s">
        <v>83</v>
      </c>
    </row>
    <row r="260" spans="1:36" ht="16.2" x14ac:dyDescent="0.25">
      <c r="A260" s="41" t="s">
        <v>77</v>
      </c>
      <c r="B260" s="42" t="s">
        <v>6482</v>
      </c>
      <c r="C260" s="41" t="s">
        <v>79</v>
      </c>
      <c r="D260" s="41" t="s">
        <v>80</v>
      </c>
      <c r="E260" s="41" t="s">
        <v>6479</v>
      </c>
      <c r="F260" s="41" t="s">
        <v>77</v>
      </c>
      <c r="G260" s="43">
        <v>44301</v>
      </c>
      <c r="H260" s="18" t="s">
        <v>89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20</v>
      </c>
      <c r="Q260" s="18">
        <v>0</v>
      </c>
      <c r="R260" s="18">
        <v>20</v>
      </c>
      <c r="S260" s="18">
        <v>0</v>
      </c>
      <c r="T260" s="18">
        <v>40</v>
      </c>
      <c r="U260" s="18">
        <v>0</v>
      </c>
      <c r="V260" s="18">
        <v>40</v>
      </c>
      <c r="W260" s="18">
        <v>0</v>
      </c>
      <c r="X260" s="18">
        <v>40</v>
      </c>
      <c r="Y260" s="18">
        <v>0</v>
      </c>
      <c r="Z260" s="18">
        <v>20</v>
      </c>
      <c r="AA260" s="18">
        <v>0</v>
      </c>
      <c r="AB260" s="18">
        <v>20</v>
      </c>
      <c r="AC260" s="18">
        <v>0</v>
      </c>
      <c r="AD260" s="18">
        <v>0</v>
      </c>
      <c r="AE260" s="45"/>
      <c r="AF260" s="48"/>
      <c r="AG260" s="51"/>
      <c r="AH260" s="51"/>
      <c r="AI260" s="54"/>
      <c r="AJ260" s="56" t="s">
        <v>83</v>
      </c>
    </row>
    <row r="261" spans="1:36" ht="16.2" x14ac:dyDescent="0.25">
      <c r="A261" s="41" t="s">
        <v>77</v>
      </c>
      <c r="B261" s="42" t="s">
        <v>6482</v>
      </c>
      <c r="C261" s="41" t="s">
        <v>79</v>
      </c>
      <c r="D261" s="41" t="s">
        <v>80</v>
      </c>
      <c r="E261" s="41" t="s">
        <v>6479</v>
      </c>
      <c r="F261" s="41" t="s">
        <v>77</v>
      </c>
      <c r="G261" s="43">
        <v>44301</v>
      </c>
      <c r="H261" s="19" t="s">
        <v>96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20</v>
      </c>
      <c r="Q261" s="19">
        <v>0</v>
      </c>
      <c r="R261" s="19">
        <v>20</v>
      </c>
      <c r="S261" s="19">
        <v>0</v>
      </c>
      <c r="T261" s="19">
        <v>40</v>
      </c>
      <c r="U261" s="19">
        <v>0</v>
      </c>
      <c r="V261" s="19">
        <v>40</v>
      </c>
      <c r="W261" s="19">
        <v>0</v>
      </c>
      <c r="X261" s="19">
        <v>40</v>
      </c>
      <c r="Y261" s="19">
        <v>0</v>
      </c>
      <c r="Z261" s="19">
        <v>20</v>
      </c>
      <c r="AA261" s="19">
        <v>0</v>
      </c>
      <c r="AB261" s="19">
        <v>20</v>
      </c>
      <c r="AC261" s="19">
        <v>0</v>
      </c>
      <c r="AD261" s="19">
        <v>0</v>
      </c>
      <c r="AE261" s="46"/>
      <c r="AF261" s="49"/>
      <c r="AG261" s="52"/>
      <c r="AH261" s="52"/>
      <c r="AI261" s="55"/>
      <c r="AJ261" s="56" t="s">
        <v>83</v>
      </c>
    </row>
    <row r="262" spans="1:36" ht="16.2" x14ac:dyDescent="0.25">
      <c r="A262" s="41" t="s">
        <v>77</v>
      </c>
      <c r="B262" s="42" t="s">
        <v>6783</v>
      </c>
      <c r="C262" s="41" t="s">
        <v>79</v>
      </c>
      <c r="D262" s="41" t="s">
        <v>6759</v>
      </c>
      <c r="E262" s="41" t="s">
        <v>6758</v>
      </c>
      <c r="F262" s="41" t="s">
        <v>77</v>
      </c>
      <c r="G262" s="43">
        <v>44289</v>
      </c>
      <c r="H262" s="17" t="s">
        <v>82</v>
      </c>
      <c r="I262" s="17">
        <v>0</v>
      </c>
      <c r="J262" s="17">
        <v>9</v>
      </c>
      <c r="K262" s="17">
        <v>13</v>
      </c>
      <c r="L262" s="17">
        <v>26</v>
      </c>
      <c r="M262" s="17">
        <v>29</v>
      </c>
      <c r="N262" s="17">
        <v>34</v>
      </c>
      <c r="O262" s="17">
        <v>28</v>
      </c>
      <c r="P262" s="17">
        <v>19</v>
      </c>
      <c r="Q262" s="17">
        <v>13</v>
      </c>
      <c r="R262" s="17">
        <v>8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44">
        <f t="shared" ref="AE262" si="342">SUM(I262:AD262)</f>
        <v>179</v>
      </c>
      <c r="AF262" s="47">
        <f t="shared" ref="AF262" si="343">SUM(I263:AD263)</f>
        <v>0</v>
      </c>
      <c r="AG262" s="50">
        <f t="shared" ref="AG262" si="344">SUM(I264:AD264)</f>
        <v>0</v>
      </c>
      <c r="AH262" s="50">
        <f t="shared" ref="AH262" si="345">AG262-AE262</f>
        <v>-179</v>
      </c>
      <c r="AI262" s="53">
        <v>0.82340000000000002</v>
      </c>
      <c r="AJ262" s="56" t="s">
        <v>83</v>
      </c>
    </row>
    <row r="263" spans="1:36" ht="16.2" x14ac:dyDescent="0.25">
      <c r="A263" s="41" t="s">
        <v>77</v>
      </c>
      <c r="B263" s="42" t="s">
        <v>6783</v>
      </c>
      <c r="C263" s="41" t="s">
        <v>79</v>
      </c>
      <c r="D263" s="41" t="s">
        <v>6759</v>
      </c>
      <c r="E263" s="41" t="s">
        <v>6758</v>
      </c>
      <c r="F263" s="41" t="s">
        <v>77</v>
      </c>
      <c r="G263" s="43">
        <v>44289</v>
      </c>
      <c r="H263" s="18" t="s">
        <v>89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45"/>
      <c r="AF263" s="48"/>
      <c r="AG263" s="51"/>
      <c r="AH263" s="51"/>
      <c r="AI263" s="54"/>
      <c r="AJ263" s="56" t="s">
        <v>83</v>
      </c>
    </row>
    <row r="264" spans="1:36" ht="16.2" x14ac:dyDescent="0.25">
      <c r="A264" s="41" t="s">
        <v>77</v>
      </c>
      <c r="B264" s="42" t="s">
        <v>6783</v>
      </c>
      <c r="C264" s="41" t="s">
        <v>79</v>
      </c>
      <c r="D264" s="41" t="s">
        <v>6759</v>
      </c>
      <c r="E264" s="41" t="s">
        <v>6758</v>
      </c>
      <c r="F264" s="41" t="s">
        <v>77</v>
      </c>
      <c r="G264" s="43">
        <v>44289</v>
      </c>
      <c r="H264" s="19" t="s">
        <v>96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46"/>
      <c r="AF264" s="49"/>
      <c r="AG264" s="52"/>
      <c r="AH264" s="52"/>
      <c r="AI264" s="55"/>
      <c r="AJ264" s="56" t="s">
        <v>83</v>
      </c>
    </row>
    <row r="265" spans="1:36" ht="16.2" x14ac:dyDescent="0.25">
      <c r="A265" s="41" t="s">
        <v>77</v>
      </c>
      <c r="B265" s="42" t="s">
        <v>6779</v>
      </c>
      <c r="C265" s="41" t="s">
        <v>79</v>
      </c>
      <c r="D265" s="41" t="s">
        <v>6759</v>
      </c>
      <c r="E265" s="41" t="s">
        <v>6762</v>
      </c>
      <c r="F265" s="41" t="s">
        <v>77</v>
      </c>
      <c r="G265" s="43">
        <v>44299</v>
      </c>
      <c r="H265" s="17" t="s">
        <v>82</v>
      </c>
      <c r="I265" s="17">
        <v>0</v>
      </c>
      <c r="J265" s="17">
        <v>8</v>
      </c>
      <c r="K265" s="17">
        <v>6</v>
      </c>
      <c r="L265" s="17">
        <v>11</v>
      </c>
      <c r="M265" s="17">
        <v>6</v>
      </c>
      <c r="N265" s="17">
        <v>17</v>
      </c>
      <c r="O265" s="17">
        <v>6</v>
      </c>
      <c r="P265" s="17">
        <v>17</v>
      </c>
      <c r="Q265" s="17">
        <v>6</v>
      </c>
      <c r="R265" s="17">
        <v>10</v>
      </c>
      <c r="S265" s="17">
        <v>6</v>
      </c>
      <c r="T265" s="17">
        <v>7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44">
        <f t="shared" ref="AE265" si="346">SUM(I265:AD265)</f>
        <v>100</v>
      </c>
      <c r="AF265" s="47">
        <f t="shared" ref="AF265" si="347">SUM(I266:AD266)</f>
        <v>100</v>
      </c>
      <c r="AG265" s="50">
        <f t="shared" ref="AG265" si="348">SUM(I267:AD267)</f>
        <v>100</v>
      </c>
      <c r="AH265" s="50">
        <f t="shared" ref="AH265" si="349">AG265-AE265</f>
        <v>0</v>
      </c>
      <c r="AI265" s="53">
        <v>0.71000000000000008</v>
      </c>
      <c r="AJ265" s="56" t="s">
        <v>83</v>
      </c>
    </row>
    <row r="266" spans="1:36" ht="16.2" x14ac:dyDescent="0.25">
      <c r="A266" s="41" t="s">
        <v>77</v>
      </c>
      <c r="B266" s="42" t="s">
        <v>6779</v>
      </c>
      <c r="C266" s="41" t="s">
        <v>79</v>
      </c>
      <c r="D266" s="41" t="s">
        <v>6759</v>
      </c>
      <c r="E266" s="41" t="s">
        <v>6762</v>
      </c>
      <c r="F266" s="41" t="s">
        <v>77</v>
      </c>
      <c r="G266" s="43">
        <v>44299</v>
      </c>
      <c r="H266" s="18" t="s">
        <v>89</v>
      </c>
      <c r="I266" s="18">
        <v>0</v>
      </c>
      <c r="J266" s="18">
        <v>8</v>
      </c>
      <c r="K266" s="18">
        <v>6</v>
      </c>
      <c r="L266" s="18">
        <v>11</v>
      </c>
      <c r="M266" s="18">
        <v>6</v>
      </c>
      <c r="N266" s="18">
        <v>17</v>
      </c>
      <c r="O266" s="18">
        <v>6</v>
      </c>
      <c r="P266" s="18">
        <v>17</v>
      </c>
      <c r="Q266" s="18">
        <v>6</v>
      </c>
      <c r="R266" s="18">
        <v>10</v>
      </c>
      <c r="S266" s="18">
        <v>6</v>
      </c>
      <c r="T266" s="18">
        <v>7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45"/>
      <c r="AF266" s="48"/>
      <c r="AG266" s="51"/>
      <c r="AH266" s="51"/>
      <c r="AI266" s="54"/>
      <c r="AJ266" s="56" t="s">
        <v>83</v>
      </c>
    </row>
    <row r="267" spans="1:36" ht="16.2" x14ac:dyDescent="0.25">
      <c r="A267" s="41" t="s">
        <v>77</v>
      </c>
      <c r="B267" s="42" t="s">
        <v>6779</v>
      </c>
      <c r="C267" s="41" t="s">
        <v>79</v>
      </c>
      <c r="D267" s="41" t="s">
        <v>6759</v>
      </c>
      <c r="E267" s="41" t="s">
        <v>6762</v>
      </c>
      <c r="F267" s="41" t="s">
        <v>77</v>
      </c>
      <c r="G267" s="43">
        <v>44299</v>
      </c>
      <c r="H267" s="19" t="s">
        <v>96</v>
      </c>
      <c r="I267" s="19">
        <v>0</v>
      </c>
      <c r="J267" s="19">
        <v>8</v>
      </c>
      <c r="K267" s="19">
        <v>6</v>
      </c>
      <c r="L267" s="19">
        <v>11</v>
      </c>
      <c r="M267" s="19">
        <v>6</v>
      </c>
      <c r="N267" s="19">
        <v>17</v>
      </c>
      <c r="O267" s="19">
        <v>6</v>
      </c>
      <c r="P267" s="19">
        <v>17</v>
      </c>
      <c r="Q267" s="19">
        <v>6</v>
      </c>
      <c r="R267" s="19">
        <v>10</v>
      </c>
      <c r="S267" s="19">
        <v>6</v>
      </c>
      <c r="T267" s="19">
        <v>7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46"/>
      <c r="AF267" s="49"/>
      <c r="AG267" s="52"/>
      <c r="AH267" s="52"/>
      <c r="AI267" s="55"/>
      <c r="AJ267" s="56" t="s">
        <v>83</v>
      </c>
    </row>
    <row r="268" spans="1:36" ht="16.2" x14ac:dyDescent="0.25">
      <c r="A268" s="41" t="s">
        <v>77</v>
      </c>
      <c r="B268" s="42" t="s">
        <v>6782</v>
      </c>
      <c r="C268" s="41" t="s">
        <v>79</v>
      </c>
      <c r="D268" s="41" t="s">
        <v>6759</v>
      </c>
      <c r="E268" s="41" t="s">
        <v>6758</v>
      </c>
      <c r="F268" s="41" t="s">
        <v>77</v>
      </c>
      <c r="G268" s="43">
        <v>44294</v>
      </c>
      <c r="H268" s="17" t="s">
        <v>82</v>
      </c>
      <c r="I268" s="17">
        <v>0</v>
      </c>
      <c r="J268" s="17">
        <v>5</v>
      </c>
      <c r="K268" s="17">
        <v>7</v>
      </c>
      <c r="L268" s="17">
        <v>24</v>
      </c>
      <c r="M268" s="17">
        <v>19</v>
      </c>
      <c r="N268" s="17">
        <v>19</v>
      </c>
      <c r="O268" s="17">
        <v>14</v>
      </c>
      <c r="P268" s="17">
        <v>10</v>
      </c>
      <c r="Q268" s="17">
        <v>1</v>
      </c>
      <c r="R268" s="17">
        <v>1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44">
        <f t="shared" ref="AE268" si="350">SUM(I268:AD268)</f>
        <v>100</v>
      </c>
      <c r="AF268" s="47">
        <f t="shared" ref="AF268" si="351">SUM(I269:AD269)</f>
        <v>100</v>
      </c>
      <c r="AG268" s="50">
        <f t="shared" ref="AG268" si="352">SUM(I270:AD270)</f>
        <v>100</v>
      </c>
      <c r="AH268" s="50">
        <f t="shared" ref="AH268" si="353">AG268-AE268</f>
        <v>0</v>
      </c>
      <c r="AI268" s="53">
        <v>0.83050000000000002</v>
      </c>
      <c r="AJ268" s="56" t="s">
        <v>83</v>
      </c>
    </row>
    <row r="269" spans="1:36" ht="16.2" x14ac:dyDescent="0.25">
      <c r="A269" s="41" t="s">
        <v>77</v>
      </c>
      <c r="B269" s="42" t="s">
        <v>6782</v>
      </c>
      <c r="C269" s="41" t="s">
        <v>79</v>
      </c>
      <c r="D269" s="41" t="s">
        <v>6759</v>
      </c>
      <c r="E269" s="41" t="s">
        <v>6758</v>
      </c>
      <c r="F269" s="41" t="s">
        <v>77</v>
      </c>
      <c r="G269" s="43">
        <v>44294</v>
      </c>
      <c r="H269" s="18" t="s">
        <v>89</v>
      </c>
      <c r="I269" s="18">
        <v>0</v>
      </c>
      <c r="J269" s="18">
        <v>5</v>
      </c>
      <c r="K269" s="18">
        <v>7</v>
      </c>
      <c r="L269" s="18">
        <v>24</v>
      </c>
      <c r="M269" s="18">
        <v>19</v>
      </c>
      <c r="N269" s="18">
        <v>19</v>
      </c>
      <c r="O269" s="18">
        <v>14</v>
      </c>
      <c r="P269" s="18">
        <v>10</v>
      </c>
      <c r="Q269" s="18">
        <v>1</v>
      </c>
      <c r="R269" s="18">
        <v>1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45"/>
      <c r="AF269" s="48"/>
      <c r="AG269" s="51"/>
      <c r="AH269" s="51"/>
      <c r="AI269" s="54"/>
      <c r="AJ269" s="56" t="s">
        <v>83</v>
      </c>
    </row>
    <row r="270" spans="1:36" ht="16.2" x14ac:dyDescent="0.25">
      <c r="A270" s="41" t="s">
        <v>77</v>
      </c>
      <c r="B270" s="42" t="s">
        <v>6782</v>
      </c>
      <c r="C270" s="41" t="s">
        <v>79</v>
      </c>
      <c r="D270" s="41" t="s">
        <v>6759</v>
      </c>
      <c r="E270" s="41" t="s">
        <v>6758</v>
      </c>
      <c r="F270" s="41" t="s">
        <v>77</v>
      </c>
      <c r="G270" s="43">
        <v>44294</v>
      </c>
      <c r="H270" s="19" t="s">
        <v>96</v>
      </c>
      <c r="I270" s="19">
        <v>0</v>
      </c>
      <c r="J270" s="19">
        <v>5</v>
      </c>
      <c r="K270" s="19">
        <v>7</v>
      </c>
      <c r="L270" s="19">
        <v>24</v>
      </c>
      <c r="M270" s="19">
        <v>19</v>
      </c>
      <c r="N270" s="19">
        <v>19</v>
      </c>
      <c r="O270" s="19">
        <v>14</v>
      </c>
      <c r="P270" s="19">
        <v>10</v>
      </c>
      <c r="Q270" s="19">
        <v>1</v>
      </c>
      <c r="R270" s="19">
        <v>1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46"/>
      <c r="AF270" s="49"/>
      <c r="AG270" s="52"/>
      <c r="AH270" s="52"/>
      <c r="AI270" s="55"/>
      <c r="AJ270" s="56" t="s">
        <v>83</v>
      </c>
    </row>
    <row r="271" spans="1:36" ht="16.2" x14ac:dyDescent="0.25">
      <c r="A271" s="41" t="s">
        <v>77</v>
      </c>
      <c r="B271" s="42" t="s">
        <v>6781</v>
      </c>
      <c r="C271" s="41" t="s">
        <v>79</v>
      </c>
      <c r="D271" s="41" t="s">
        <v>6759</v>
      </c>
      <c r="E271" s="41" t="s">
        <v>6758</v>
      </c>
      <c r="F271" s="41" t="s">
        <v>77</v>
      </c>
      <c r="G271" s="43">
        <v>44294</v>
      </c>
      <c r="H271" s="17" t="s">
        <v>82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4</v>
      </c>
      <c r="P271" s="17">
        <v>5</v>
      </c>
      <c r="Q271" s="17">
        <v>6</v>
      </c>
      <c r="R271" s="17">
        <v>5</v>
      </c>
      <c r="S271" s="17">
        <v>6</v>
      </c>
      <c r="T271" s="17">
        <v>3</v>
      </c>
      <c r="U271" s="17">
        <v>3</v>
      </c>
      <c r="V271" s="17">
        <v>2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44">
        <f t="shared" ref="AE271" si="354">SUM(I271:AD271)</f>
        <v>34</v>
      </c>
      <c r="AF271" s="47">
        <f t="shared" ref="AF271" si="355">SUM(I272:AD272)</f>
        <v>34</v>
      </c>
      <c r="AG271" s="50">
        <f t="shared" ref="AG271" si="356">SUM(I273:AD273)</f>
        <v>34</v>
      </c>
      <c r="AH271" s="50">
        <f t="shared" ref="AH271" si="357">AG271-AE271</f>
        <v>0</v>
      </c>
      <c r="AI271" s="53">
        <v>0.82690000000000008</v>
      </c>
      <c r="AJ271" s="56" t="s">
        <v>83</v>
      </c>
    </row>
    <row r="272" spans="1:36" ht="16.2" x14ac:dyDescent="0.25">
      <c r="A272" s="41" t="s">
        <v>77</v>
      </c>
      <c r="B272" s="42" t="s">
        <v>6781</v>
      </c>
      <c r="C272" s="41" t="s">
        <v>79</v>
      </c>
      <c r="D272" s="41" t="s">
        <v>6759</v>
      </c>
      <c r="E272" s="41" t="s">
        <v>6758</v>
      </c>
      <c r="F272" s="41" t="s">
        <v>77</v>
      </c>
      <c r="G272" s="43">
        <v>44294</v>
      </c>
      <c r="H272" s="18" t="s">
        <v>89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4</v>
      </c>
      <c r="P272" s="18">
        <v>5</v>
      </c>
      <c r="Q272" s="18">
        <v>6</v>
      </c>
      <c r="R272" s="18">
        <v>5</v>
      </c>
      <c r="S272" s="18">
        <v>6</v>
      </c>
      <c r="T272" s="18">
        <v>3</v>
      </c>
      <c r="U272" s="18">
        <v>3</v>
      </c>
      <c r="V272" s="18">
        <v>2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45"/>
      <c r="AF272" s="48"/>
      <c r="AG272" s="51"/>
      <c r="AH272" s="51"/>
      <c r="AI272" s="54"/>
      <c r="AJ272" s="56" t="s">
        <v>83</v>
      </c>
    </row>
    <row r="273" spans="1:39" ht="16.2" x14ac:dyDescent="0.25">
      <c r="A273" s="41" t="s">
        <v>77</v>
      </c>
      <c r="B273" s="42" t="s">
        <v>6781</v>
      </c>
      <c r="C273" s="41" t="s">
        <v>79</v>
      </c>
      <c r="D273" s="41" t="s">
        <v>6759</v>
      </c>
      <c r="E273" s="41" t="s">
        <v>6758</v>
      </c>
      <c r="F273" s="41" t="s">
        <v>77</v>
      </c>
      <c r="G273" s="43">
        <v>44294</v>
      </c>
      <c r="H273" s="19" t="s">
        <v>96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4</v>
      </c>
      <c r="P273" s="19">
        <v>5</v>
      </c>
      <c r="Q273" s="19">
        <v>6</v>
      </c>
      <c r="R273" s="19">
        <v>5</v>
      </c>
      <c r="S273" s="19">
        <v>6</v>
      </c>
      <c r="T273" s="19">
        <v>3</v>
      </c>
      <c r="U273" s="19">
        <v>3</v>
      </c>
      <c r="V273" s="19">
        <v>2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46"/>
      <c r="AF273" s="49"/>
      <c r="AG273" s="52"/>
      <c r="AH273" s="52"/>
      <c r="AI273" s="55"/>
      <c r="AJ273" s="56" t="s">
        <v>83</v>
      </c>
    </row>
    <row r="274" spans="1:39" ht="16.2" x14ac:dyDescent="0.25">
      <c r="A274" s="41" t="s">
        <v>77</v>
      </c>
      <c r="B274" s="42" t="s">
        <v>6780</v>
      </c>
      <c r="C274" s="41" t="s">
        <v>79</v>
      </c>
      <c r="D274" s="41" t="s">
        <v>6749</v>
      </c>
      <c r="E274" s="41" t="s">
        <v>6777</v>
      </c>
      <c r="F274" s="41" t="s">
        <v>77</v>
      </c>
      <c r="G274" s="43">
        <v>44301</v>
      </c>
      <c r="H274" s="17" t="s">
        <v>82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1</v>
      </c>
      <c r="R274" s="17">
        <v>1</v>
      </c>
      <c r="S274" s="17">
        <v>1</v>
      </c>
      <c r="T274" s="17">
        <v>2</v>
      </c>
      <c r="U274" s="17">
        <v>2</v>
      </c>
      <c r="V274" s="17">
        <v>1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44">
        <f t="shared" ref="AE274" si="358">SUM(I274:AD274)</f>
        <v>8</v>
      </c>
      <c r="AF274" s="47">
        <f t="shared" ref="AF274" si="359">SUM(I275:AD275)</f>
        <v>7</v>
      </c>
      <c r="AG274" s="50">
        <f t="shared" ref="AG274" si="360">SUM(I276:AD276)</f>
        <v>7</v>
      </c>
      <c r="AH274" s="50">
        <f t="shared" ref="AH274" si="361">AG274-AE274</f>
        <v>-1</v>
      </c>
      <c r="AI274" s="53">
        <v>0.76970000000000005</v>
      </c>
      <c r="AJ274" s="56" t="s">
        <v>83</v>
      </c>
    </row>
    <row r="275" spans="1:39" ht="16.2" x14ac:dyDescent="0.25">
      <c r="A275" s="41" t="s">
        <v>77</v>
      </c>
      <c r="B275" s="42" t="s">
        <v>6780</v>
      </c>
      <c r="C275" s="41" t="s">
        <v>79</v>
      </c>
      <c r="D275" s="41" t="s">
        <v>6749</v>
      </c>
      <c r="E275" s="41" t="s">
        <v>6777</v>
      </c>
      <c r="F275" s="41" t="s">
        <v>77</v>
      </c>
      <c r="G275" s="43">
        <v>44301</v>
      </c>
      <c r="H275" s="18" t="s">
        <v>89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1</v>
      </c>
      <c r="R275" s="18">
        <v>1</v>
      </c>
      <c r="S275" s="18">
        <v>0</v>
      </c>
      <c r="T275" s="18">
        <v>2</v>
      </c>
      <c r="U275" s="18">
        <v>2</v>
      </c>
      <c r="V275" s="18">
        <v>1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45"/>
      <c r="AF275" s="48"/>
      <c r="AG275" s="51"/>
      <c r="AH275" s="51"/>
      <c r="AI275" s="54"/>
      <c r="AJ275" s="56" t="s">
        <v>83</v>
      </c>
    </row>
    <row r="276" spans="1:39" ht="16.2" x14ac:dyDescent="0.25">
      <c r="A276" s="41" t="s">
        <v>77</v>
      </c>
      <c r="B276" s="42" t="s">
        <v>6780</v>
      </c>
      <c r="C276" s="41" t="s">
        <v>79</v>
      </c>
      <c r="D276" s="41" t="s">
        <v>6749</v>
      </c>
      <c r="E276" s="41" t="s">
        <v>6777</v>
      </c>
      <c r="F276" s="41" t="s">
        <v>77</v>
      </c>
      <c r="G276" s="43">
        <v>44301</v>
      </c>
      <c r="H276" s="19" t="s">
        <v>96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1</v>
      </c>
      <c r="R276" s="19">
        <v>1</v>
      </c>
      <c r="S276" s="19">
        <v>0</v>
      </c>
      <c r="T276" s="19">
        <v>2</v>
      </c>
      <c r="U276" s="19">
        <v>2</v>
      </c>
      <c r="V276" s="19">
        <v>1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46"/>
      <c r="AF276" s="49"/>
      <c r="AG276" s="52"/>
      <c r="AH276" s="52"/>
      <c r="AI276" s="55"/>
      <c r="AJ276" s="56" t="s">
        <v>83</v>
      </c>
    </row>
    <row r="277" spans="1:39" ht="16.2" x14ac:dyDescent="0.25">
      <c r="A277" s="41" t="s">
        <v>77</v>
      </c>
      <c r="B277" s="42" t="s">
        <v>6863</v>
      </c>
      <c r="C277" s="41" t="s">
        <v>79</v>
      </c>
      <c r="D277" s="41" t="s">
        <v>6749</v>
      </c>
      <c r="E277" s="41" t="s">
        <v>6816</v>
      </c>
      <c r="F277" s="41" t="s">
        <v>77</v>
      </c>
      <c r="G277" s="43">
        <v>44298</v>
      </c>
      <c r="H277" s="17" t="s">
        <v>82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111</v>
      </c>
      <c r="R277" s="17">
        <v>151</v>
      </c>
      <c r="S277" s="17">
        <v>132</v>
      </c>
      <c r="T277" s="17">
        <v>196</v>
      </c>
      <c r="U277" s="17">
        <v>215</v>
      </c>
      <c r="V277" s="17">
        <v>266</v>
      </c>
      <c r="W277" s="17">
        <v>290</v>
      </c>
      <c r="X277" s="17">
        <v>268</v>
      </c>
      <c r="Y277" s="17">
        <v>164</v>
      </c>
      <c r="Z277" s="17">
        <v>218</v>
      </c>
      <c r="AA277" s="17">
        <v>0</v>
      </c>
      <c r="AB277" s="17">
        <v>139</v>
      </c>
      <c r="AC277" s="17">
        <v>0</v>
      </c>
      <c r="AD277" s="17">
        <v>57</v>
      </c>
      <c r="AE277" s="44">
        <f t="shared" ref="AE277" si="362">SUM(I277:AD277)</f>
        <v>2207</v>
      </c>
      <c r="AF277" s="47">
        <f t="shared" ref="AF277" si="363">SUM(I278:AD278)</f>
        <v>2207</v>
      </c>
      <c r="AG277" s="50">
        <f t="shared" ref="AG277" si="364">SUM(I279:AD279)</f>
        <v>2207</v>
      </c>
      <c r="AH277" s="50">
        <f t="shared" ref="AH277" si="365">AG277-AE277</f>
        <v>0</v>
      </c>
      <c r="AI277" s="53">
        <v>0.79050000000000009</v>
      </c>
      <c r="AJ277" s="56" t="s">
        <v>83</v>
      </c>
      <c r="AK277" s="20"/>
      <c r="AL277" s="20"/>
      <c r="AM277" s="20"/>
    </row>
    <row r="278" spans="1:39" ht="16.2" x14ac:dyDescent="0.25">
      <c r="A278" s="41" t="s">
        <v>77</v>
      </c>
      <c r="B278" s="42" t="s">
        <v>6863</v>
      </c>
      <c r="C278" s="41" t="s">
        <v>79</v>
      </c>
      <c r="D278" s="41" t="s">
        <v>6749</v>
      </c>
      <c r="E278" s="41" t="s">
        <v>6816</v>
      </c>
      <c r="F278" s="41" t="s">
        <v>77</v>
      </c>
      <c r="G278" s="43">
        <v>44298</v>
      </c>
      <c r="H278" s="18" t="s">
        <v>89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111</v>
      </c>
      <c r="R278" s="18">
        <v>151</v>
      </c>
      <c r="S278" s="18">
        <v>132</v>
      </c>
      <c r="T278" s="18">
        <v>196</v>
      </c>
      <c r="U278" s="18">
        <v>215</v>
      </c>
      <c r="V278" s="18">
        <v>266</v>
      </c>
      <c r="W278" s="18">
        <v>290</v>
      </c>
      <c r="X278" s="18">
        <v>268</v>
      </c>
      <c r="Y278" s="18">
        <v>164</v>
      </c>
      <c r="Z278" s="18">
        <v>218</v>
      </c>
      <c r="AA278" s="18">
        <v>0</v>
      </c>
      <c r="AB278" s="18">
        <v>139</v>
      </c>
      <c r="AC278" s="18">
        <v>0</v>
      </c>
      <c r="AD278" s="18">
        <v>57</v>
      </c>
      <c r="AE278" s="45"/>
      <c r="AF278" s="48"/>
      <c r="AG278" s="51"/>
      <c r="AH278" s="51"/>
      <c r="AI278" s="54"/>
      <c r="AJ278" s="56" t="s">
        <v>83</v>
      </c>
    </row>
    <row r="279" spans="1:39" ht="16.2" x14ac:dyDescent="0.25">
      <c r="A279" s="41" t="s">
        <v>77</v>
      </c>
      <c r="B279" s="42" t="s">
        <v>6863</v>
      </c>
      <c r="C279" s="41" t="s">
        <v>79</v>
      </c>
      <c r="D279" s="41" t="s">
        <v>6749</v>
      </c>
      <c r="E279" s="41" t="s">
        <v>6816</v>
      </c>
      <c r="F279" s="41" t="s">
        <v>77</v>
      </c>
      <c r="G279" s="43">
        <v>44298</v>
      </c>
      <c r="H279" s="19" t="s">
        <v>96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111</v>
      </c>
      <c r="R279" s="19">
        <v>151</v>
      </c>
      <c r="S279" s="19">
        <v>132</v>
      </c>
      <c r="T279" s="19">
        <v>196</v>
      </c>
      <c r="U279" s="19">
        <v>215</v>
      </c>
      <c r="V279" s="19">
        <v>266</v>
      </c>
      <c r="W279" s="19">
        <v>290</v>
      </c>
      <c r="X279" s="19">
        <v>268</v>
      </c>
      <c r="Y279" s="19">
        <v>164</v>
      </c>
      <c r="Z279" s="19">
        <v>218</v>
      </c>
      <c r="AA279" s="19">
        <v>0</v>
      </c>
      <c r="AB279" s="19">
        <v>139</v>
      </c>
      <c r="AC279" s="19">
        <v>0</v>
      </c>
      <c r="AD279" s="19">
        <v>57</v>
      </c>
      <c r="AE279" s="46"/>
      <c r="AF279" s="49"/>
      <c r="AG279" s="52"/>
      <c r="AH279" s="52"/>
      <c r="AI279" s="55"/>
      <c r="AJ279" s="56" t="s">
        <v>83</v>
      </c>
    </row>
    <row r="280" spans="1:39" ht="16.2" x14ac:dyDescent="0.25">
      <c r="A280" s="41" t="s">
        <v>77</v>
      </c>
      <c r="B280" s="42" t="s">
        <v>7020</v>
      </c>
      <c r="C280" s="41">
        <v>-1</v>
      </c>
      <c r="D280" s="41" t="s">
        <v>333</v>
      </c>
      <c r="E280" s="41" t="s">
        <v>6568</v>
      </c>
      <c r="F280" s="41" t="s">
        <v>77</v>
      </c>
      <c r="G280" s="43">
        <v>44310</v>
      </c>
      <c r="H280" s="17" t="s">
        <v>82</v>
      </c>
      <c r="I280" s="17">
        <v>0</v>
      </c>
      <c r="J280" s="17">
        <v>0</v>
      </c>
      <c r="K280" s="17">
        <v>0</v>
      </c>
      <c r="L280" s="17">
        <v>40</v>
      </c>
      <c r="M280" s="17">
        <v>20</v>
      </c>
      <c r="N280" s="17">
        <v>60</v>
      </c>
      <c r="O280" s="17">
        <v>30</v>
      </c>
      <c r="P280" s="17">
        <v>120</v>
      </c>
      <c r="Q280" s="17">
        <v>90</v>
      </c>
      <c r="R280" s="17">
        <v>150</v>
      </c>
      <c r="S280" s="17">
        <v>140</v>
      </c>
      <c r="T280" s="17">
        <v>190</v>
      </c>
      <c r="U280" s="17">
        <v>190</v>
      </c>
      <c r="V280" s="17">
        <v>190</v>
      </c>
      <c r="W280" s="17">
        <v>180</v>
      </c>
      <c r="X280" s="17">
        <v>180</v>
      </c>
      <c r="Y280" s="17">
        <v>90</v>
      </c>
      <c r="Z280" s="17">
        <v>130</v>
      </c>
      <c r="AA280" s="17">
        <v>20</v>
      </c>
      <c r="AB280" s="17">
        <v>80</v>
      </c>
      <c r="AC280" s="17">
        <v>0</v>
      </c>
      <c r="AD280" s="17">
        <v>20</v>
      </c>
      <c r="AE280" s="44">
        <f t="shared" ref="AE280" si="366">SUM(I280:AD280)</f>
        <v>1920</v>
      </c>
      <c r="AF280" s="47">
        <f t="shared" ref="AF280" si="367">SUM(I281:AD281)</f>
        <v>1920</v>
      </c>
      <c r="AG280" s="50">
        <f t="shared" ref="AG280" si="368">SUM(I282:AD282)</f>
        <v>1920</v>
      </c>
      <c r="AH280" s="50">
        <f t="shared" ref="AH280" si="369">AG280-AE280</f>
        <v>0</v>
      </c>
      <c r="AI280" s="53">
        <v>0.80280000000000007</v>
      </c>
      <c r="AJ280" s="56" t="s">
        <v>83</v>
      </c>
    </row>
    <row r="281" spans="1:39" ht="16.2" x14ac:dyDescent="0.25">
      <c r="A281" s="41" t="s">
        <v>77</v>
      </c>
      <c r="B281" s="42" t="s">
        <v>7020</v>
      </c>
      <c r="C281" s="41">
        <v>-1</v>
      </c>
      <c r="D281" s="41" t="s">
        <v>333</v>
      </c>
      <c r="E281" s="41" t="s">
        <v>6568</v>
      </c>
      <c r="F281" s="41" t="s">
        <v>77</v>
      </c>
      <c r="G281" s="43">
        <v>44310</v>
      </c>
      <c r="H281" s="18" t="s">
        <v>89</v>
      </c>
      <c r="I281" s="18">
        <v>0</v>
      </c>
      <c r="J281" s="18">
        <v>0</v>
      </c>
      <c r="K281" s="18">
        <v>0</v>
      </c>
      <c r="L281" s="18">
        <v>40</v>
      </c>
      <c r="M281" s="18">
        <v>20</v>
      </c>
      <c r="N281" s="18">
        <v>60</v>
      </c>
      <c r="O281" s="18">
        <v>30</v>
      </c>
      <c r="P281" s="18">
        <v>120</v>
      </c>
      <c r="Q281" s="18">
        <v>90</v>
      </c>
      <c r="R281" s="18">
        <v>150</v>
      </c>
      <c r="S281" s="18">
        <v>140</v>
      </c>
      <c r="T281" s="18">
        <v>190</v>
      </c>
      <c r="U281" s="18">
        <v>190</v>
      </c>
      <c r="V281" s="18">
        <v>190</v>
      </c>
      <c r="W281" s="18">
        <v>180</v>
      </c>
      <c r="X281" s="18">
        <v>180</v>
      </c>
      <c r="Y281" s="18">
        <v>90</v>
      </c>
      <c r="Z281" s="18">
        <v>130</v>
      </c>
      <c r="AA281" s="18">
        <v>20</v>
      </c>
      <c r="AB281" s="18">
        <v>80</v>
      </c>
      <c r="AC281" s="18">
        <v>0</v>
      </c>
      <c r="AD281" s="18">
        <v>20</v>
      </c>
      <c r="AE281" s="45"/>
      <c r="AF281" s="48"/>
      <c r="AG281" s="51"/>
      <c r="AH281" s="51"/>
      <c r="AI281" s="54"/>
      <c r="AJ281" s="56" t="s">
        <v>83</v>
      </c>
    </row>
    <row r="282" spans="1:39" ht="16.2" x14ac:dyDescent="0.25">
      <c r="A282" s="41" t="s">
        <v>77</v>
      </c>
      <c r="B282" s="42" t="s">
        <v>7020</v>
      </c>
      <c r="C282" s="41">
        <v>-1</v>
      </c>
      <c r="D282" s="41" t="s">
        <v>333</v>
      </c>
      <c r="E282" s="41" t="s">
        <v>6568</v>
      </c>
      <c r="F282" s="41" t="s">
        <v>77</v>
      </c>
      <c r="G282" s="43">
        <v>44310</v>
      </c>
      <c r="H282" s="19" t="s">
        <v>96</v>
      </c>
      <c r="I282" s="19">
        <v>0</v>
      </c>
      <c r="J282" s="19">
        <v>0</v>
      </c>
      <c r="K282" s="19">
        <v>0</v>
      </c>
      <c r="L282" s="19">
        <v>40</v>
      </c>
      <c r="M282" s="19">
        <v>20</v>
      </c>
      <c r="N282" s="19">
        <v>60</v>
      </c>
      <c r="O282" s="19">
        <v>30</v>
      </c>
      <c r="P282" s="19">
        <v>120</v>
      </c>
      <c r="Q282" s="19">
        <v>90</v>
      </c>
      <c r="R282" s="19">
        <v>150</v>
      </c>
      <c r="S282" s="19">
        <v>140</v>
      </c>
      <c r="T282" s="19">
        <v>190</v>
      </c>
      <c r="U282" s="19">
        <v>190</v>
      </c>
      <c r="V282" s="19">
        <v>190</v>
      </c>
      <c r="W282" s="19">
        <v>180</v>
      </c>
      <c r="X282" s="19">
        <v>180</v>
      </c>
      <c r="Y282" s="19">
        <v>90</v>
      </c>
      <c r="Z282" s="19">
        <v>130</v>
      </c>
      <c r="AA282" s="19">
        <v>20</v>
      </c>
      <c r="AB282" s="19">
        <v>80</v>
      </c>
      <c r="AC282" s="19">
        <v>0</v>
      </c>
      <c r="AD282" s="19">
        <v>20</v>
      </c>
      <c r="AE282" s="46"/>
      <c r="AF282" s="49"/>
      <c r="AG282" s="52"/>
      <c r="AH282" s="52"/>
      <c r="AI282" s="55"/>
      <c r="AJ282" s="56" t="s">
        <v>83</v>
      </c>
    </row>
    <row r="283" spans="1:39" ht="16.2" x14ac:dyDescent="0.25">
      <c r="A283" s="41" t="s">
        <v>77</v>
      </c>
      <c r="B283" s="42" t="s">
        <v>6765</v>
      </c>
      <c r="C283" s="41">
        <v>-1</v>
      </c>
      <c r="D283" s="41" t="s">
        <v>333</v>
      </c>
      <c r="E283" s="41" t="s">
        <v>6753</v>
      </c>
      <c r="F283" s="41" t="s">
        <v>77</v>
      </c>
      <c r="G283" s="43">
        <v>44313</v>
      </c>
      <c r="H283" s="17" t="s">
        <v>82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100</v>
      </c>
      <c r="R283" s="17">
        <v>160</v>
      </c>
      <c r="S283" s="17">
        <v>160</v>
      </c>
      <c r="T283" s="17">
        <v>170</v>
      </c>
      <c r="U283" s="17">
        <v>170</v>
      </c>
      <c r="V283" s="17">
        <v>210</v>
      </c>
      <c r="W283" s="17">
        <v>210</v>
      </c>
      <c r="X283" s="17">
        <v>260</v>
      </c>
      <c r="Y283" s="17">
        <v>110</v>
      </c>
      <c r="Z283" s="17">
        <v>200</v>
      </c>
      <c r="AA283" s="17">
        <v>0</v>
      </c>
      <c r="AB283" s="17">
        <v>170</v>
      </c>
      <c r="AC283" s="17">
        <v>0</v>
      </c>
      <c r="AD283" s="17">
        <v>0</v>
      </c>
      <c r="AE283" s="44">
        <f t="shared" ref="AE283" si="370">SUM(I283:AD283)</f>
        <v>1920</v>
      </c>
      <c r="AF283" s="47">
        <f t="shared" ref="AF283" si="371">SUM(I284:AD284)</f>
        <v>1571</v>
      </c>
      <c r="AG283" s="50">
        <f t="shared" ref="AG283" si="372">SUM(I285:AD285)</f>
        <v>1350</v>
      </c>
      <c r="AH283" s="50">
        <f t="shared" ref="AH283" si="373">AG283-AE283</f>
        <v>-570</v>
      </c>
      <c r="AI283" s="53">
        <v>0.74099999999999999</v>
      </c>
      <c r="AJ283" s="56" t="s">
        <v>83</v>
      </c>
    </row>
    <row r="284" spans="1:39" ht="16.2" x14ac:dyDescent="0.25">
      <c r="A284" s="41" t="s">
        <v>77</v>
      </c>
      <c r="B284" s="42" t="s">
        <v>6765</v>
      </c>
      <c r="C284" s="41">
        <v>-1</v>
      </c>
      <c r="D284" s="41" t="s">
        <v>333</v>
      </c>
      <c r="E284" s="41" t="s">
        <v>6753</v>
      </c>
      <c r="F284" s="41" t="s">
        <v>77</v>
      </c>
      <c r="G284" s="43">
        <v>44313</v>
      </c>
      <c r="H284" s="18" t="s">
        <v>89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100</v>
      </c>
      <c r="R284" s="18">
        <v>160</v>
      </c>
      <c r="S284" s="18">
        <v>160</v>
      </c>
      <c r="T284" s="18">
        <v>170</v>
      </c>
      <c r="U284" s="18">
        <v>170</v>
      </c>
      <c r="V284" s="18">
        <v>210</v>
      </c>
      <c r="W284" s="18">
        <v>210</v>
      </c>
      <c r="X284" s="18">
        <v>221</v>
      </c>
      <c r="Y284" s="18">
        <v>0</v>
      </c>
      <c r="Z284" s="18">
        <v>0</v>
      </c>
      <c r="AA284" s="18">
        <v>0</v>
      </c>
      <c r="AB284" s="18">
        <v>170</v>
      </c>
      <c r="AC284" s="18">
        <v>0</v>
      </c>
      <c r="AD284" s="18">
        <v>0</v>
      </c>
      <c r="AE284" s="45"/>
      <c r="AF284" s="48"/>
      <c r="AG284" s="51"/>
      <c r="AH284" s="51"/>
      <c r="AI284" s="54"/>
      <c r="AJ284" s="56" t="s">
        <v>83</v>
      </c>
    </row>
    <row r="285" spans="1:39" ht="16.2" x14ac:dyDescent="0.25">
      <c r="A285" s="41" t="s">
        <v>77</v>
      </c>
      <c r="B285" s="42" t="s">
        <v>6765</v>
      </c>
      <c r="C285" s="41">
        <v>-1</v>
      </c>
      <c r="D285" s="41" t="s">
        <v>333</v>
      </c>
      <c r="E285" s="41" t="s">
        <v>6753</v>
      </c>
      <c r="F285" s="41" t="s">
        <v>77</v>
      </c>
      <c r="G285" s="43">
        <v>44313</v>
      </c>
      <c r="H285" s="19" t="s">
        <v>96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100</v>
      </c>
      <c r="R285" s="19">
        <v>160</v>
      </c>
      <c r="S285" s="19">
        <v>160</v>
      </c>
      <c r="T285" s="19">
        <v>170</v>
      </c>
      <c r="U285" s="19">
        <v>170</v>
      </c>
      <c r="V285" s="19">
        <v>210</v>
      </c>
      <c r="W285" s="19">
        <v>210</v>
      </c>
      <c r="X285" s="19">
        <v>0</v>
      </c>
      <c r="Y285" s="19">
        <v>0</v>
      </c>
      <c r="Z285" s="19">
        <v>0</v>
      </c>
      <c r="AA285" s="19">
        <v>0</v>
      </c>
      <c r="AB285" s="19">
        <v>170</v>
      </c>
      <c r="AC285" s="19">
        <v>0</v>
      </c>
      <c r="AD285" s="19">
        <v>0</v>
      </c>
      <c r="AE285" s="46"/>
      <c r="AF285" s="49"/>
      <c r="AG285" s="52"/>
      <c r="AH285" s="52"/>
      <c r="AI285" s="55"/>
      <c r="AJ285" s="56" t="s">
        <v>83</v>
      </c>
    </row>
    <row r="286" spans="1:39" ht="16.2" x14ac:dyDescent="0.25">
      <c r="A286" s="41" t="s">
        <v>77</v>
      </c>
      <c r="B286" s="42" t="s">
        <v>6765</v>
      </c>
      <c r="C286" s="41">
        <v>-2</v>
      </c>
      <c r="D286" s="41" t="s">
        <v>333</v>
      </c>
      <c r="E286" s="41" t="s">
        <v>6753</v>
      </c>
      <c r="F286" s="41" t="s">
        <v>77</v>
      </c>
      <c r="G286" s="43">
        <v>44315</v>
      </c>
      <c r="H286" s="17" t="s">
        <v>82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100</v>
      </c>
      <c r="R286" s="17">
        <v>160</v>
      </c>
      <c r="S286" s="17">
        <v>160</v>
      </c>
      <c r="T286" s="17">
        <v>170</v>
      </c>
      <c r="U286" s="17">
        <v>170</v>
      </c>
      <c r="V286" s="17">
        <v>210</v>
      </c>
      <c r="W286" s="17">
        <v>210</v>
      </c>
      <c r="X286" s="17">
        <v>260</v>
      </c>
      <c r="Y286" s="17">
        <v>110</v>
      </c>
      <c r="Z286" s="17">
        <v>200</v>
      </c>
      <c r="AA286" s="17">
        <v>0</v>
      </c>
      <c r="AB286" s="17">
        <v>170</v>
      </c>
      <c r="AC286" s="17">
        <v>0</v>
      </c>
      <c r="AD286" s="17">
        <v>0</v>
      </c>
      <c r="AE286" s="44">
        <f t="shared" ref="AE286" si="374">SUM(I286:AD286)</f>
        <v>1920</v>
      </c>
      <c r="AF286" s="47">
        <f t="shared" ref="AF286" si="375">SUM(I287:AD287)</f>
        <v>420</v>
      </c>
      <c r="AG286" s="50">
        <f t="shared" ref="AG286" si="376">SUM(I288:AD288)</f>
        <v>260</v>
      </c>
      <c r="AH286" s="50">
        <f t="shared" ref="AH286" si="377">AG286-AE286</f>
        <v>-1660</v>
      </c>
      <c r="AI286" s="53">
        <v>0.81990000000000007</v>
      </c>
      <c r="AJ286" s="56" t="s">
        <v>83</v>
      </c>
    </row>
    <row r="287" spans="1:39" ht="16.2" x14ac:dyDescent="0.25">
      <c r="A287" s="41" t="s">
        <v>77</v>
      </c>
      <c r="B287" s="42" t="s">
        <v>6765</v>
      </c>
      <c r="C287" s="41">
        <v>-2</v>
      </c>
      <c r="D287" s="41" t="s">
        <v>333</v>
      </c>
      <c r="E287" s="41" t="s">
        <v>6753</v>
      </c>
      <c r="F287" s="41" t="s">
        <v>77</v>
      </c>
      <c r="G287" s="43">
        <v>44315</v>
      </c>
      <c r="H287" s="18" t="s">
        <v>89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100</v>
      </c>
      <c r="R287" s="18">
        <v>160</v>
      </c>
      <c r="S287" s="18">
        <v>100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60</v>
      </c>
      <c r="AC287" s="18">
        <v>0</v>
      </c>
      <c r="AD287" s="18">
        <v>0</v>
      </c>
      <c r="AE287" s="45"/>
      <c r="AF287" s="48"/>
      <c r="AG287" s="51"/>
      <c r="AH287" s="51"/>
      <c r="AI287" s="54"/>
      <c r="AJ287" s="56" t="s">
        <v>83</v>
      </c>
    </row>
    <row r="288" spans="1:39" ht="16.2" x14ac:dyDescent="0.25">
      <c r="A288" s="41" t="s">
        <v>77</v>
      </c>
      <c r="B288" s="42" t="s">
        <v>6765</v>
      </c>
      <c r="C288" s="41">
        <v>-2</v>
      </c>
      <c r="D288" s="41" t="s">
        <v>333</v>
      </c>
      <c r="E288" s="41" t="s">
        <v>6753</v>
      </c>
      <c r="F288" s="41" t="s">
        <v>77</v>
      </c>
      <c r="G288" s="43">
        <v>44315</v>
      </c>
      <c r="H288" s="19" t="s">
        <v>96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100</v>
      </c>
      <c r="R288" s="19">
        <v>160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46"/>
      <c r="AF288" s="49"/>
      <c r="AG288" s="52"/>
      <c r="AH288" s="52"/>
      <c r="AI288" s="55"/>
      <c r="AJ288" s="56" t="s">
        <v>83</v>
      </c>
    </row>
    <row r="289" spans="1:36" ht="16.2" x14ac:dyDescent="0.25">
      <c r="A289" s="41" t="s">
        <v>77</v>
      </c>
      <c r="B289" s="42" t="s">
        <v>6819</v>
      </c>
      <c r="C289" s="41">
        <v>-1</v>
      </c>
      <c r="D289" s="41" t="s">
        <v>333</v>
      </c>
      <c r="E289" s="41" t="s">
        <v>6813</v>
      </c>
      <c r="F289" s="41" t="s">
        <v>77</v>
      </c>
      <c r="G289" s="43">
        <v>44296</v>
      </c>
      <c r="H289" s="17" t="s">
        <v>82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160</v>
      </c>
      <c r="S289" s="17">
        <v>160</v>
      </c>
      <c r="T289" s="17">
        <v>160</v>
      </c>
      <c r="U289" s="17">
        <v>160</v>
      </c>
      <c r="V289" s="17">
        <v>160</v>
      </c>
      <c r="W289" s="17">
        <v>320</v>
      </c>
      <c r="X289" s="17">
        <v>160</v>
      </c>
      <c r="Y289" s="17">
        <v>160</v>
      </c>
      <c r="Z289" s="17">
        <v>160</v>
      </c>
      <c r="AA289" s="17">
        <v>0</v>
      </c>
      <c r="AB289" s="17">
        <v>160</v>
      </c>
      <c r="AC289" s="17">
        <v>0</v>
      </c>
      <c r="AD289" s="17">
        <v>160</v>
      </c>
      <c r="AE289" s="44">
        <f t="shared" ref="AE289" si="378">SUM(I289:AD289)</f>
        <v>1920</v>
      </c>
      <c r="AF289" s="47">
        <f t="shared" ref="AF289" si="379">SUM(I290:AD290)</f>
        <v>1920</v>
      </c>
      <c r="AG289" s="50">
        <f t="shared" ref="AG289" si="380">SUM(I291:AD291)</f>
        <v>1920</v>
      </c>
      <c r="AH289" s="50">
        <f t="shared" ref="AH289" si="381">AG289-AE289</f>
        <v>0</v>
      </c>
      <c r="AI289" s="53">
        <v>0.79870000000000008</v>
      </c>
      <c r="AJ289" s="56" t="s">
        <v>83</v>
      </c>
    </row>
    <row r="290" spans="1:36" ht="16.2" x14ac:dyDescent="0.25">
      <c r="A290" s="41" t="s">
        <v>77</v>
      </c>
      <c r="B290" s="42" t="s">
        <v>6819</v>
      </c>
      <c r="C290" s="41">
        <v>-1</v>
      </c>
      <c r="D290" s="41" t="s">
        <v>333</v>
      </c>
      <c r="E290" s="41" t="s">
        <v>6813</v>
      </c>
      <c r="F290" s="41" t="s">
        <v>77</v>
      </c>
      <c r="G290" s="43">
        <v>44296</v>
      </c>
      <c r="H290" s="18" t="s">
        <v>89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160</v>
      </c>
      <c r="S290" s="18">
        <v>160</v>
      </c>
      <c r="T290" s="18">
        <v>160</v>
      </c>
      <c r="U290" s="18">
        <v>160</v>
      </c>
      <c r="V290" s="18">
        <v>160</v>
      </c>
      <c r="W290" s="18">
        <v>320</v>
      </c>
      <c r="X290" s="18">
        <v>160</v>
      </c>
      <c r="Y290" s="18">
        <v>160</v>
      </c>
      <c r="Z290" s="18">
        <v>160</v>
      </c>
      <c r="AA290" s="18">
        <v>0</v>
      </c>
      <c r="AB290" s="18">
        <v>160</v>
      </c>
      <c r="AC290" s="18">
        <v>0</v>
      </c>
      <c r="AD290" s="18">
        <v>160</v>
      </c>
      <c r="AE290" s="45"/>
      <c r="AF290" s="48"/>
      <c r="AG290" s="51"/>
      <c r="AH290" s="51"/>
      <c r="AI290" s="54"/>
      <c r="AJ290" s="56" t="s">
        <v>83</v>
      </c>
    </row>
    <row r="291" spans="1:36" ht="16.2" x14ac:dyDescent="0.25">
      <c r="A291" s="41" t="s">
        <v>77</v>
      </c>
      <c r="B291" s="42" t="s">
        <v>6819</v>
      </c>
      <c r="C291" s="41">
        <v>-1</v>
      </c>
      <c r="D291" s="41" t="s">
        <v>333</v>
      </c>
      <c r="E291" s="41" t="s">
        <v>6813</v>
      </c>
      <c r="F291" s="41" t="s">
        <v>77</v>
      </c>
      <c r="G291" s="43">
        <v>44296</v>
      </c>
      <c r="H291" s="19" t="s">
        <v>96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160</v>
      </c>
      <c r="S291" s="19">
        <v>160</v>
      </c>
      <c r="T291" s="19">
        <v>160</v>
      </c>
      <c r="U291" s="19">
        <v>160</v>
      </c>
      <c r="V291" s="19">
        <v>160</v>
      </c>
      <c r="W291" s="19">
        <v>320</v>
      </c>
      <c r="X291" s="19">
        <v>160</v>
      </c>
      <c r="Y291" s="19">
        <v>160</v>
      </c>
      <c r="Z291" s="19">
        <v>160</v>
      </c>
      <c r="AA291" s="19">
        <v>0</v>
      </c>
      <c r="AB291" s="19">
        <v>160</v>
      </c>
      <c r="AC291" s="19">
        <v>0</v>
      </c>
      <c r="AD291" s="19">
        <v>160</v>
      </c>
      <c r="AE291" s="46"/>
      <c r="AF291" s="49"/>
      <c r="AG291" s="52"/>
      <c r="AH291" s="52"/>
      <c r="AI291" s="55"/>
      <c r="AJ291" s="56" t="s">
        <v>83</v>
      </c>
    </row>
    <row r="292" spans="1:36" ht="16.2" x14ac:dyDescent="0.25">
      <c r="A292" s="41" t="s">
        <v>77</v>
      </c>
      <c r="B292" s="42" t="s">
        <v>1175</v>
      </c>
      <c r="C292" s="41" t="s">
        <v>79</v>
      </c>
      <c r="D292" s="41" t="s">
        <v>121</v>
      </c>
      <c r="E292" s="41" t="s">
        <v>1178</v>
      </c>
      <c r="F292" s="41" t="s">
        <v>77</v>
      </c>
      <c r="G292" s="43">
        <v>44300</v>
      </c>
      <c r="H292" s="17" t="s">
        <v>82</v>
      </c>
      <c r="I292" s="17">
        <v>0</v>
      </c>
      <c r="J292" s="17">
        <v>0</v>
      </c>
      <c r="K292" s="17">
        <v>0</v>
      </c>
      <c r="L292" s="17">
        <v>220</v>
      </c>
      <c r="M292" s="17">
        <v>220</v>
      </c>
      <c r="N292" s="17">
        <v>270</v>
      </c>
      <c r="O292" s="17">
        <v>270</v>
      </c>
      <c r="P292" s="17">
        <v>360</v>
      </c>
      <c r="Q292" s="17">
        <v>180</v>
      </c>
      <c r="R292" s="17">
        <v>180</v>
      </c>
      <c r="S292" s="17">
        <v>0</v>
      </c>
      <c r="T292" s="17">
        <v>40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44">
        <f t="shared" ref="AE292" si="382">SUM(I292:AD292)</f>
        <v>1740</v>
      </c>
      <c r="AF292" s="47">
        <f t="shared" ref="AF292" si="383">SUM(I293:AD293)</f>
        <v>1740</v>
      </c>
      <c r="AG292" s="50">
        <f t="shared" ref="AG292" si="384">SUM(I294:AD294)</f>
        <v>1740</v>
      </c>
      <c r="AH292" s="50">
        <f t="shared" ref="AH292" si="385">AG292-AE292</f>
        <v>0</v>
      </c>
      <c r="AI292" s="53">
        <v>0.8125</v>
      </c>
      <c r="AJ292" s="56" t="s">
        <v>83</v>
      </c>
    </row>
    <row r="293" spans="1:36" ht="16.2" x14ac:dyDescent="0.25">
      <c r="A293" s="41" t="s">
        <v>77</v>
      </c>
      <c r="B293" s="42" t="s">
        <v>1175</v>
      </c>
      <c r="C293" s="41" t="s">
        <v>79</v>
      </c>
      <c r="D293" s="41" t="s">
        <v>121</v>
      </c>
      <c r="E293" s="41" t="s">
        <v>1178</v>
      </c>
      <c r="F293" s="41" t="s">
        <v>77</v>
      </c>
      <c r="G293" s="43">
        <v>44300</v>
      </c>
      <c r="H293" s="18" t="s">
        <v>89</v>
      </c>
      <c r="I293" s="18">
        <v>0</v>
      </c>
      <c r="J293" s="18">
        <v>0</v>
      </c>
      <c r="K293" s="18">
        <v>0</v>
      </c>
      <c r="L293" s="18">
        <v>220</v>
      </c>
      <c r="M293" s="18">
        <v>220</v>
      </c>
      <c r="N293" s="18">
        <v>270</v>
      </c>
      <c r="O293" s="18">
        <v>270</v>
      </c>
      <c r="P293" s="18">
        <v>360</v>
      </c>
      <c r="Q293" s="18">
        <v>180</v>
      </c>
      <c r="R293" s="18">
        <v>180</v>
      </c>
      <c r="S293" s="18">
        <v>0</v>
      </c>
      <c r="T293" s="18">
        <v>40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45"/>
      <c r="AF293" s="48"/>
      <c r="AG293" s="51"/>
      <c r="AH293" s="51"/>
      <c r="AI293" s="54"/>
      <c r="AJ293" s="56" t="s">
        <v>83</v>
      </c>
    </row>
    <row r="294" spans="1:36" ht="16.2" x14ac:dyDescent="0.25">
      <c r="A294" s="41" t="s">
        <v>77</v>
      </c>
      <c r="B294" s="42" t="s">
        <v>1175</v>
      </c>
      <c r="C294" s="41" t="s">
        <v>79</v>
      </c>
      <c r="D294" s="41" t="s">
        <v>121</v>
      </c>
      <c r="E294" s="41" t="s">
        <v>1178</v>
      </c>
      <c r="F294" s="41" t="s">
        <v>77</v>
      </c>
      <c r="G294" s="43">
        <v>44300</v>
      </c>
      <c r="H294" s="19" t="s">
        <v>96</v>
      </c>
      <c r="I294" s="19">
        <v>0</v>
      </c>
      <c r="J294" s="19">
        <v>0</v>
      </c>
      <c r="K294" s="19">
        <v>0</v>
      </c>
      <c r="L294" s="19">
        <v>220</v>
      </c>
      <c r="M294" s="19">
        <v>220</v>
      </c>
      <c r="N294" s="19">
        <v>270</v>
      </c>
      <c r="O294" s="19">
        <v>270</v>
      </c>
      <c r="P294" s="19">
        <v>360</v>
      </c>
      <c r="Q294" s="19">
        <v>180</v>
      </c>
      <c r="R294" s="19">
        <v>180</v>
      </c>
      <c r="S294" s="19">
        <v>0</v>
      </c>
      <c r="T294" s="19">
        <v>40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46"/>
      <c r="AF294" s="49"/>
      <c r="AG294" s="52"/>
      <c r="AH294" s="52"/>
      <c r="AI294" s="55"/>
      <c r="AJ294" s="56" t="s">
        <v>83</v>
      </c>
    </row>
    <row r="295" spans="1:36" ht="16.2" x14ac:dyDescent="0.25">
      <c r="A295" s="41" t="s">
        <v>77</v>
      </c>
      <c r="B295" s="42" t="s">
        <v>6756</v>
      </c>
      <c r="C295" s="41" t="s">
        <v>79</v>
      </c>
      <c r="D295" s="41" t="s">
        <v>333</v>
      </c>
      <c r="E295" s="41" t="s">
        <v>6753</v>
      </c>
      <c r="F295" s="41" t="s">
        <v>77</v>
      </c>
      <c r="G295" s="43">
        <v>44289</v>
      </c>
      <c r="H295" s="17" t="s">
        <v>82</v>
      </c>
      <c r="I295" s="17">
        <v>0</v>
      </c>
      <c r="J295" s="17">
        <v>0</v>
      </c>
      <c r="K295" s="17">
        <v>0</v>
      </c>
      <c r="L295" s="17">
        <v>43</v>
      </c>
      <c r="M295" s="17">
        <v>22</v>
      </c>
      <c r="N295" s="17">
        <v>70</v>
      </c>
      <c r="O295" s="17">
        <v>35</v>
      </c>
      <c r="P295" s="17">
        <v>106</v>
      </c>
      <c r="Q295" s="17">
        <v>82</v>
      </c>
      <c r="R295" s="17">
        <v>120</v>
      </c>
      <c r="S295" s="17">
        <v>110</v>
      </c>
      <c r="T295" s="17">
        <v>145</v>
      </c>
      <c r="U295" s="17">
        <v>139</v>
      </c>
      <c r="V295" s="17">
        <v>0</v>
      </c>
      <c r="W295" s="17">
        <v>140</v>
      </c>
      <c r="X295" s="17">
        <v>127</v>
      </c>
      <c r="Y295" s="17">
        <v>67</v>
      </c>
      <c r="Z295" s="17">
        <v>93</v>
      </c>
      <c r="AA295" s="17">
        <v>41</v>
      </c>
      <c r="AB295" s="17">
        <v>61</v>
      </c>
      <c r="AC295" s="17">
        <v>0</v>
      </c>
      <c r="AD295" s="17">
        <v>23</v>
      </c>
      <c r="AE295" s="44">
        <f t="shared" ref="AE295" si="386">SUM(I295:AD295)</f>
        <v>1424</v>
      </c>
      <c r="AF295" s="47">
        <f t="shared" ref="AF295" si="387">SUM(I296:AD296)</f>
        <v>1424</v>
      </c>
      <c r="AG295" s="50">
        <f t="shared" ref="AG295" si="388">SUM(I297:AD297)</f>
        <v>1424</v>
      </c>
      <c r="AH295" s="50">
        <f t="shared" ref="AH295" si="389">AG295-AE295</f>
        <v>0</v>
      </c>
      <c r="AI295" s="53">
        <v>0.78450000000000009</v>
      </c>
      <c r="AJ295" s="56" t="s">
        <v>83</v>
      </c>
    </row>
    <row r="296" spans="1:36" ht="16.2" x14ac:dyDescent="0.25">
      <c r="A296" s="41" t="s">
        <v>77</v>
      </c>
      <c r="B296" s="42" t="s">
        <v>6756</v>
      </c>
      <c r="C296" s="41" t="s">
        <v>79</v>
      </c>
      <c r="D296" s="41" t="s">
        <v>333</v>
      </c>
      <c r="E296" s="41" t="s">
        <v>6753</v>
      </c>
      <c r="F296" s="41" t="s">
        <v>77</v>
      </c>
      <c r="G296" s="43">
        <v>44289</v>
      </c>
      <c r="H296" s="18" t="s">
        <v>89</v>
      </c>
      <c r="I296" s="18">
        <v>0</v>
      </c>
      <c r="J296" s="18">
        <v>0</v>
      </c>
      <c r="K296" s="18">
        <v>0</v>
      </c>
      <c r="L296" s="18">
        <v>43</v>
      </c>
      <c r="M296" s="18">
        <v>22</v>
      </c>
      <c r="N296" s="18">
        <v>70</v>
      </c>
      <c r="O296" s="18">
        <v>35</v>
      </c>
      <c r="P296" s="18">
        <v>106</v>
      </c>
      <c r="Q296" s="18">
        <v>82</v>
      </c>
      <c r="R296" s="18">
        <v>120</v>
      </c>
      <c r="S296" s="18">
        <v>110</v>
      </c>
      <c r="T296" s="18">
        <v>145</v>
      </c>
      <c r="U296" s="18">
        <v>139</v>
      </c>
      <c r="V296" s="18">
        <v>0</v>
      </c>
      <c r="W296" s="18">
        <v>140</v>
      </c>
      <c r="X296" s="18">
        <v>127</v>
      </c>
      <c r="Y296" s="18">
        <v>67</v>
      </c>
      <c r="Z296" s="18">
        <v>93</v>
      </c>
      <c r="AA296" s="18">
        <v>41</v>
      </c>
      <c r="AB296" s="18">
        <v>61</v>
      </c>
      <c r="AC296" s="18">
        <v>0</v>
      </c>
      <c r="AD296" s="18">
        <v>23</v>
      </c>
      <c r="AE296" s="45"/>
      <c r="AF296" s="48"/>
      <c r="AG296" s="51"/>
      <c r="AH296" s="51"/>
      <c r="AI296" s="54"/>
      <c r="AJ296" s="56" t="s">
        <v>83</v>
      </c>
    </row>
    <row r="297" spans="1:36" ht="16.2" x14ac:dyDescent="0.25">
      <c r="A297" s="41" t="s">
        <v>77</v>
      </c>
      <c r="B297" s="42" t="s">
        <v>6756</v>
      </c>
      <c r="C297" s="41" t="s">
        <v>79</v>
      </c>
      <c r="D297" s="41" t="s">
        <v>333</v>
      </c>
      <c r="E297" s="41" t="s">
        <v>6753</v>
      </c>
      <c r="F297" s="41" t="s">
        <v>77</v>
      </c>
      <c r="G297" s="43">
        <v>44289</v>
      </c>
      <c r="H297" s="19" t="s">
        <v>96</v>
      </c>
      <c r="I297" s="19">
        <v>0</v>
      </c>
      <c r="J297" s="19">
        <v>0</v>
      </c>
      <c r="K297" s="19">
        <v>0</v>
      </c>
      <c r="L297" s="19">
        <v>43</v>
      </c>
      <c r="M297" s="19">
        <v>22</v>
      </c>
      <c r="N297" s="19">
        <v>70</v>
      </c>
      <c r="O297" s="19">
        <v>35</v>
      </c>
      <c r="P297" s="19">
        <v>106</v>
      </c>
      <c r="Q297" s="19">
        <v>82</v>
      </c>
      <c r="R297" s="19">
        <v>120</v>
      </c>
      <c r="S297" s="19">
        <v>110</v>
      </c>
      <c r="T297" s="19">
        <v>145</v>
      </c>
      <c r="U297" s="19">
        <v>139</v>
      </c>
      <c r="V297" s="19">
        <v>0</v>
      </c>
      <c r="W297" s="19">
        <v>140</v>
      </c>
      <c r="X297" s="19">
        <v>127</v>
      </c>
      <c r="Y297" s="19">
        <v>67</v>
      </c>
      <c r="Z297" s="19">
        <v>93</v>
      </c>
      <c r="AA297" s="19">
        <v>41</v>
      </c>
      <c r="AB297" s="19">
        <v>61</v>
      </c>
      <c r="AC297" s="19">
        <v>0</v>
      </c>
      <c r="AD297" s="19">
        <v>23</v>
      </c>
      <c r="AE297" s="46"/>
      <c r="AF297" s="49"/>
      <c r="AG297" s="52"/>
      <c r="AH297" s="52"/>
      <c r="AI297" s="55"/>
      <c r="AJ297" s="56" t="s">
        <v>83</v>
      </c>
    </row>
    <row r="298" spans="1:36" ht="16.2" x14ac:dyDescent="0.25">
      <c r="A298" s="41" t="s">
        <v>77</v>
      </c>
      <c r="B298" s="42" t="s">
        <v>6755</v>
      </c>
      <c r="C298" s="41" t="s">
        <v>79</v>
      </c>
      <c r="D298" s="41" t="s">
        <v>333</v>
      </c>
      <c r="E298" s="41" t="s">
        <v>6753</v>
      </c>
      <c r="F298" s="41" t="s">
        <v>77</v>
      </c>
      <c r="G298" s="43">
        <v>44295</v>
      </c>
      <c r="H298" s="17" t="s">
        <v>82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70</v>
      </c>
      <c r="Q298" s="17">
        <v>70</v>
      </c>
      <c r="R298" s="17">
        <v>130</v>
      </c>
      <c r="S298" s="17">
        <v>130</v>
      </c>
      <c r="T298" s="17">
        <v>190</v>
      </c>
      <c r="U298" s="17">
        <v>180</v>
      </c>
      <c r="V298" s="17">
        <v>180</v>
      </c>
      <c r="W298" s="17">
        <v>140</v>
      </c>
      <c r="X298" s="17">
        <v>120</v>
      </c>
      <c r="Y298" s="17">
        <v>50</v>
      </c>
      <c r="Z298" s="17">
        <v>80</v>
      </c>
      <c r="AA298" s="17">
        <v>0</v>
      </c>
      <c r="AB298" s="17">
        <v>50</v>
      </c>
      <c r="AC298" s="17">
        <v>0</v>
      </c>
      <c r="AD298" s="17">
        <v>10</v>
      </c>
      <c r="AE298" s="44">
        <f t="shared" ref="AE298" si="390">SUM(I298:AD298)</f>
        <v>1400</v>
      </c>
      <c r="AF298" s="47">
        <f t="shared" ref="AF298" si="391">SUM(I299:AD299)</f>
        <v>1400</v>
      </c>
      <c r="AG298" s="50">
        <f t="shared" ref="AG298" si="392">SUM(I300:AD300)</f>
        <v>1400</v>
      </c>
      <c r="AH298" s="50">
        <f t="shared" ref="AH298" si="393">AG298-AE298</f>
        <v>0</v>
      </c>
      <c r="AI298" s="53">
        <v>0.81470000000000009</v>
      </c>
      <c r="AJ298" s="56" t="s">
        <v>83</v>
      </c>
    </row>
    <row r="299" spans="1:36" ht="16.2" x14ac:dyDescent="0.25">
      <c r="A299" s="41" t="s">
        <v>77</v>
      </c>
      <c r="B299" s="42" t="s">
        <v>6755</v>
      </c>
      <c r="C299" s="41" t="s">
        <v>79</v>
      </c>
      <c r="D299" s="41" t="s">
        <v>333</v>
      </c>
      <c r="E299" s="41" t="s">
        <v>6753</v>
      </c>
      <c r="F299" s="41" t="s">
        <v>77</v>
      </c>
      <c r="G299" s="43">
        <v>44295</v>
      </c>
      <c r="H299" s="18" t="s">
        <v>89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70</v>
      </c>
      <c r="Q299" s="18">
        <v>70</v>
      </c>
      <c r="R299" s="18">
        <v>130</v>
      </c>
      <c r="S299" s="18">
        <v>130</v>
      </c>
      <c r="T299" s="18">
        <v>190</v>
      </c>
      <c r="U299" s="18">
        <v>180</v>
      </c>
      <c r="V299" s="18">
        <v>180</v>
      </c>
      <c r="W299" s="18">
        <v>140</v>
      </c>
      <c r="X299" s="18">
        <v>120</v>
      </c>
      <c r="Y299" s="18">
        <v>50</v>
      </c>
      <c r="Z299" s="18">
        <v>80</v>
      </c>
      <c r="AA299" s="18">
        <v>0</v>
      </c>
      <c r="AB299" s="18">
        <v>50</v>
      </c>
      <c r="AC299" s="18">
        <v>0</v>
      </c>
      <c r="AD299" s="18">
        <v>10</v>
      </c>
      <c r="AE299" s="45"/>
      <c r="AF299" s="48"/>
      <c r="AG299" s="51"/>
      <c r="AH299" s="51"/>
      <c r="AI299" s="54"/>
      <c r="AJ299" s="56" t="s">
        <v>83</v>
      </c>
    </row>
    <row r="300" spans="1:36" ht="16.2" x14ac:dyDescent="0.25">
      <c r="A300" s="41" t="s">
        <v>77</v>
      </c>
      <c r="B300" s="42" t="s">
        <v>6755</v>
      </c>
      <c r="C300" s="41" t="s">
        <v>79</v>
      </c>
      <c r="D300" s="41" t="s">
        <v>333</v>
      </c>
      <c r="E300" s="41" t="s">
        <v>6753</v>
      </c>
      <c r="F300" s="41" t="s">
        <v>77</v>
      </c>
      <c r="G300" s="43">
        <v>44295</v>
      </c>
      <c r="H300" s="19" t="s">
        <v>96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70</v>
      </c>
      <c r="Q300" s="19">
        <v>70</v>
      </c>
      <c r="R300" s="19">
        <v>130</v>
      </c>
      <c r="S300" s="19">
        <v>130</v>
      </c>
      <c r="T300" s="19">
        <v>190</v>
      </c>
      <c r="U300" s="19">
        <v>180</v>
      </c>
      <c r="V300" s="19">
        <v>180</v>
      </c>
      <c r="W300" s="19">
        <v>140</v>
      </c>
      <c r="X300" s="19">
        <v>120</v>
      </c>
      <c r="Y300" s="19">
        <v>50</v>
      </c>
      <c r="Z300" s="19">
        <v>80</v>
      </c>
      <c r="AA300" s="19">
        <v>0</v>
      </c>
      <c r="AB300" s="19">
        <v>50</v>
      </c>
      <c r="AC300" s="19">
        <v>0</v>
      </c>
      <c r="AD300" s="19">
        <v>10</v>
      </c>
      <c r="AE300" s="46"/>
      <c r="AF300" s="49"/>
      <c r="AG300" s="52"/>
      <c r="AH300" s="52"/>
      <c r="AI300" s="55"/>
      <c r="AJ300" s="56" t="s">
        <v>83</v>
      </c>
    </row>
    <row r="301" spans="1:36" ht="16.2" x14ac:dyDescent="0.25">
      <c r="A301" s="41" t="s">
        <v>77</v>
      </c>
      <c r="B301" s="42" t="s">
        <v>6805</v>
      </c>
      <c r="C301" s="41" t="s">
        <v>79</v>
      </c>
      <c r="D301" s="41" t="s">
        <v>6749</v>
      </c>
      <c r="E301" s="41" t="s">
        <v>6748</v>
      </c>
      <c r="F301" s="41" t="s">
        <v>77</v>
      </c>
      <c r="G301" s="43">
        <v>44302</v>
      </c>
      <c r="H301" s="17" t="s">
        <v>82</v>
      </c>
      <c r="I301" s="17">
        <v>0</v>
      </c>
      <c r="J301" s="17">
        <v>3</v>
      </c>
      <c r="K301" s="17">
        <v>13</v>
      </c>
      <c r="L301" s="17">
        <v>35</v>
      </c>
      <c r="M301" s="17">
        <v>56</v>
      </c>
      <c r="N301" s="17">
        <v>50</v>
      </c>
      <c r="O301" s="17">
        <v>92</v>
      </c>
      <c r="P301" s="17">
        <v>88</v>
      </c>
      <c r="Q301" s="17">
        <v>94</v>
      </c>
      <c r="R301" s="17">
        <v>85</v>
      </c>
      <c r="S301" s="17">
        <v>120</v>
      </c>
      <c r="T301" s="17">
        <v>102</v>
      </c>
      <c r="U301" s="17">
        <v>147</v>
      </c>
      <c r="V301" s="17">
        <v>99</v>
      </c>
      <c r="W301" s="17">
        <v>81</v>
      </c>
      <c r="X301" s="17">
        <v>90</v>
      </c>
      <c r="Y301" s="17">
        <v>79</v>
      </c>
      <c r="Z301" s="17">
        <v>25</v>
      </c>
      <c r="AA301" s="17">
        <v>21</v>
      </c>
      <c r="AB301" s="17">
        <v>0</v>
      </c>
      <c r="AC301" s="17">
        <v>0</v>
      </c>
      <c r="AD301" s="17">
        <v>0</v>
      </c>
      <c r="AE301" s="44">
        <f t="shared" ref="AE301" si="394">SUM(I301:AD301)</f>
        <v>1280</v>
      </c>
      <c r="AF301" s="47">
        <f t="shared" ref="AF301" si="395">SUM(I302:AD302)</f>
        <v>1280</v>
      </c>
      <c r="AG301" s="50">
        <f t="shared" ref="AG301" si="396">SUM(I303:AD303)</f>
        <v>1280</v>
      </c>
      <c r="AH301" s="50">
        <f t="shared" ref="AH301" si="397">AG301-AE301</f>
        <v>0</v>
      </c>
      <c r="AI301" s="53">
        <v>0.78510000000000002</v>
      </c>
      <c r="AJ301" s="56" t="s">
        <v>83</v>
      </c>
    </row>
    <row r="302" spans="1:36" ht="16.2" x14ac:dyDescent="0.25">
      <c r="A302" s="41" t="s">
        <v>77</v>
      </c>
      <c r="B302" s="42" t="s">
        <v>6805</v>
      </c>
      <c r="C302" s="41" t="s">
        <v>79</v>
      </c>
      <c r="D302" s="41" t="s">
        <v>6749</v>
      </c>
      <c r="E302" s="41" t="s">
        <v>6748</v>
      </c>
      <c r="F302" s="41" t="s">
        <v>77</v>
      </c>
      <c r="G302" s="43">
        <v>44302</v>
      </c>
      <c r="H302" s="18" t="s">
        <v>89</v>
      </c>
      <c r="I302" s="18">
        <v>0</v>
      </c>
      <c r="J302" s="18">
        <v>3</v>
      </c>
      <c r="K302" s="18">
        <v>13</v>
      </c>
      <c r="L302" s="18">
        <v>35</v>
      </c>
      <c r="M302" s="18">
        <v>56</v>
      </c>
      <c r="N302" s="18">
        <v>50</v>
      </c>
      <c r="O302" s="18">
        <v>92</v>
      </c>
      <c r="P302" s="18">
        <v>88</v>
      </c>
      <c r="Q302" s="18">
        <v>94</v>
      </c>
      <c r="R302" s="18">
        <v>85</v>
      </c>
      <c r="S302" s="18">
        <v>120</v>
      </c>
      <c r="T302" s="18">
        <v>102</v>
      </c>
      <c r="U302" s="18">
        <v>147</v>
      </c>
      <c r="V302" s="18">
        <v>99</v>
      </c>
      <c r="W302" s="18">
        <v>81</v>
      </c>
      <c r="X302" s="18">
        <v>90</v>
      </c>
      <c r="Y302" s="18">
        <v>79</v>
      </c>
      <c r="Z302" s="18">
        <v>25</v>
      </c>
      <c r="AA302" s="18">
        <v>21</v>
      </c>
      <c r="AB302" s="18">
        <v>0</v>
      </c>
      <c r="AC302" s="18">
        <v>0</v>
      </c>
      <c r="AD302" s="18">
        <v>0</v>
      </c>
      <c r="AE302" s="45"/>
      <c r="AF302" s="48"/>
      <c r="AG302" s="51"/>
      <c r="AH302" s="51"/>
      <c r="AI302" s="54"/>
      <c r="AJ302" s="56" t="s">
        <v>83</v>
      </c>
    </row>
    <row r="303" spans="1:36" ht="16.2" x14ac:dyDescent="0.25">
      <c r="A303" s="41" t="s">
        <v>77</v>
      </c>
      <c r="B303" s="42" t="s">
        <v>6805</v>
      </c>
      <c r="C303" s="41" t="s">
        <v>79</v>
      </c>
      <c r="D303" s="41" t="s">
        <v>6749</v>
      </c>
      <c r="E303" s="41" t="s">
        <v>6748</v>
      </c>
      <c r="F303" s="41" t="s">
        <v>77</v>
      </c>
      <c r="G303" s="43">
        <v>44302</v>
      </c>
      <c r="H303" s="19" t="s">
        <v>96</v>
      </c>
      <c r="I303" s="19">
        <v>0</v>
      </c>
      <c r="J303" s="19">
        <v>3</v>
      </c>
      <c r="K303" s="19">
        <v>13</v>
      </c>
      <c r="L303" s="19">
        <v>35</v>
      </c>
      <c r="M303" s="19">
        <v>56</v>
      </c>
      <c r="N303" s="19">
        <v>50</v>
      </c>
      <c r="O303" s="19">
        <v>92</v>
      </c>
      <c r="P303" s="19">
        <v>88</v>
      </c>
      <c r="Q303" s="19">
        <v>94</v>
      </c>
      <c r="R303" s="19">
        <v>85</v>
      </c>
      <c r="S303" s="19">
        <v>120</v>
      </c>
      <c r="T303" s="19">
        <v>102</v>
      </c>
      <c r="U303" s="19">
        <v>147</v>
      </c>
      <c r="V303" s="19">
        <v>99</v>
      </c>
      <c r="W303" s="19">
        <v>81</v>
      </c>
      <c r="X303" s="19">
        <v>90</v>
      </c>
      <c r="Y303" s="19">
        <v>79</v>
      </c>
      <c r="Z303" s="19">
        <v>25</v>
      </c>
      <c r="AA303" s="19">
        <v>21</v>
      </c>
      <c r="AB303" s="19">
        <v>0</v>
      </c>
      <c r="AC303" s="19">
        <v>0</v>
      </c>
      <c r="AD303" s="19">
        <v>0</v>
      </c>
      <c r="AE303" s="46"/>
      <c r="AF303" s="49"/>
      <c r="AG303" s="52"/>
      <c r="AH303" s="52"/>
      <c r="AI303" s="55"/>
      <c r="AJ303" s="56" t="s">
        <v>83</v>
      </c>
    </row>
    <row r="304" spans="1:36" ht="16.2" x14ac:dyDescent="0.25">
      <c r="A304" s="41" t="s">
        <v>77</v>
      </c>
      <c r="B304" s="42" t="s">
        <v>6757</v>
      </c>
      <c r="C304" s="41" t="s">
        <v>79</v>
      </c>
      <c r="D304" s="41" t="s">
        <v>6749</v>
      </c>
      <c r="E304" s="41" t="s">
        <v>6748</v>
      </c>
      <c r="F304" s="41" t="s">
        <v>77</v>
      </c>
      <c r="G304" s="43">
        <v>44306</v>
      </c>
      <c r="H304" s="17" t="s">
        <v>82</v>
      </c>
      <c r="I304" s="17">
        <v>0</v>
      </c>
      <c r="J304" s="17">
        <v>3</v>
      </c>
      <c r="K304" s="17">
        <v>3</v>
      </c>
      <c r="L304" s="17">
        <v>5</v>
      </c>
      <c r="M304" s="17">
        <v>7</v>
      </c>
      <c r="N304" s="17">
        <v>8</v>
      </c>
      <c r="O304" s="17">
        <v>15</v>
      </c>
      <c r="P304" s="17">
        <v>38</v>
      </c>
      <c r="Q304" s="17">
        <v>51</v>
      </c>
      <c r="R304" s="17">
        <v>90</v>
      </c>
      <c r="S304" s="17">
        <v>149</v>
      </c>
      <c r="T304" s="17">
        <v>150</v>
      </c>
      <c r="U304" s="17">
        <v>170</v>
      </c>
      <c r="V304" s="17">
        <v>161</v>
      </c>
      <c r="W304" s="17">
        <v>119</v>
      </c>
      <c r="X304" s="17">
        <v>104</v>
      </c>
      <c r="Y304" s="17">
        <v>64</v>
      </c>
      <c r="Z304" s="17">
        <v>47</v>
      </c>
      <c r="AA304" s="17">
        <v>26</v>
      </c>
      <c r="AB304" s="17">
        <v>5</v>
      </c>
      <c r="AC304" s="17">
        <v>1</v>
      </c>
      <c r="AD304" s="17">
        <v>1</v>
      </c>
      <c r="AE304" s="44">
        <f t="shared" ref="AE304" si="398">SUM(I304:AD304)</f>
        <v>1217</v>
      </c>
      <c r="AF304" s="47">
        <f t="shared" ref="AF304" si="399">SUM(I305:AD305)</f>
        <v>1217</v>
      </c>
      <c r="AG304" s="50">
        <f t="shared" ref="AG304" si="400">SUM(I306:AD306)</f>
        <v>1217</v>
      </c>
      <c r="AH304" s="50">
        <f t="shared" ref="AH304" si="401">AG304-AE304</f>
        <v>0</v>
      </c>
      <c r="AI304" s="53">
        <v>0.83040000000000003</v>
      </c>
      <c r="AJ304" s="56" t="s">
        <v>83</v>
      </c>
    </row>
    <row r="305" spans="1:36" ht="16.2" x14ac:dyDescent="0.25">
      <c r="A305" s="41" t="s">
        <v>77</v>
      </c>
      <c r="B305" s="42" t="s">
        <v>6757</v>
      </c>
      <c r="C305" s="41" t="s">
        <v>79</v>
      </c>
      <c r="D305" s="41" t="s">
        <v>6749</v>
      </c>
      <c r="E305" s="41" t="s">
        <v>6748</v>
      </c>
      <c r="F305" s="41" t="s">
        <v>77</v>
      </c>
      <c r="G305" s="43">
        <v>44306</v>
      </c>
      <c r="H305" s="18" t="s">
        <v>89</v>
      </c>
      <c r="I305" s="18">
        <v>0</v>
      </c>
      <c r="J305" s="18">
        <v>3</v>
      </c>
      <c r="K305" s="18">
        <v>3</v>
      </c>
      <c r="L305" s="18">
        <v>5</v>
      </c>
      <c r="M305" s="18">
        <v>7</v>
      </c>
      <c r="N305" s="18">
        <v>8</v>
      </c>
      <c r="O305" s="18">
        <v>15</v>
      </c>
      <c r="P305" s="18">
        <v>38</v>
      </c>
      <c r="Q305" s="18">
        <v>51</v>
      </c>
      <c r="R305" s="18">
        <v>90</v>
      </c>
      <c r="S305" s="18">
        <v>149</v>
      </c>
      <c r="T305" s="18">
        <v>150</v>
      </c>
      <c r="U305" s="18">
        <v>170</v>
      </c>
      <c r="V305" s="18">
        <v>161</v>
      </c>
      <c r="W305" s="18">
        <v>119</v>
      </c>
      <c r="X305" s="18">
        <v>104</v>
      </c>
      <c r="Y305" s="18">
        <v>64</v>
      </c>
      <c r="Z305" s="18">
        <v>47</v>
      </c>
      <c r="AA305" s="18">
        <v>26</v>
      </c>
      <c r="AB305" s="18">
        <v>5</v>
      </c>
      <c r="AC305" s="18">
        <v>1</v>
      </c>
      <c r="AD305" s="18">
        <v>1</v>
      </c>
      <c r="AE305" s="45"/>
      <c r="AF305" s="48"/>
      <c r="AG305" s="51"/>
      <c r="AH305" s="51"/>
      <c r="AI305" s="54"/>
      <c r="AJ305" s="56" t="s">
        <v>83</v>
      </c>
    </row>
    <row r="306" spans="1:36" ht="16.2" x14ac:dyDescent="0.25">
      <c r="A306" s="41" t="s">
        <v>77</v>
      </c>
      <c r="B306" s="42" t="s">
        <v>6757</v>
      </c>
      <c r="C306" s="41" t="s">
        <v>79</v>
      </c>
      <c r="D306" s="41" t="s">
        <v>6749</v>
      </c>
      <c r="E306" s="41" t="s">
        <v>6748</v>
      </c>
      <c r="F306" s="41" t="s">
        <v>77</v>
      </c>
      <c r="G306" s="43">
        <v>44306</v>
      </c>
      <c r="H306" s="19" t="s">
        <v>96</v>
      </c>
      <c r="I306" s="19">
        <v>0</v>
      </c>
      <c r="J306" s="19">
        <v>3</v>
      </c>
      <c r="K306" s="19">
        <v>3</v>
      </c>
      <c r="L306" s="19">
        <v>5</v>
      </c>
      <c r="M306" s="19">
        <v>7</v>
      </c>
      <c r="N306" s="19">
        <v>8</v>
      </c>
      <c r="O306" s="19">
        <v>15</v>
      </c>
      <c r="P306" s="19">
        <v>38</v>
      </c>
      <c r="Q306" s="19">
        <v>51</v>
      </c>
      <c r="R306" s="19">
        <v>90</v>
      </c>
      <c r="S306" s="19">
        <v>149</v>
      </c>
      <c r="T306" s="19">
        <v>150</v>
      </c>
      <c r="U306" s="19">
        <v>170</v>
      </c>
      <c r="V306" s="19">
        <v>161</v>
      </c>
      <c r="W306" s="19">
        <v>119</v>
      </c>
      <c r="X306" s="19">
        <v>104</v>
      </c>
      <c r="Y306" s="19">
        <v>64</v>
      </c>
      <c r="Z306" s="19">
        <v>47</v>
      </c>
      <c r="AA306" s="19">
        <v>26</v>
      </c>
      <c r="AB306" s="19">
        <v>5</v>
      </c>
      <c r="AC306" s="19">
        <v>1</v>
      </c>
      <c r="AD306" s="19">
        <v>1</v>
      </c>
      <c r="AE306" s="46"/>
      <c r="AF306" s="49"/>
      <c r="AG306" s="52"/>
      <c r="AH306" s="52"/>
      <c r="AI306" s="55"/>
      <c r="AJ306" s="56" t="s">
        <v>83</v>
      </c>
    </row>
    <row r="307" spans="1:36" ht="16.2" x14ac:dyDescent="0.25">
      <c r="A307" s="41" t="s">
        <v>77</v>
      </c>
      <c r="B307" s="42" t="s">
        <v>7020</v>
      </c>
      <c r="C307" s="41">
        <v>-2</v>
      </c>
      <c r="D307" s="41" t="s">
        <v>333</v>
      </c>
      <c r="E307" s="41" t="s">
        <v>6568</v>
      </c>
      <c r="F307" s="41" t="s">
        <v>77</v>
      </c>
      <c r="G307" s="43">
        <v>44312</v>
      </c>
      <c r="H307" s="17" t="s">
        <v>82</v>
      </c>
      <c r="I307" s="17">
        <v>0</v>
      </c>
      <c r="J307" s="17">
        <v>0</v>
      </c>
      <c r="K307" s="17">
        <v>0</v>
      </c>
      <c r="L307" s="17">
        <v>23</v>
      </c>
      <c r="M307" s="17">
        <v>8</v>
      </c>
      <c r="N307" s="17">
        <v>39</v>
      </c>
      <c r="O307" s="17">
        <v>12</v>
      </c>
      <c r="P307" s="17">
        <v>68</v>
      </c>
      <c r="Q307" s="17">
        <v>57</v>
      </c>
      <c r="R307" s="17">
        <v>89</v>
      </c>
      <c r="S307" s="17">
        <v>85</v>
      </c>
      <c r="T307" s="17">
        <v>126</v>
      </c>
      <c r="U307" s="17">
        <v>103</v>
      </c>
      <c r="V307" s="17">
        <v>132</v>
      </c>
      <c r="W307" s="17">
        <v>121</v>
      </c>
      <c r="X307" s="17">
        <v>100</v>
      </c>
      <c r="Y307" s="17">
        <v>57</v>
      </c>
      <c r="Z307" s="17">
        <v>70</v>
      </c>
      <c r="AA307" s="17">
        <v>12</v>
      </c>
      <c r="AB307" s="17">
        <v>44</v>
      </c>
      <c r="AC307" s="17">
        <v>0</v>
      </c>
      <c r="AD307" s="17">
        <v>17</v>
      </c>
      <c r="AE307" s="44">
        <f t="shared" ref="AE307" si="402">SUM(I307:AD307)</f>
        <v>1163</v>
      </c>
      <c r="AF307" s="47">
        <f t="shared" ref="AF307" si="403">SUM(I308:AD308)</f>
        <v>561</v>
      </c>
      <c r="AG307" s="50">
        <f t="shared" ref="AG307" si="404">SUM(I309:AD309)</f>
        <v>415</v>
      </c>
      <c r="AH307" s="50">
        <f t="shared" ref="AH307" si="405">AG307-AE307</f>
        <v>-748</v>
      </c>
      <c r="AI307" s="53">
        <v>0.73240000000000005</v>
      </c>
      <c r="AJ307" s="56" t="s">
        <v>83</v>
      </c>
    </row>
    <row r="308" spans="1:36" ht="16.2" x14ac:dyDescent="0.25">
      <c r="A308" s="41" t="s">
        <v>77</v>
      </c>
      <c r="B308" s="42" t="s">
        <v>7020</v>
      </c>
      <c r="C308" s="41">
        <v>-2</v>
      </c>
      <c r="D308" s="41" t="s">
        <v>333</v>
      </c>
      <c r="E308" s="41" t="s">
        <v>6568</v>
      </c>
      <c r="F308" s="41" t="s">
        <v>77</v>
      </c>
      <c r="G308" s="43">
        <v>44312</v>
      </c>
      <c r="H308" s="18" t="s">
        <v>89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40</v>
      </c>
      <c r="Q308" s="18">
        <v>57</v>
      </c>
      <c r="R308" s="18">
        <v>0</v>
      </c>
      <c r="S308" s="18">
        <v>44</v>
      </c>
      <c r="T308" s="18">
        <v>126</v>
      </c>
      <c r="U308" s="18">
        <v>0</v>
      </c>
      <c r="V308" s="18">
        <v>132</v>
      </c>
      <c r="W308" s="18">
        <v>62</v>
      </c>
      <c r="X308" s="18">
        <v>100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45"/>
      <c r="AF308" s="48"/>
      <c r="AG308" s="51"/>
      <c r="AH308" s="51"/>
      <c r="AI308" s="54"/>
      <c r="AJ308" s="56" t="s">
        <v>83</v>
      </c>
    </row>
    <row r="309" spans="1:36" ht="16.2" x14ac:dyDescent="0.25">
      <c r="A309" s="41" t="s">
        <v>77</v>
      </c>
      <c r="B309" s="42" t="s">
        <v>7020</v>
      </c>
      <c r="C309" s="41">
        <v>-2</v>
      </c>
      <c r="D309" s="41" t="s">
        <v>333</v>
      </c>
      <c r="E309" s="41" t="s">
        <v>6568</v>
      </c>
      <c r="F309" s="41" t="s">
        <v>77</v>
      </c>
      <c r="G309" s="43">
        <v>44312</v>
      </c>
      <c r="H309" s="19" t="s">
        <v>96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57</v>
      </c>
      <c r="R309" s="19">
        <v>0</v>
      </c>
      <c r="S309" s="19">
        <v>0</v>
      </c>
      <c r="T309" s="19">
        <v>126</v>
      </c>
      <c r="U309" s="19">
        <v>0</v>
      </c>
      <c r="V309" s="19">
        <v>132</v>
      </c>
      <c r="W309" s="19">
        <v>0</v>
      </c>
      <c r="X309" s="19">
        <v>100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46"/>
      <c r="AF309" s="49"/>
      <c r="AG309" s="52"/>
      <c r="AH309" s="52"/>
      <c r="AI309" s="55"/>
      <c r="AJ309" s="56" t="s">
        <v>83</v>
      </c>
    </row>
    <row r="310" spans="1:36" ht="16.2" x14ac:dyDescent="0.25">
      <c r="A310" s="41" t="s">
        <v>77</v>
      </c>
      <c r="B310" s="42" t="s">
        <v>7019</v>
      </c>
      <c r="C310" s="41" t="s">
        <v>79</v>
      </c>
      <c r="D310" s="41" t="s">
        <v>333</v>
      </c>
      <c r="E310" s="41" t="s">
        <v>6568</v>
      </c>
      <c r="F310" s="41" t="s">
        <v>77</v>
      </c>
      <c r="G310" s="43">
        <v>44314</v>
      </c>
      <c r="H310" s="17" t="s">
        <v>82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60</v>
      </c>
      <c r="R310" s="17">
        <v>80</v>
      </c>
      <c r="S310" s="17">
        <v>70</v>
      </c>
      <c r="T310" s="17">
        <v>100</v>
      </c>
      <c r="U310" s="17">
        <v>110</v>
      </c>
      <c r="V310" s="17">
        <v>140</v>
      </c>
      <c r="W310" s="17">
        <v>160</v>
      </c>
      <c r="X310" s="17">
        <v>140</v>
      </c>
      <c r="Y310" s="17">
        <v>80</v>
      </c>
      <c r="Z310" s="17">
        <v>110</v>
      </c>
      <c r="AA310" s="17">
        <v>0</v>
      </c>
      <c r="AB310" s="17">
        <v>70</v>
      </c>
      <c r="AC310" s="17">
        <v>0</v>
      </c>
      <c r="AD310" s="17">
        <v>30</v>
      </c>
      <c r="AE310" s="44">
        <f t="shared" ref="AE310" si="406">SUM(I310:AD310)</f>
        <v>1150</v>
      </c>
      <c r="AF310" s="47">
        <f t="shared" ref="AF310" si="407">SUM(I311:AD311)</f>
        <v>1150</v>
      </c>
      <c r="AG310" s="50">
        <f t="shared" ref="AG310" si="408">SUM(I312:AD312)</f>
        <v>1150</v>
      </c>
      <c r="AH310" s="50">
        <f t="shared" ref="AH310" si="409">AG310-AE310</f>
        <v>0</v>
      </c>
      <c r="AI310" s="53">
        <v>0.7127</v>
      </c>
      <c r="AJ310" s="56" t="s">
        <v>83</v>
      </c>
    </row>
    <row r="311" spans="1:36" ht="16.2" x14ac:dyDescent="0.25">
      <c r="A311" s="41" t="s">
        <v>77</v>
      </c>
      <c r="B311" s="42" t="s">
        <v>7019</v>
      </c>
      <c r="C311" s="41" t="s">
        <v>79</v>
      </c>
      <c r="D311" s="41" t="s">
        <v>333</v>
      </c>
      <c r="E311" s="41" t="s">
        <v>6568</v>
      </c>
      <c r="F311" s="41" t="s">
        <v>77</v>
      </c>
      <c r="G311" s="43">
        <v>44314</v>
      </c>
      <c r="H311" s="18" t="s">
        <v>89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60</v>
      </c>
      <c r="R311" s="18">
        <v>80</v>
      </c>
      <c r="S311" s="18">
        <v>70</v>
      </c>
      <c r="T311" s="18">
        <v>100</v>
      </c>
      <c r="U311" s="18">
        <v>110</v>
      </c>
      <c r="V311" s="18">
        <v>140</v>
      </c>
      <c r="W311" s="18">
        <v>160</v>
      </c>
      <c r="X311" s="18">
        <v>140</v>
      </c>
      <c r="Y311" s="18">
        <v>80</v>
      </c>
      <c r="Z311" s="18">
        <v>110</v>
      </c>
      <c r="AA311" s="18">
        <v>0</v>
      </c>
      <c r="AB311" s="18">
        <v>70</v>
      </c>
      <c r="AC311" s="18">
        <v>0</v>
      </c>
      <c r="AD311" s="18">
        <v>30</v>
      </c>
      <c r="AE311" s="45"/>
      <c r="AF311" s="48"/>
      <c r="AG311" s="51"/>
      <c r="AH311" s="51"/>
      <c r="AI311" s="54"/>
      <c r="AJ311" s="56" t="s">
        <v>83</v>
      </c>
    </row>
    <row r="312" spans="1:36" ht="16.2" x14ac:dyDescent="0.25">
      <c r="A312" s="41" t="s">
        <v>77</v>
      </c>
      <c r="B312" s="42" t="s">
        <v>7019</v>
      </c>
      <c r="C312" s="41" t="s">
        <v>79</v>
      </c>
      <c r="D312" s="41" t="s">
        <v>333</v>
      </c>
      <c r="E312" s="41" t="s">
        <v>6568</v>
      </c>
      <c r="F312" s="41" t="s">
        <v>77</v>
      </c>
      <c r="G312" s="43">
        <v>44314</v>
      </c>
      <c r="H312" s="19" t="s">
        <v>96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60</v>
      </c>
      <c r="R312" s="19">
        <v>80</v>
      </c>
      <c r="S312" s="19">
        <v>70</v>
      </c>
      <c r="T312" s="19">
        <v>100</v>
      </c>
      <c r="U312" s="19">
        <v>110</v>
      </c>
      <c r="V312" s="19">
        <v>140</v>
      </c>
      <c r="W312" s="19">
        <v>160</v>
      </c>
      <c r="X312" s="19">
        <v>140</v>
      </c>
      <c r="Y312" s="19">
        <v>80</v>
      </c>
      <c r="Z312" s="19">
        <v>110</v>
      </c>
      <c r="AA312" s="19">
        <v>0</v>
      </c>
      <c r="AB312" s="19">
        <v>70</v>
      </c>
      <c r="AC312" s="19">
        <v>0</v>
      </c>
      <c r="AD312" s="19">
        <v>30</v>
      </c>
      <c r="AE312" s="46"/>
      <c r="AF312" s="49"/>
      <c r="AG312" s="52"/>
      <c r="AH312" s="52"/>
      <c r="AI312" s="55"/>
      <c r="AJ312" s="56" t="s">
        <v>83</v>
      </c>
    </row>
    <row r="313" spans="1:36" ht="16.2" x14ac:dyDescent="0.25">
      <c r="A313" s="41" t="s">
        <v>77</v>
      </c>
      <c r="B313" s="42" t="s">
        <v>6706</v>
      </c>
      <c r="C313" s="41" t="s">
        <v>79</v>
      </c>
      <c r="D313" s="41" t="s">
        <v>165</v>
      </c>
      <c r="E313" s="41" t="s">
        <v>481</v>
      </c>
      <c r="F313" s="41" t="s">
        <v>77</v>
      </c>
      <c r="G313" s="43">
        <v>44305</v>
      </c>
      <c r="H313" s="17" t="s">
        <v>82</v>
      </c>
      <c r="I313" s="17">
        <v>140</v>
      </c>
      <c r="J313" s="17">
        <v>70</v>
      </c>
      <c r="K313" s="17">
        <v>160</v>
      </c>
      <c r="L313" s="17">
        <v>90</v>
      </c>
      <c r="M313" s="17">
        <v>220</v>
      </c>
      <c r="N313" s="17">
        <v>320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44">
        <f t="shared" ref="AE313" si="410">SUM(I313:AD313)</f>
        <v>1000</v>
      </c>
      <c r="AF313" s="47">
        <f t="shared" ref="AF313" si="411">SUM(I314:AD314)</f>
        <v>1000</v>
      </c>
      <c r="AG313" s="50">
        <f t="shared" ref="AG313" si="412">SUM(I315:AD315)</f>
        <v>1000</v>
      </c>
      <c r="AH313" s="50">
        <f t="shared" ref="AH313" si="413">AG313-AE313</f>
        <v>0</v>
      </c>
      <c r="AI313" s="53">
        <v>0.74820000000000009</v>
      </c>
      <c r="AJ313" s="56" t="s">
        <v>83</v>
      </c>
    </row>
    <row r="314" spans="1:36" ht="16.2" x14ac:dyDescent="0.25">
      <c r="A314" s="41" t="s">
        <v>77</v>
      </c>
      <c r="B314" s="42" t="s">
        <v>6706</v>
      </c>
      <c r="C314" s="41" t="s">
        <v>79</v>
      </c>
      <c r="D314" s="41" t="s">
        <v>165</v>
      </c>
      <c r="E314" s="41" t="s">
        <v>481</v>
      </c>
      <c r="F314" s="41" t="s">
        <v>77</v>
      </c>
      <c r="G314" s="43">
        <v>44305</v>
      </c>
      <c r="H314" s="18" t="s">
        <v>89</v>
      </c>
      <c r="I314" s="18">
        <v>140</v>
      </c>
      <c r="J314" s="18">
        <v>70</v>
      </c>
      <c r="K314" s="18">
        <v>160</v>
      </c>
      <c r="L314" s="18">
        <v>90</v>
      </c>
      <c r="M314" s="18">
        <v>220</v>
      </c>
      <c r="N314" s="18">
        <v>320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45"/>
      <c r="AF314" s="48"/>
      <c r="AG314" s="51"/>
      <c r="AH314" s="51"/>
      <c r="AI314" s="54"/>
      <c r="AJ314" s="56" t="s">
        <v>83</v>
      </c>
    </row>
    <row r="315" spans="1:36" ht="16.2" x14ac:dyDescent="0.25">
      <c r="A315" s="41" t="s">
        <v>77</v>
      </c>
      <c r="B315" s="42" t="s">
        <v>6706</v>
      </c>
      <c r="C315" s="41" t="s">
        <v>79</v>
      </c>
      <c r="D315" s="41" t="s">
        <v>165</v>
      </c>
      <c r="E315" s="41" t="s">
        <v>481</v>
      </c>
      <c r="F315" s="41" t="s">
        <v>77</v>
      </c>
      <c r="G315" s="43">
        <v>44305</v>
      </c>
      <c r="H315" s="19" t="s">
        <v>96</v>
      </c>
      <c r="I315" s="19">
        <v>140</v>
      </c>
      <c r="J315" s="19">
        <v>70</v>
      </c>
      <c r="K315" s="19">
        <v>160</v>
      </c>
      <c r="L315" s="19">
        <v>90</v>
      </c>
      <c r="M315" s="19">
        <v>220</v>
      </c>
      <c r="N315" s="19">
        <v>320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46"/>
      <c r="AF315" s="49"/>
      <c r="AG315" s="52"/>
      <c r="AH315" s="52"/>
      <c r="AI315" s="55"/>
      <c r="AJ315" s="56" t="s">
        <v>83</v>
      </c>
    </row>
    <row r="316" spans="1:36" ht="16.2" x14ac:dyDescent="0.25">
      <c r="A316" s="41" t="s">
        <v>77</v>
      </c>
      <c r="B316" s="42" t="s">
        <v>6855</v>
      </c>
      <c r="C316" s="41" t="s">
        <v>79</v>
      </c>
      <c r="D316" s="41" t="s">
        <v>6749</v>
      </c>
      <c r="E316" s="41" t="s">
        <v>6816</v>
      </c>
      <c r="F316" s="41" t="s">
        <v>77</v>
      </c>
      <c r="G316" s="43">
        <v>44305</v>
      </c>
      <c r="H316" s="17" t="s">
        <v>82</v>
      </c>
      <c r="I316" s="17">
        <v>0</v>
      </c>
      <c r="J316" s="17">
        <v>1</v>
      </c>
      <c r="K316" s="17">
        <v>2</v>
      </c>
      <c r="L316" s="17">
        <v>10</v>
      </c>
      <c r="M316" s="17">
        <v>34</v>
      </c>
      <c r="N316" s="17">
        <v>14</v>
      </c>
      <c r="O316" s="17">
        <v>56</v>
      </c>
      <c r="P316" s="17">
        <v>29</v>
      </c>
      <c r="Q316" s="17">
        <v>58</v>
      </c>
      <c r="R316" s="17">
        <v>85</v>
      </c>
      <c r="S316" s="17">
        <v>121</v>
      </c>
      <c r="T316" s="17">
        <v>104</v>
      </c>
      <c r="U316" s="17">
        <v>150</v>
      </c>
      <c r="V316" s="17">
        <v>103</v>
      </c>
      <c r="W316" s="17">
        <v>86</v>
      </c>
      <c r="X316" s="17">
        <v>73</v>
      </c>
      <c r="Y316" s="17">
        <v>52</v>
      </c>
      <c r="Z316" s="17">
        <v>3</v>
      </c>
      <c r="AA316" s="17">
        <v>2</v>
      </c>
      <c r="AB316" s="17">
        <v>0</v>
      </c>
      <c r="AC316" s="17">
        <v>0</v>
      </c>
      <c r="AD316" s="17">
        <v>0</v>
      </c>
      <c r="AE316" s="44">
        <f t="shared" ref="AE316" si="414">SUM(I316:AD316)</f>
        <v>983</v>
      </c>
      <c r="AF316" s="47">
        <f t="shared" ref="AF316" si="415">SUM(I317:AD317)</f>
        <v>983</v>
      </c>
      <c r="AG316" s="50">
        <f t="shared" ref="AG316" si="416">SUM(I318:AD318)</f>
        <v>983</v>
      </c>
      <c r="AH316" s="50">
        <f t="shared" ref="AH316" si="417">AG316-AE316</f>
        <v>0</v>
      </c>
      <c r="AI316" s="53">
        <v>0.75060000000000004</v>
      </c>
      <c r="AJ316" s="56" t="s">
        <v>83</v>
      </c>
    </row>
    <row r="317" spans="1:36" ht="16.2" x14ac:dyDescent="0.25">
      <c r="A317" s="41" t="s">
        <v>77</v>
      </c>
      <c r="B317" s="42" t="s">
        <v>6855</v>
      </c>
      <c r="C317" s="41" t="s">
        <v>79</v>
      </c>
      <c r="D317" s="41" t="s">
        <v>6749</v>
      </c>
      <c r="E317" s="41" t="s">
        <v>6816</v>
      </c>
      <c r="F317" s="41" t="s">
        <v>77</v>
      </c>
      <c r="G317" s="43">
        <v>44305</v>
      </c>
      <c r="H317" s="18" t="s">
        <v>89</v>
      </c>
      <c r="I317" s="18">
        <v>0</v>
      </c>
      <c r="J317" s="18">
        <v>1</v>
      </c>
      <c r="K317" s="18">
        <v>2</v>
      </c>
      <c r="L317" s="18">
        <v>10</v>
      </c>
      <c r="M317" s="18">
        <v>34</v>
      </c>
      <c r="N317" s="18">
        <v>14</v>
      </c>
      <c r="O317" s="18">
        <v>56</v>
      </c>
      <c r="P317" s="18">
        <v>29</v>
      </c>
      <c r="Q317" s="18">
        <v>58</v>
      </c>
      <c r="R317" s="18">
        <v>85</v>
      </c>
      <c r="S317" s="18">
        <v>121</v>
      </c>
      <c r="T317" s="18">
        <v>104</v>
      </c>
      <c r="U317" s="18">
        <v>150</v>
      </c>
      <c r="V317" s="18">
        <v>103</v>
      </c>
      <c r="W317" s="18">
        <v>86</v>
      </c>
      <c r="X317" s="18">
        <v>73</v>
      </c>
      <c r="Y317" s="18">
        <v>52</v>
      </c>
      <c r="Z317" s="18">
        <v>3</v>
      </c>
      <c r="AA317" s="18">
        <v>2</v>
      </c>
      <c r="AB317" s="18">
        <v>0</v>
      </c>
      <c r="AC317" s="18">
        <v>0</v>
      </c>
      <c r="AD317" s="18">
        <v>0</v>
      </c>
      <c r="AE317" s="45"/>
      <c r="AF317" s="48"/>
      <c r="AG317" s="51"/>
      <c r="AH317" s="51"/>
      <c r="AI317" s="54"/>
      <c r="AJ317" s="56" t="s">
        <v>83</v>
      </c>
    </row>
    <row r="318" spans="1:36" ht="16.2" x14ac:dyDescent="0.25">
      <c r="A318" s="41" t="s">
        <v>77</v>
      </c>
      <c r="B318" s="42" t="s">
        <v>6855</v>
      </c>
      <c r="C318" s="41" t="s">
        <v>79</v>
      </c>
      <c r="D318" s="41" t="s">
        <v>6749</v>
      </c>
      <c r="E318" s="41" t="s">
        <v>6816</v>
      </c>
      <c r="F318" s="41" t="s">
        <v>77</v>
      </c>
      <c r="G318" s="43">
        <v>44305</v>
      </c>
      <c r="H318" s="19" t="s">
        <v>96</v>
      </c>
      <c r="I318" s="19">
        <v>0</v>
      </c>
      <c r="J318" s="19">
        <v>1</v>
      </c>
      <c r="K318" s="19">
        <v>2</v>
      </c>
      <c r="L318" s="19">
        <v>10</v>
      </c>
      <c r="M318" s="19">
        <v>34</v>
      </c>
      <c r="N318" s="19">
        <v>14</v>
      </c>
      <c r="O318" s="19">
        <v>56</v>
      </c>
      <c r="P318" s="19">
        <v>29</v>
      </c>
      <c r="Q318" s="19">
        <v>58</v>
      </c>
      <c r="R318" s="19">
        <v>85</v>
      </c>
      <c r="S318" s="19">
        <v>121</v>
      </c>
      <c r="T318" s="19">
        <v>104</v>
      </c>
      <c r="U318" s="19">
        <v>150</v>
      </c>
      <c r="V318" s="19">
        <v>103</v>
      </c>
      <c r="W318" s="19">
        <v>86</v>
      </c>
      <c r="X318" s="19">
        <v>73</v>
      </c>
      <c r="Y318" s="19">
        <v>52</v>
      </c>
      <c r="Z318" s="19">
        <v>3</v>
      </c>
      <c r="AA318" s="19">
        <v>2</v>
      </c>
      <c r="AB318" s="19">
        <v>0</v>
      </c>
      <c r="AC318" s="19">
        <v>0</v>
      </c>
      <c r="AD318" s="19">
        <v>0</v>
      </c>
      <c r="AE318" s="46"/>
      <c r="AF318" s="49"/>
      <c r="AG318" s="52"/>
      <c r="AH318" s="52"/>
      <c r="AI318" s="55"/>
      <c r="AJ318" s="56" t="s">
        <v>83</v>
      </c>
    </row>
    <row r="319" spans="1:36" ht="16.2" x14ac:dyDescent="0.25">
      <c r="A319" s="41" t="s">
        <v>77</v>
      </c>
      <c r="B319" s="42" t="s">
        <v>6760</v>
      </c>
      <c r="C319" s="41" t="s">
        <v>79</v>
      </c>
      <c r="D319" s="41" t="s">
        <v>6759</v>
      </c>
      <c r="E319" s="41" t="s">
        <v>6758</v>
      </c>
      <c r="F319" s="41" t="s">
        <v>77</v>
      </c>
      <c r="G319" s="43">
        <v>44308</v>
      </c>
      <c r="H319" s="17" t="s">
        <v>82</v>
      </c>
      <c r="I319" s="17">
        <v>5</v>
      </c>
      <c r="J319" s="17">
        <v>29</v>
      </c>
      <c r="K319" s="17">
        <v>53</v>
      </c>
      <c r="L319" s="17">
        <v>97</v>
      </c>
      <c r="M319" s="17">
        <v>142</v>
      </c>
      <c r="N319" s="17">
        <v>136</v>
      </c>
      <c r="O319" s="17">
        <v>158</v>
      </c>
      <c r="P319" s="17">
        <v>129</v>
      </c>
      <c r="Q319" s="17">
        <v>78</v>
      </c>
      <c r="R319" s="17">
        <v>50</v>
      </c>
      <c r="S319" s="17">
        <v>20</v>
      </c>
      <c r="T319" s="17">
        <v>3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44">
        <f t="shared" ref="AE319" si="418">SUM(I319:AD319)</f>
        <v>900</v>
      </c>
      <c r="AF319" s="47">
        <f t="shared" ref="AF319" si="419">SUM(I320:AD320)</f>
        <v>900</v>
      </c>
      <c r="AG319" s="50">
        <f t="shared" ref="AG319" si="420">SUM(I321:AD321)</f>
        <v>900</v>
      </c>
      <c r="AH319" s="50">
        <f t="shared" ref="AH319" si="421">AG319-AE319</f>
        <v>0</v>
      </c>
      <c r="AI319" s="53">
        <v>0.76719999999999999</v>
      </c>
      <c r="AJ319" s="56" t="s">
        <v>83</v>
      </c>
    </row>
    <row r="320" spans="1:36" ht="16.2" x14ac:dyDescent="0.25">
      <c r="A320" s="41" t="s">
        <v>77</v>
      </c>
      <c r="B320" s="42" t="s">
        <v>6760</v>
      </c>
      <c r="C320" s="41" t="s">
        <v>79</v>
      </c>
      <c r="D320" s="41" t="s">
        <v>6759</v>
      </c>
      <c r="E320" s="41" t="s">
        <v>6758</v>
      </c>
      <c r="F320" s="41" t="s">
        <v>77</v>
      </c>
      <c r="G320" s="43">
        <v>44308</v>
      </c>
      <c r="H320" s="18" t="s">
        <v>89</v>
      </c>
      <c r="I320" s="18">
        <v>5</v>
      </c>
      <c r="J320" s="18">
        <v>29</v>
      </c>
      <c r="K320" s="18">
        <v>53</v>
      </c>
      <c r="L320" s="18">
        <v>97</v>
      </c>
      <c r="M320" s="18">
        <v>142</v>
      </c>
      <c r="N320" s="18">
        <v>136</v>
      </c>
      <c r="O320" s="18">
        <v>158</v>
      </c>
      <c r="P320" s="18">
        <v>129</v>
      </c>
      <c r="Q320" s="18">
        <v>78</v>
      </c>
      <c r="R320" s="18">
        <v>50</v>
      </c>
      <c r="S320" s="18">
        <v>20</v>
      </c>
      <c r="T320" s="18">
        <v>3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45"/>
      <c r="AF320" s="48"/>
      <c r="AG320" s="51"/>
      <c r="AH320" s="51"/>
      <c r="AI320" s="54"/>
      <c r="AJ320" s="56" t="s">
        <v>83</v>
      </c>
    </row>
    <row r="321" spans="1:36" ht="16.2" x14ac:dyDescent="0.25">
      <c r="A321" s="41" t="s">
        <v>77</v>
      </c>
      <c r="B321" s="42" t="s">
        <v>6760</v>
      </c>
      <c r="C321" s="41" t="s">
        <v>79</v>
      </c>
      <c r="D321" s="41" t="s">
        <v>6759</v>
      </c>
      <c r="E321" s="41" t="s">
        <v>6758</v>
      </c>
      <c r="F321" s="41" t="s">
        <v>77</v>
      </c>
      <c r="G321" s="43">
        <v>44308</v>
      </c>
      <c r="H321" s="19" t="s">
        <v>96</v>
      </c>
      <c r="I321" s="19">
        <v>5</v>
      </c>
      <c r="J321" s="19">
        <v>29</v>
      </c>
      <c r="K321" s="19">
        <v>53</v>
      </c>
      <c r="L321" s="19">
        <v>97</v>
      </c>
      <c r="M321" s="19">
        <v>142</v>
      </c>
      <c r="N321" s="19">
        <v>136</v>
      </c>
      <c r="O321" s="19">
        <v>158</v>
      </c>
      <c r="P321" s="19">
        <v>129</v>
      </c>
      <c r="Q321" s="19">
        <v>78</v>
      </c>
      <c r="R321" s="19">
        <v>50</v>
      </c>
      <c r="S321" s="19">
        <v>20</v>
      </c>
      <c r="T321" s="19">
        <v>3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46"/>
      <c r="AF321" s="49"/>
      <c r="AG321" s="52"/>
      <c r="AH321" s="52"/>
      <c r="AI321" s="55"/>
      <c r="AJ321" s="56" t="s">
        <v>83</v>
      </c>
    </row>
    <row r="322" spans="1:36" ht="16.2" x14ac:dyDescent="0.25">
      <c r="A322" s="41" t="s">
        <v>77</v>
      </c>
      <c r="B322" s="42" t="s">
        <v>6854</v>
      </c>
      <c r="C322" s="41" t="s">
        <v>79</v>
      </c>
      <c r="D322" s="41" t="s">
        <v>6749</v>
      </c>
      <c r="E322" s="41" t="s">
        <v>6816</v>
      </c>
      <c r="F322" s="41" t="s">
        <v>77</v>
      </c>
      <c r="G322" s="43">
        <v>44305</v>
      </c>
      <c r="H322" s="17" t="s">
        <v>82</v>
      </c>
      <c r="I322" s="17">
        <v>0</v>
      </c>
      <c r="J322" s="17">
        <v>2</v>
      </c>
      <c r="K322" s="17">
        <v>2</v>
      </c>
      <c r="L322" s="17">
        <v>4</v>
      </c>
      <c r="M322" s="17">
        <v>6</v>
      </c>
      <c r="N322" s="17">
        <v>6</v>
      </c>
      <c r="O322" s="17">
        <v>14</v>
      </c>
      <c r="P322" s="17">
        <v>18</v>
      </c>
      <c r="Q322" s="17">
        <v>28</v>
      </c>
      <c r="R322" s="17">
        <v>64</v>
      </c>
      <c r="S322" s="17">
        <v>111</v>
      </c>
      <c r="T322" s="17">
        <v>103</v>
      </c>
      <c r="U322" s="17">
        <v>133</v>
      </c>
      <c r="V322" s="17">
        <v>126</v>
      </c>
      <c r="W322" s="17">
        <v>88</v>
      </c>
      <c r="X322" s="17">
        <v>78</v>
      </c>
      <c r="Y322" s="17">
        <v>64</v>
      </c>
      <c r="Z322" s="17">
        <v>28</v>
      </c>
      <c r="AA322" s="17">
        <v>21</v>
      </c>
      <c r="AB322" s="17">
        <v>2</v>
      </c>
      <c r="AC322" s="17">
        <v>0</v>
      </c>
      <c r="AD322" s="17">
        <v>0</v>
      </c>
      <c r="AE322" s="44">
        <f t="shared" ref="AE322" si="422">SUM(I322:AD322)</f>
        <v>898</v>
      </c>
      <c r="AF322" s="47">
        <f t="shared" ref="AF322" si="423">SUM(I323:AD323)</f>
        <v>898</v>
      </c>
      <c r="AG322" s="50">
        <f t="shared" ref="AG322" si="424">SUM(I324:AD324)</f>
        <v>898</v>
      </c>
      <c r="AH322" s="50">
        <f t="shared" ref="AH322" si="425">AG322-AE322</f>
        <v>0</v>
      </c>
      <c r="AI322" s="53">
        <v>0.71389999999999998</v>
      </c>
      <c r="AJ322" s="56" t="s">
        <v>83</v>
      </c>
    </row>
    <row r="323" spans="1:36" ht="16.2" x14ac:dyDescent="0.25">
      <c r="A323" s="41" t="s">
        <v>77</v>
      </c>
      <c r="B323" s="42" t="s">
        <v>6854</v>
      </c>
      <c r="C323" s="41" t="s">
        <v>79</v>
      </c>
      <c r="D323" s="41" t="s">
        <v>6749</v>
      </c>
      <c r="E323" s="41" t="s">
        <v>6816</v>
      </c>
      <c r="F323" s="41" t="s">
        <v>77</v>
      </c>
      <c r="G323" s="43">
        <v>44305</v>
      </c>
      <c r="H323" s="18" t="s">
        <v>89</v>
      </c>
      <c r="I323" s="18">
        <v>0</v>
      </c>
      <c r="J323" s="18">
        <v>2</v>
      </c>
      <c r="K323" s="18">
        <v>2</v>
      </c>
      <c r="L323" s="18">
        <v>4</v>
      </c>
      <c r="M323" s="18">
        <v>6</v>
      </c>
      <c r="N323" s="18">
        <v>6</v>
      </c>
      <c r="O323" s="18">
        <v>14</v>
      </c>
      <c r="P323" s="18">
        <v>18</v>
      </c>
      <c r="Q323" s="18">
        <v>28</v>
      </c>
      <c r="R323" s="18">
        <v>64</v>
      </c>
      <c r="S323" s="18">
        <v>111</v>
      </c>
      <c r="T323" s="18">
        <v>103</v>
      </c>
      <c r="U323" s="18">
        <v>133</v>
      </c>
      <c r="V323" s="18">
        <v>126</v>
      </c>
      <c r="W323" s="18">
        <v>88</v>
      </c>
      <c r="X323" s="18">
        <v>78</v>
      </c>
      <c r="Y323" s="18">
        <v>64</v>
      </c>
      <c r="Z323" s="18">
        <v>28</v>
      </c>
      <c r="AA323" s="18">
        <v>21</v>
      </c>
      <c r="AB323" s="18">
        <v>2</v>
      </c>
      <c r="AC323" s="18">
        <v>0</v>
      </c>
      <c r="AD323" s="18">
        <v>0</v>
      </c>
      <c r="AE323" s="45"/>
      <c r="AF323" s="48"/>
      <c r="AG323" s="51"/>
      <c r="AH323" s="51"/>
      <c r="AI323" s="54"/>
      <c r="AJ323" s="56" t="s">
        <v>83</v>
      </c>
    </row>
    <row r="324" spans="1:36" ht="16.2" x14ac:dyDescent="0.25">
      <c r="A324" s="41" t="s">
        <v>77</v>
      </c>
      <c r="B324" s="42" t="s">
        <v>6854</v>
      </c>
      <c r="C324" s="41" t="s">
        <v>79</v>
      </c>
      <c r="D324" s="41" t="s">
        <v>6749</v>
      </c>
      <c r="E324" s="41" t="s">
        <v>6816</v>
      </c>
      <c r="F324" s="41" t="s">
        <v>77</v>
      </c>
      <c r="G324" s="43">
        <v>44305</v>
      </c>
      <c r="H324" s="19" t="s">
        <v>96</v>
      </c>
      <c r="I324" s="19">
        <v>0</v>
      </c>
      <c r="J324" s="19">
        <v>2</v>
      </c>
      <c r="K324" s="19">
        <v>2</v>
      </c>
      <c r="L324" s="19">
        <v>4</v>
      </c>
      <c r="M324" s="19">
        <v>6</v>
      </c>
      <c r="N324" s="19">
        <v>6</v>
      </c>
      <c r="O324" s="19">
        <v>14</v>
      </c>
      <c r="P324" s="19">
        <v>18</v>
      </c>
      <c r="Q324" s="19">
        <v>28</v>
      </c>
      <c r="R324" s="19">
        <v>64</v>
      </c>
      <c r="S324" s="19">
        <v>111</v>
      </c>
      <c r="T324" s="19">
        <v>103</v>
      </c>
      <c r="U324" s="19">
        <v>133</v>
      </c>
      <c r="V324" s="19">
        <v>126</v>
      </c>
      <c r="W324" s="19">
        <v>88</v>
      </c>
      <c r="X324" s="19">
        <v>78</v>
      </c>
      <c r="Y324" s="19">
        <v>64</v>
      </c>
      <c r="Z324" s="19">
        <v>28</v>
      </c>
      <c r="AA324" s="19">
        <v>21</v>
      </c>
      <c r="AB324" s="19">
        <v>2</v>
      </c>
      <c r="AC324" s="19">
        <v>0</v>
      </c>
      <c r="AD324" s="19">
        <v>0</v>
      </c>
      <c r="AE324" s="46"/>
      <c r="AF324" s="49"/>
      <c r="AG324" s="52"/>
      <c r="AH324" s="52"/>
      <c r="AI324" s="55"/>
      <c r="AJ324" s="56" t="s">
        <v>83</v>
      </c>
    </row>
    <row r="325" spans="1:36" ht="16.2" x14ac:dyDescent="0.25">
      <c r="A325" s="41" t="s">
        <v>77</v>
      </c>
      <c r="B325" s="42" t="s">
        <v>7018</v>
      </c>
      <c r="C325" s="41" t="s">
        <v>79</v>
      </c>
      <c r="D325" s="41" t="s">
        <v>333</v>
      </c>
      <c r="E325" s="41" t="s">
        <v>6568</v>
      </c>
      <c r="F325" s="41" t="s">
        <v>77</v>
      </c>
      <c r="G325" s="43">
        <v>44309</v>
      </c>
      <c r="H325" s="17" t="s">
        <v>82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40</v>
      </c>
      <c r="R325" s="17">
        <v>60</v>
      </c>
      <c r="S325" s="17">
        <v>60</v>
      </c>
      <c r="T325" s="17">
        <v>70</v>
      </c>
      <c r="U325" s="17">
        <v>80</v>
      </c>
      <c r="V325" s="17">
        <v>100</v>
      </c>
      <c r="W325" s="17">
        <v>110</v>
      </c>
      <c r="X325" s="17">
        <v>100</v>
      </c>
      <c r="Y325" s="17">
        <v>60</v>
      </c>
      <c r="Z325" s="17">
        <v>80</v>
      </c>
      <c r="AA325" s="17">
        <v>0</v>
      </c>
      <c r="AB325" s="17">
        <v>60</v>
      </c>
      <c r="AC325" s="17">
        <v>0</v>
      </c>
      <c r="AD325" s="17">
        <v>20</v>
      </c>
      <c r="AE325" s="44">
        <f t="shared" ref="AE325" si="426">SUM(I325:AD325)</f>
        <v>840</v>
      </c>
      <c r="AF325" s="47">
        <f t="shared" ref="AF325" si="427">SUM(I326:AD326)</f>
        <v>840</v>
      </c>
      <c r="AG325" s="50">
        <f t="shared" ref="AG325" si="428">SUM(I327:AD327)</f>
        <v>840</v>
      </c>
      <c r="AH325" s="50">
        <f t="shared" ref="AH325" si="429">AG325-AE325</f>
        <v>0</v>
      </c>
      <c r="AI325" s="53">
        <v>0.79349999999999998</v>
      </c>
      <c r="AJ325" s="56" t="s">
        <v>83</v>
      </c>
    </row>
    <row r="326" spans="1:36" ht="16.2" x14ac:dyDescent="0.25">
      <c r="A326" s="41" t="s">
        <v>77</v>
      </c>
      <c r="B326" s="42" t="s">
        <v>7018</v>
      </c>
      <c r="C326" s="41" t="s">
        <v>79</v>
      </c>
      <c r="D326" s="41" t="s">
        <v>333</v>
      </c>
      <c r="E326" s="41" t="s">
        <v>6568</v>
      </c>
      <c r="F326" s="41" t="s">
        <v>77</v>
      </c>
      <c r="G326" s="43">
        <v>44309</v>
      </c>
      <c r="H326" s="18" t="s">
        <v>89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40</v>
      </c>
      <c r="R326" s="18">
        <v>60</v>
      </c>
      <c r="S326" s="18">
        <v>60</v>
      </c>
      <c r="T326" s="18">
        <v>70</v>
      </c>
      <c r="U326" s="18">
        <v>80</v>
      </c>
      <c r="V326" s="18">
        <v>100</v>
      </c>
      <c r="W326" s="18">
        <v>110</v>
      </c>
      <c r="X326" s="18">
        <v>100</v>
      </c>
      <c r="Y326" s="18">
        <v>60</v>
      </c>
      <c r="Z326" s="18">
        <v>80</v>
      </c>
      <c r="AA326" s="18">
        <v>0</v>
      </c>
      <c r="AB326" s="18">
        <v>60</v>
      </c>
      <c r="AC326" s="18">
        <v>0</v>
      </c>
      <c r="AD326" s="18">
        <v>20</v>
      </c>
      <c r="AE326" s="45"/>
      <c r="AF326" s="48"/>
      <c r="AG326" s="51"/>
      <c r="AH326" s="51"/>
      <c r="AI326" s="54"/>
      <c r="AJ326" s="56" t="s">
        <v>83</v>
      </c>
    </row>
    <row r="327" spans="1:36" ht="16.2" x14ac:dyDescent="0.25">
      <c r="A327" s="41" t="s">
        <v>77</v>
      </c>
      <c r="B327" s="42" t="s">
        <v>7018</v>
      </c>
      <c r="C327" s="41" t="s">
        <v>79</v>
      </c>
      <c r="D327" s="41" t="s">
        <v>333</v>
      </c>
      <c r="E327" s="41" t="s">
        <v>6568</v>
      </c>
      <c r="F327" s="41" t="s">
        <v>77</v>
      </c>
      <c r="G327" s="43">
        <v>44309</v>
      </c>
      <c r="H327" s="19" t="s">
        <v>96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40</v>
      </c>
      <c r="R327" s="19">
        <v>60</v>
      </c>
      <c r="S327" s="19">
        <v>60</v>
      </c>
      <c r="T327" s="19">
        <v>70</v>
      </c>
      <c r="U327" s="19">
        <v>80</v>
      </c>
      <c r="V327" s="19">
        <v>100</v>
      </c>
      <c r="W327" s="19">
        <v>110</v>
      </c>
      <c r="X327" s="19">
        <v>100</v>
      </c>
      <c r="Y327" s="19">
        <v>60</v>
      </c>
      <c r="Z327" s="19">
        <v>80</v>
      </c>
      <c r="AA327" s="19">
        <v>0</v>
      </c>
      <c r="AB327" s="19">
        <v>60</v>
      </c>
      <c r="AC327" s="19">
        <v>0</v>
      </c>
      <c r="AD327" s="19">
        <v>20</v>
      </c>
      <c r="AE327" s="46"/>
      <c r="AF327" s="49"/>
      <c r="AG327" s="52"/>
      <c r="AH327" s="52"/>
      <c r="AI327" s="55"/>
      <c r="AJ327" s="56" t="s">
        <v>83</v>
      </c>
    </row>
    <row r="328" spans="1:36" ht="16.2" x14ac:dyDescent="0.25">
      <c r="A328" s="41" t="s">
        <v>77</v>
      </c>
      <c r="B328" s="42" t="s">
        <v>6761</v>
      </c>
      <c r="C328" s="41" t="s">
        <v>79</v>
      </c>
      <c r="D328" s="41" t="s">
        <v>333</v>
      </c>
      <c r="E328" s="41" t="s">
        <v>6753</v>
      </c>
      <c r="F328" s="41" t="s">
        <v>77</v>
      </c>
      <c r="G328" s="43">
        <v>44314</v>
      </c>
      <c r="H328" s="17" t="s">
        <v>82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50</v>
      </c>
      <c r="S328" s="17">
        <v>50</v>
      </c>
      <c r="T328" s="17">
        <v>65</v>
      </c>
      <c r="U328" s="17">
        <v>133</v>
      </c>
      <c r="V328" s="17">
        <v>124</v>
      </c>
      <c r="W328" s="17">
        <v>83</v>
      </c>
      <c r="X328" s="17">
        <v>97</v>
      </c>
      <c r="Y328" s="17">
        <v>66</v>
      </c>
      <c r="Z328" s="17">
        <v>114</v>
      </c>
      <c r="AA328" s="17">
        <v>0</v>
      </c>
      <c r="AB328" s="17">
        <v>47</v>
      </c>
      <c r="AC328" s="17">
        <v>0</v>
      </c>
      <c r="AD328" s="17">
        <v>0</v>
      </c>
      <c r="AE328" s="44">
        <f t="shared" ref="AE328" si="430">SUM(I328:AD328)</f>
        <v>829</v>
      </c>
      <c r="AF328" s="47">
        <f t="shared" ref="AF328" si="431">SUM(I329:AD329)</f>
        <v>829</v>
      </c>
      <c r="AG328" s="50">
        <f t="shared" ref="AG328" si="432">SUM(I330:AD330)</f>
        <v>829</v>
      </c>
      <c r="AH328" s="50">
        <f t="shared" ref="AH328" si="433">AG328-AE328</f>
        <v>0</v>
      </c>
      <c r="AI328" s="53">
        <v>0.72899999999999998</v>
      </c>
      <c r="AJ328" s="56" t="s">
        <v>83</v>
      </c>
    </row>
    <row r="329" spans="1:36" ht="16.2" x14ac:dyDescent="0.25">
      <c r="A329" s="41" t="s">
        <v>77</v>
      </c>
      <c r="B329" s="42" t="s">
        <v>6761</v>
      </c>
      <c r="C329" s="41" t="s">
        <v>79</v>
      </c>
      <c r="D329" s="41" t="s">
        <v>333</v>
      </c>
      <c r="E329" s="41" t="s">
        <v>6753</v>
      </c>
      <c r="F329" s="41" t="s">
        <v>77</v>
      </c>
      <c r="G329" s="43">
        <v>44314</v>
      </c>
      <c r="H329" s="18" t="s">
        <v>89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50</v>
      </c>
      <c r="S329" s="18">
        <v>50</v>
      </c>
      <c r="T329" s="18">
        <v>65</v>
      </c>
      <c r="U329" s="18">
        <v>133</v>
      </c>
      <c r="V329" s="18">
        <v>124</v>
      </c>
      <c r="W329" s="18">
        <v>83</v>
      </c>
      <c r="X329" s="18">
        <v>97</v>
      </c>
      <c r="Y329" s="18">
        <v>66</v>
      </c>
      <c r="Z329" s="18">
        <v>114</v>
      </c>
      <c r="AA329" s="18">
        <v>0</v>
      </c>
      <c r="AB329" s="18">
        <v>47</v>
      </c>
      <c r="AC329" s="18">
        <v>0</v>
      </c>
      <c r="AD329" s="18">
        <v>0</v>
      </c>
      <c r="AE329" s="45"/>
      <c r="AF329" s="48"/>
      <c r="AG329" s="51"/>
      <c r="AH329" s="51"/>
      <c r="AI329" s="54"/>
      <c r="AJ329" s="56" t="s">
        <v>83</v>
      </c>
    </row>
    <row r="330" spans="1:36" ht="16.2" x14ac:dyDescent="0.25">
      <c r="A330" s="41" t="s">
        <v>77</v>
      </c>
      <c r="B330" s="42" t="s">
        <v>6761</v>
      </c>
      <c r="C330" s="41" t="s">
        <v>79</v>
      </c>
      <c r="D330" s="41" t="s">
        <v>333</v>
      </c>
      <c r="E330" s="41" t="s">
        <v>6753</v>
      </c>
      <c r="F330" s="41" t="s">
        <v>77</v>
      </c>
      <c r="G330" s="43">
        <v>44314</v>
      </c>
      <c r="H330" s="19" t="s">
        <v>96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50</v>
      </c>
      <c r="S330" s="19">
        <v>50</v>
      </c>
      <c r="T330" s="19">
        <v>65</v>
      </c>
      <c r="U330" s="19">
        <v>133</v>
      </c>
      <c r="V330" s="19">
        <v>124</v>
      </c>
      <c r="W330" s="19">
        <v>83</v>
      </c>
      <c r="X330" s="19">
        <v>97</v>
      </c>
      <c r="Y330" s="19">
        <v>66</v>
      </c>
      <c r="Z330" s="19">
        <v>114</v>
      </c>
      <c r="AA330" s="19">
        <v>0</v>
      </c>
      <c r="AB330" s="19">
        <v>47</v>
      </c>
      <c r="AC330" s="19">
        <v>0</v>
      </c>
      <c r="AD330" s="19">
        <v>0</v>
      </c>
      <c r="AE330" s="46"/>
      <c r="AF330" s="49"/>
      <c r="AG330" s="52"/>
      <c r="AH330" s="52"/>
      <c r="AI330" s="55"/>
      <c r="AJ330" s="56" t="s">
        <v>83</v>
      </c>
    </row>
    <row r="331" spans="1:36" ht="16.2" x14ac:dyDescent="0.25">
      <c r="A331" s="41" t="s">
        <v>77</v>
      </c>
      <c r="B331" s="42" t="s">
        <v>6700</v>
      </c>
      <c r="C331" s="41" t="s">
        <v>79</v>
      </c>
      <c r="D331" s="41" t="s">
        <v>165</v>
      </c>
      <c r="E331" s="41" t="s">
        <v>166</v>
      </c>
      <c r="F331" s="41" t="s">
        <v>77</v>
      </c>
      <c r="G331" s="43">
        <v>44306</v>
      </c>
      <c r="H331" s="17" t="s">
        <v>82</v>
      </c>
      <c r="I331" s="17">
        <v>110</v>
      </c>
      <c r="J331" s="17">
        <v>60</v>
      </c>
      <c r="K331" s="17">
        <v>120</v>
      </c>
      <c r="L331" s="17">
        <v>70</v>
      </c>
      <c r="M331" s="17">
        <v>180</v>
      </c>
      <c r="N331" s="17">
        <v>260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44">
        <f t="shared" ref="AE331" si="434">SUM(I331:AD331)</f>
        <v>800</v>
      </c>
      <c r="AF331" s="47">
        <f t="shared" ref="AF331" si="435">SUM(I332:AD332)</f>
        <v>800</v>
      </c>
      <c r="AG331" s="50">
        <f t="shared" ref="AG331" si="436">SUM(I333:AD333)</f>
        <v>800</v>
      </c>
      <c r="AH331" s="50">
        <f t="shared" ref="AH331" si="437">AG331-AE331</f>
        <v>0</v>
      </c>
      <c r="AI331" s="53">
        <v>0.7873</v>
      </c>
      <c r="AJ331" s="56" t="s">
        <v>83</v>
      </c>
    </row>
    <row r="332" spans="1:36" ht="16.2" x14ac:dyDescent="0.25">
      <c r="A332" s="41" t="s">
        <v>77</v>
      </c>
      <c r="B332" s="42" t="s">
        <v>6700</v>
      </c>
      <c r="C332" s="41" t="s">
        <v>79</v>
      </c>
      <c r="D332" s="41" t="s">
        <v>165</v>
      </c>
      <c r="E332" s="41" t="s">
        <v>166</v>
      </c>
      <c r="F332" s="41" t="s">
        <v>77</v>
      </c>
      <c r="G332" s="43">
        <v>44306</v>
      </c>
      <c r="H332" s="18" t="s">
        <v>89</v>
      </c>
      <c r="I332" s="18">
        <v>110</v>
      </c>
      <c r="J332" s="18">
        <v>60</v>
      </c>
      <c r="K332" s="18">
        <v>120</v>
      </c>
      <c r="L332" s="18">
        <v>70</v>
      </c>
      <c r="M332" s="18">
        <v>180</v>
      </c>
      <c r="N332" s="18">
        <v>260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45"/>
      <c r="AF332" s="48"/>
      <c r="AG332" s="51"/>
      <c r="AH332" s="51"/>
      <c r="AI332" s="54"/>
      <c r="AJ332" s="56" t="s">
        <v>83</v>
      </c>
    </row>
    <row r="333" spans="1:36" ht="16.2" x14ac:dyDescent="0.25">
      <c r="A333" s="41" t="s">
        <v>77</v>
      </c>
      <c r="B333" s="42" t="s">
        <v>6700</v>
      </c>
      <c r="C333" s="41" t="s">
        <v>79</v>
      </c>
      <c r="D333" s="41" t="s">
        <v>165</v>
      </c>
      <c r="E333" s="41" t="s">
        <v>166</v>
      </c>
      <c r="F333" s="41" t="s">
        <v>77</v>
      </c>
      <c r="G333" s="43">
        <v>44306</v>
      </c>
      <c r="H333" s="19" t="s">
        <v>96</v>
      </c>
      <c r="I333" s="19">
        <v>110</v>
      </c>
      <c r="J333" s="19">
        <v>60</v>
      </c>
      <c r="K333" s="19">
        <v>120</v>
      </c>
      <c r="L333" s="19">
        <v>70</v>
      </c>
      <c r="M333" s="19">
        <v>180</v>
      </c>
      <c r="N333" s="19">
        <v>260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46"/>
      <c r="AF333" s="49"/>
      <c r="AG333" s="52"/>
      <c r="AH333" s="52"/>
      <c r="AI333" s="55"/>
      <c r="AJ333" s="56" t="s">
        <v>83</v>
      </c>
    </row>
    <row r="334" spans="1:36" ht="16.2" x14ac:dyDescent="0.25">
      <c r="A334" s="41" t="s">
        <v>77</v>
      </c>
      <c r="B334" s="42" t="s">
        <v>6699</v>
      </c>
      <c r="C334" s="41" t="s">
        <v>79</v>
      </c>
      <c r="D334" s="41" t="s">
        <v>165</v>
      </c>
      <c r="E334" s="41" t="s">
        <v>481</v>
      </c>
      <c r="F334" s="41" t="s">
        <v>77</v>
      </c>
      <c r="G334" s="43">
        <v>44306</v>
      </c>
      <c r="H334" s="17" t="s">
        <v>82</v>
      </c>
      <c r="I334" s="17">
        <v>110</v>
      </c>
      <c r="J334" s="17">
        <v>60</v>
      </c>
      <c r="K334" s="17">
        <v>130</v>
      </c>
      <c r="L334" s="17">
        <v>70</v>
      </c>
      <c r="M334" s="17">
        <v>180</v>
      </c>
      <c r="N334" s="17">
        <v>250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44">
        <f t="shared" ref="AE334" si="438">SUM(I334:AD334)</f>
        <v>800</v>
      </c>
      <c r="AF334" s="47">
        <f t="shared" ref="AF334" si="439">SUM(I335:AD335)</f>
        <v>800</v>
      </c>
      <c r="AG334" s="50">
        <f t="shared" ref="AG334" si="440">SUM(I336:AD336)</f>
        <v>800</v>
      </c>
      <c r="AH334" s="50">
        <f t="shared" ref="AH334" si="441">AG334-AE334</f>
        <v>0</v>
      </c>
      <c r="AI334" s="53">
        <v>0.81680000000000008</v>
      </c>
      <c r="AJ334" s="56" t="s">
        <v>83</v>
      </c>
    </row>
    <row r="335" spans="1:36" ht="16.2" x14ac:dyDescent="0.25">
      <c r="A335" s="41" t="s">
        <v>77</v>
      </c>
      <c r="B335" s="42" t="s">
        <v>6699</v>
      </c>
      <c r="C335" s="41" t="s">
        <v>79</v>
      </c>
      <c r="D335" s="41" t="s">
        <v>165</v>
      </c>
      <c r="E335" s="41" t="s">
        <v>481</v>
      </c>
      <c r="F335" s="41" t="s">
        <v>77</v>
      </c>
      <c r="G335" s="43">
        <v>44306</v>
      </c>
      <c r="H335" s="18" t="s">
        <v>89</v>
      </c>
      <c r="I335" s="18">
        <v>110</v>
      </c>
      <c r="J335" s="18">
        <v>60</v>
      </c>
      <c r="K335" s="18">
        <v>130</v>
      </c>
      <c r="L335" s="18">
        <v>70</v>
      </c>
      <c r="M335" s="18">
        <v>180</v>
      </c>
      <c r="N335" s="18">
        <v>250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45"/>
      <c r="AF335" s="48"/>
      <c r="AG335" s="51"/>
      <c r="AH335" s="51"/>
      <c r="AI335" s="54"/>
      <c r="AJ335" s="56" t="s">
        <v>83</v>
      </c>
    </row>
    <row r="336" spans="1:36" ht="16.2" x14ac:dyDescent="0.25">
      <c r="A336" s="41" t="s">
        <v>77</v>
      </c>
      <c r="B336" s="42" t="s">
        <v>6699</v>
      </c>
      <c r="C336" s="41" t="s">
        <v>79</v>
      </c>
      <c r="D336" s="41" t="s">
        <v>165</v>
      </c>
      <c r="E336" s="41" t="s">
        <v>481</v>
      </c>
      <c r="F336" s="41" t="s">
        <v>77</v>
      </c>
      <c r="G336" s="43">
        <v>44306</v>
      </c>
      <c r="H336" s="19" t="s">
        <v>96</v>
      </c>
      <c r="I336" s="19">
        <v>110</v>
      </c>
      <c r="J336" s="19">
        <v>60</v>
      </c>
      <c r="K336" s="19">
        <v>130</v>
      </c>
      <c r="L336" s="19">
        <v>70</v>
      </c>
      <c r="M336" s="19">
        <v>180</v>
      </c>
      <c r="N336" s="19">
        <v>250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46"/>
      <c r="AF336" s="49"/>
      <c r="AG336" s="52"/>
      <c r="AH336" s="52"/>
      <c r="AI336" s="55"/>
      <c r="AJ336" s="56" t="s">
        <v>83</v>
      </c>
    </row>
    <row r="337" spans="1:36" ht="16.2" x14ac:dyDescent="0.25">
      <c r="A337" s="41" t="s">
        <v>77</v>
      </c>
      <c r="B337" s="42" t="s">
        <v>6800</v>
      </c>
      <c r="C337" s="41" t="s">
        <v>79</v>
      </c>
      <c r="D337" s="41" t="s">
        <v>6749</v>
      </c>
      <c r="E337" s="41" t="s">
        <v>6777</v>
      </c>
      <c r="F337" s="41" t="s">
        <v>77</v>
      </c>
      <c r="G337" s="43">
        <v>44314</v>
      </c>
      <c r="H337" s="17" t="s">
        <v>82</v>
      </c>
      <c r="I337" s="17">
        <v>0</v>
      </c>
      <c r="J337" s="17">
        <v>0</v>
      </c>
      <c r="K337" s="17">
        <v>0</v>
      </c>
      <c r="L337" s="17">
        <v>0</v>
      </c>
      <c r="M337" s="17">
        <v>1</v>
      </c>
      <c r="N337" s="17">
        <v>1</v>
      </c>
      <c r="O337" s="17">
        <v>7</v>
      </c>
      <c r="P337" s="17">
        <v>26</v>
      </c>
      <c r="Q337" s="17">
        <v>32</v>
      </c>
      <c r="R337" s="17">
        <v>61</v>
      </c>
      <c r="S337" s="17">
        <v>96</v>
      </c>
      <c r="T337" s="17">
        <v>97</v>
      </c>
      <c r="U337" s="17">
        <v>118</v>
      </c>
      <c r="V337" s="17">
        <v>100</v>
      </c>
      <c r="W337" s="17">
        <v>77</v>
      </c>
      <c r="X337" s="17">
        <v>63</v>
      </c>
      <c r="Y337" s="17">
        <v>43</v>
      </c>
      <c r="Z337" s="17">
        <v>29</v>
      </c>
      <c r="AA337" s="17">
        <v>15</v>
      </c>
      <c r="AB337" s="17">
        <v>4</v>
      </c>
      <c r="AC337" s="17">
        <v>1</v>
      </c>
      <c r="AD337" s="17">
        <v>0</v>
      </c>
      <c r="AE337" s="44">
        <f t="shared" ref="AE337" si="442">SUM(I337:AD337)</f>
        <v>771</v>
      </c>
      <c r="AF337" s="47">
        <f t="shared" ref="AF337" si="443">SUM(I338:AD338)</f>
        <v>771</v>
      </c>
      <c r="AG337" s="50">
        <f t="shared" ref="AG337" si="444">SUM(I339:AD339)</f>
        <v>771</v>
      </c>
      <c r="AH337" s="50">
        <f t="shared" ref="AH337" si="445">AG337-AE337</f>
        <v>0</v>
      </c>
      <c r="AI337" s="53">
        <v>0.83820000000000006</v>
      </c>
      <c r="AJ337" s="56" t="s">
        <v>83</v>
      </c>
    </row>
    <row r="338" spans="1:36" ht="16.2" x14ac:dyDescent="0.25">
      <c r="A338" s="41" t="s">
        <v>77</v>
      </c>
      <c r="B338" s="42" t="s">
        <v>6800</v>
      </c>
      <c r="C338" s="41" t="s">
        <v>79</v>
      </c>
      <c r="D338" s="41" t="s">
        <v>6749</v>
      </c>
      <c r="E338" s="41" t="s">
        <v>6777</v>
      </c>
      <c r="F338" s="41" t="s">
        <v>77</v>
      </c>
      <c r="G338" s="43">
        <v>44314</v>
      </c>
      <c r="H338" s="18" t="s">
        <v>89</v>
      </c>
      <c r="I338" s="18">
        <v>0</v>
      </c>
      <c r="J338" s="18">
        <v>0</v>
      </c>
      <c r="K338" s="18">
        <v>0</v>
      </c>
      <c r="L338" s="18">
        <v>0</v>
      </c>
      <c r="M338" s="18">
        <v>1</v>
      </c>
      <c r="N338" s="18">
        <v>1</v>
      </c>
      <c r="O338" s="18">
        <v>7</v>
      </c>
      <c r="P338" s="18">
        <v>26</v>
      </c>
      <c r="Q338" s="18">
        <v>32</v>
      </c>
      <c r="R338" s="18">
        <v>61</v>
      </c>
      <c r="S338" s="18">
        <v>96</v>
      </c>
      <c r="T338" s="18">
        <v>97</v>
      </c>
      <c r="U338" s="18">
        <v>118</v>
      </c>
      <c r="V338" s="18">
        <v>100</v>
      </c>
      <c r="W338" s="18">
        <v>77</v>
      </c>
      <c r="X338" s="18">
        <v>63</v>
      </c>
      <c r="Y338" s="18">
        <v>43</v>
      </c>
      <c r="Z338" s="18">
        <v>29</v>
      </c>
      <c r="AA338" s="18">
        <v>15</v>
      </c>
      <c r="AB338" s="18">
        <v>4</v>
      </c>
      <c r="AC338" s="18">
        <v>1</v>
      </c>
      <c r="AD338" s="18">
        <v>0</v>
      </c>
      <c r="AE338" s="45"/>
      <c r="AF338" s="48"/>
      <c r="AG338" s="51"/>
      <c r="AH338" s="51"/>
      <c r="AI338" s="54"/>
      <c r="AJ338" s="56" t="s">
        <v>83</v>
      </c>
    </row>
    <row r="339" spans="1:36" ht="16.2" x14ac:dyDescent="0.25">
      <c r="A339" s="41" t="s">
        <v>77</v>
      </c>
      <c r="B339" s="42" t="s">
        <v>6800</v>
      </c>
      <c r="C339" s="41" t="s">
        <v>79</v>
      </c>
      <c r="D339" s="41" t="s">
        <v>6749</v>
      </c>
      <c r="E339" s="41" t="s">
        <v>6777</v>
      </c>
      <c r="F339" s="41" t="s">
        <v>77</v>
      </c>
      <c r="G339" s="43">
        <v>44314</v>
      </c>
      <c r="H339" s="19" t="s">
        <v>96</v>
      </c>
      <c r="I339" s="19">
        <v>0</v>
      </c>
      <c r="J339" s="19">
        <v>0</v>
      </c>
      <c r="K339" s="19">
        <v>0</v>
      </c>
      <c r="L339" s="19">
        <v>0</v>
      </c>
      <c r="M339" s="19">
        <v>1</v>
      </c>
      <c r="N339" s="19">
        <v>1</v>
      </c>
      <c r="O339" s="19">
        <v>7</v>
      </c>
      <c r="P339" s="19">
        <v>26</v>
      </c>
      <c r="Q339" s="19">
        <v>32</v>
      </c>
      <c r="R339" s="19">
        <v>61</v>
      </c>
      <c r="S339" s="19">
        <v>96</v>
      </c>
      <c r="T339" s="19">
        <v>97</v>
      </c>
      <c r="U339" s="19">
        <v>118</v>
      </c>
      <c r="V339" s="19">
        <v>100</v>
      </c>
      <c r="W339" s="19">
        <v>77</v>
      </c>
      <c r="X339" s="19">
        <v>63</v>
      </c>
      <c r="Y339" s="19">
        <v>43</v>
      </c>
      <c r="Z339" s="19">
        <v>29</v>
      </c>
      <c r="AA339" s="19">
        <v>15</v>
      </c>
      <c r="AB339" s="19">
        <v>4</v>
      </c>
      <c r="AC339" s="19">
        <v>1</v>
      </c>
      <c r="AD339" s="19">
        <v>0</v>
      </c>
      <c r="AE339" s="46"/>
      <c r="AF339" s="49"/>
      <c r="AG339" s="52"/>
      <c r="AH339" s="52"/>
      <c r="AI339" s="55"/>
      <c r="AJ339" s="56" t="s">
        <v>83</v>
      </c>
    </row>
    <row r="340" spans="1:36" ht="16.2" x14ac:dyDescent="0.25">
      <c r="A340" s="41" t="s">
        <v>77</v>
      </c>
      <c r="B340" s="42" t="s">
        <v>6861</v>
      </c>
      <c r="C340" s="41" t="s">
        <v>79</v>
      </c>
      <c r="D340" s="41" t="s">
        <v>6749</v>
      </c>
      <c r="E340" s="41" t="s">
        <v>6816</v>
      </c>
      <c r="F340" s="41" t="s">
        <v>77</v>
      </c>
      <c r="G340" s="43">
        <v>44303</v>
      </c>
      <c r="H340" s="17" t="s">
        <v>82</v>
      </c>
      <c r="I340" s="17">
        <v>0</v>
      </c>
      <c r="J340" s="17">
        <v>1</v>
      </c>
      <c r="K340" s="17">
        <v>2</v>
      </c>
      <c r="L340" s="17">
        <v>3</v>
      </c>
      <c r="M340" s="17">
        <v>7</v>
      </c>
      <c r="N340" s="17">
        <v>7</v>
      </c>
      <c r="O340" s="17">
        <v>7</v>
      </c>
      <c r="P340" s="17">
        <v>5</v>
      </c>
      <c r="Q340" s="17">
        <v>19</v>
      </c>
      <c r="R340" s="17">
        <v>45</v>
      </c>
      <c r="S340" s="17">
        <v>76</v>
      </c>
      <c r="T340" s="17">
        <v>75</v>
      </c>
      <c r="U340" s="17">
        <v>97</v>
      </c>
      <c r="V340" s="17">
        <v>104</v>
      </c>
      <c r="W340" s="17">
        <v>82</v>
      </c>
      <c r="X340" s="17">
        <v>100</v>
      </c>
      <c r="Y340" s="17">
        <v>61</v>
      </c>
      <c r="Z340" s="17">
        <v>38</v>
      </c>
      <c r="AA340" s="17">
        <v>7</v>
      </c>
      <c r="AB340" s="17">
        <v>16</v>
      </c>
      <c r="AC340" s="17">
        <v>0</v>
      </c>
      <c r="AD340" s="17">
        <v>0</v>
      </c>
      <c r="AE340" s="44">
        <f t="shared" ref="AE340" si="446">SUM(I340:AD340)</f>
        <v>752</v>
      </c>
      <c r="AF340" s="47">
        <f t="shared" ref="AF340" si="447">SUM(I341:AD341)</f>
        <v>752</v>
      </c>
      <c r="AG340" s="50">
        <f t="shared" ref="AG340" si="448">SUM(I342:AD342)</f>
        <v>752</v>
      </c>
      <c r="AH340" s="50">
        <f t="shared" ref="AH340" si="449">AG340-AE340</f>
        <v>0</v>
      </c>
      <c r="AI340" s="53">
        <v>0.73420000000000007</v>
      </c>
      <c r="AJ340" s="56" t="s">
        <v>83</v>
      </c>
    </row>
    <row r="341" spans="1:36" ht="16.2" x14ac:dyDescent="0.25">
      <c r="A341" s="41" t="s">
        <v>77</v>
      </c>
      <c r="B341" s="42" t="s">
        <v>6861</v>
      </c>
      <c r="C341" s="41" t="s">
        <v>79</v>
      </c>
      <c r="D341" s="41" t="s">
        <v>6749</v>
      </c>
      <c r="E341" s="41" t="s">
        <v>6816</v>
      </c>
      <c r="F341" s="41" t="s">
        <v>77</v>
      </c>
      <c r="G341" s="43">
        <v>44303</v>
      </c>
      <c r="H341" s="18" t="s">
        <v>89</v>
      </c>
      <c r="I341" s="18">
        <v>0</v>
      </c>
      <c r="J341" s="18">
        <v>1</v>
      </c>
      <c r="K341" s="18">
        <v>2</v>
      </c>
      <c r="L341" s="18">
        <v>3</v>
      </c>
      <c r="M341" s="18">
        <v>7</v>
      </c>
      <c r="N341" s="18">
        <v>7</v>
      </c>
      <c r="O341" s="18">
        <v>7</v>
      </c>
      <c r="P341" s="18">
        <v>5</v>
      </c>
      <c r="Q341" s="18">
        <v>19</v>
      </c>
      <c r="R341" s="18">
        <v>45</v>
      </c>
      <c r="S341" s="18">
        <v>76</v>
      </c>
      <c r="T341" s="18">
        <v>75</v>
      </c>
      <c r="U341" s="18">
        <v>97</v>
      </c>
      <c r="V341" s="18">
        <v>104</v>
      </c>
      <c r="W341" s="18">
        <v>82</v>
      </c>
      <c r="X341" s="18">
        <v>100</v>
      </c>
      <c r="Y341" s="18">
        <v>61</v>
      </c>
      <c r="Z341" s="18">
        <v>38</v>
      </c>
      <c r="AA341" s="18">
        <v>7</v>
      </c>
      <c r="AB341" s="18">
        <v>16</v>
      </c>
      <c r="AC341" s="18">
        <v>0</v>
      </c>
      <c r="AD341" s="18">
        <v>0</v>
      </c>
      <c r="AE341" s="45"/>
      <c r="AF341" s="48"/>
      <c r="AG341" s="51"/>
      <c r="AH341" s="51"/>
      <c r="AI341" s="54"/>
      <c r="AJ341" s="56" t="s">
        <v>83</v>
      </c>
    </row>
    <row r="342" spans="1:36" ht="16.2" x14ac:dyDescent="0.25">
      <c r="A342" s="41" t="s">
        <v>77</v>
      </c>
      <c r="B342" s="42" t="s">
        <v>6861</v>
      </c>
      <c r="C342" s="41" t="s">
        <v>79</v>
      </c>
      <c r="D342" s="41" t="s">
        <v>6749</v>
      </c>
      <c r="E342" s="41" t="s">
        <v>6816</v>
      </c>
      <c r="F342" s="41" t="s">
        <v>77</v>
      </c>
      <c r="G342" s="43">
        <v>44303</v>
      </c>
      <c r="H342" s="19" t="s">
        <v>96</v>
      </c>
      <c r="I342" s="19">
        <v>0</v>
      </c>
      <c r="J342" s="19">
        <v>1</v>
      </c>
      <c r="K342" s="19">
        <v>2</v>
      </c>
      <c r="L342" s="19">
        <v>3</v>
      </c>
      <c r="M342" s="19">
        <v>7</v>
      </c>
      <c r="N342" s="19">
        <v>7</v>
      </c>
      <c r="O342" s="19">
        <v>7</v>
      </c>
      <c r="P342" s="19">
        <v>5</v>
      </c>
      <c r="Q342" s="19">
        <v>19</v>
      </c>
      <c r="R342" s="19">
        <v>45</v>
      </c>
      <c r="S342" s="19">
        <v>76</v>
      </c>
      <c r="T342" s="19">
        <v>75</v>
      </c>
      <c r="U342" s="19">
        <v>97</v>
      </c>
      <c r="V342" s="19">
        <v>104</v>
      </c>
      <c r="W342" s="19">
        <v>82</v>
      </c>
      <c r="X342" s="19">
        <v>100</v>
      </c>
      <c r="Y342" s="19">
        <v>61</v>
      </c>
      <c r="Z342" s="19">
        <v>38</v>
      </c>
      <c r="AA342" s="19">
        <v>7</v>
      </c>
      <c r="AB342" s="19">
        <v>16</v>
      </c>
      <c r="AC342" s="19">
        <v>0</v>
      </c>
      <c r="AD342" s="19">
        <v>0</v>
      </c>
      <c r="AE342" s="46"/>
      <c r="AF342" s="49"/>
      <c r="AG342" s="52"/>
      <c r="AH342" s="52"/>
      <c r="AI342" s="55"/>
      <c r="AJ342" s="56" t="s">
        <v>83</v>
      </c>
    </row>
    <row r="343" spans="1:36" ht="16.2" x14ac:dyDescent="0.25">
      <c r="A343" s="41" t="s">
        <v>77</v>
      </c>
      <c r="B343" s="42" t="s">
        <v>7017</v>
      </c>
      <c r="C343" s="41" t="s">
        <v>79</v>
      </c>
      <c r="D343" s="41" t="s">
        <v>333</v>
      </c>
      <c r="E343" s="41" t="s">
        <v>6568</v>
      </c>
      <c r="F343" s="41" t="s">
        <v>77</v>
      </c>
      <c r="G343" s="43">
        <v>44313</v>
      </c>
      <c r="H343" s="17" t="s">
        <v>82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60</v>
      </c>
      <c r="R343" s="17">
        <v>60</v>
      </c>
      <c r="S343" s="17">
        <v>60</v>
      </c>
      <c r="T343" s="17">
        <v>60</v>
      </c>
      <c r="U343" s="17">
        <v>120</v>
      </c>
      <c r="V343" s="17">
        <v>120</v>
      </c>
      <c r="W343" s="17">
        <v>60</v>
      </c>
      <c r="X343" s="17">
        <v>60</v>
      </c>
      <c r="Y343" s="17">
        <v>60</v>
      </c>
      <c r="Z343" s="17">
        <v>60</v>
      </c>
      <c r="AA343" s="17">
        <v>0</v>
      </c>
      <c r="AB343" s="17">
        <v>0</v>
      </c>
      <c r="AC343" s="17">
        <v>0</v>
      </c>
      <c r="AD343" s="17">
        <v>0</v>
      </c>
      <c r="AE343" s="44">
        <f t="shared" ref="AE343" si="450">SUM(I343:AD343)</f>
        <v>720</v>
      </c>
      <c r="AF343" s="47">
        <f t="shared" ref="AF343" si="451">SUM(I344:AD344)</f>
        <v>201</v>
      </c>
      <c r="AG343" s="50">
        <f t="shared" ref="AG343" si="452">SUM(I345:AD345)</f>
        <v>180</v>
      </c>
      <c r="AH343" s="50">
        <f t="shared" ref="AH343" si="453">AG343-AE343</f>
        <v>-540</v>
      </c>
      <c r="AI343" s="53">
        <v>0.74150000000000005</v>
      </c>
      <c r="AJ343" s="56" t="s">
        <v>83</v>
      </c>
    </row>
    <row r="344" spans="1:36" ht="16.2" x14ac:dyDescent="0.25">
      <c r="A344" s="41" t="s">
        <v>77</v>
      </c>
      <c r="B344" s="42" t="s">
        <v>7017</v>
      </c>
      <c r="C344" s="41" t="s">
        <v>79</v>
      </c>
      <c r="D344" s="41" t="s">
        <v>333</v>
      </c>
      <c r="E344" s="41" t="s">
        <v>6568</v>
      </c>
      <c r="F344" s="41" t="s">
        <v>77</v>
      </c>
      <c r="G344" s="43">
        <v>44313</v>
      </c>
      <c r="H344" s="18" t="s">
        <v>89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60</v>
      </c>
      <c r="T344" s="18">
        <v>0</v>
      </c>
      <c r="U344" s="18">
        <v>0</v>
      </c>
      <c r="V344" s="18">
        <v>120</v>
      </c>
      <c r="W344" s="18">
        <v>3</v>
      </c>
      <c r="X344" s="18">
        <v>0</v>
      </c>
      <c r="Y344" s="18">
        <v>18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45"/>
      <c r="AF344" s="48"/>
      <c r="AG344" s="51"/>
      <c r="AH344" s="51"/>
      <c r="AI344" s="54"/>
      <c r="AJ344" s="56" t="s">
        <v>83</v>
      </c>
    </row>
    <row r="345" spans="1:36" ht="16.2" x14ac:dyDescent="0.25">
      <c r="A345" s="41" t="s">
        <v>77</v>
      </c>
      <c r="B345" s="42" t="s">
        <v>7017</v>
      </c>
      <c r="C345" s="41" t="s">
        <v>79</v>
      </c>
      <c r="D345" s="41" t="s">
        <v>333</v>
      </c>
      <c r="E345" s="41" t="s">
        <v>6568</v>
      </c>
      <c r="F345" s="41" t="s">
        <v>77</v>
      </c>
      <c r="G345" s="43">
        <v>44313</v>
      </c>
      <c r="H345" s="19" t="s">
        <v>96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60</v>
      </c>
      <c r="T345" s="19">
        <v>0</v>
      </c>
      <c r="U345" s="19">
        <v>0</v>
      </c>
      <c r="V345" s="19">
        <v>120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46"/>
      <c r="AF345" s="49"/>
      <c r="AG345" s="52"/>
      <c r="AH345" s="52"/>
      <c r="AI345" s="55"/>
      <c r="AJ345" s="56" t="s">
        <v>83</v>
      </c>
    </row>
    <row r="346" spans="1:36" ht="16.2" x14ac:dyDescent="0.25">
      <c r="A346" s="41" t="s">
        <v>77</v>
      </c>
      <c r="B346" s="42" t="s">
        <v>3366</v>
      </c>
      <c r="C346" s="41" t="s">
        <v>79</v>
      </c>
      <c r="D346" s="41" t="s">
        <v>121</v>
      </c>
      <c r="E346" s="41" t="s">
        <v>1178</v>
      </c>
      <c r="F346" s="41" t="s">
        <v>77</v>
      </c>
      <c r="G346" s="43">
        <v>44313</v>
      </c>
      <c r="H346" s="17" t="s">
        <v>82</v>
      </c>
      <c r="I346" s="17">
        <v>0</v>
      </c>
      <c r="J346" s="17">
        <v>0</v>
      </c>
      <c r="K346" s="17">
        <v>10</v>
      </c>
      <c r="L346" s="17">
        <v>70</v>
      </c>
      <c r="M346" s="17">
        <v>60</v>
      </c>
      <c r="N346" s="17">
        <v>100</v>
      </c>
      <c r="O346" s="17">
        <v>90</v>
      </c>
      <c r="P346" s="17">
        <v>90</v>
      </c>
      <c r="Q346" s="17">
        <v>90</v>
      </c>
      <c r="R346" s="17">
        <v>80</v>
      </c>
      <c r="S346" s="17">
        <v>40</v>
      </c>
      <c r="T346" s="17">
        <v>50</v>
      </c>
      <c r="U346" s="17">
        <v>0</v>
      </c>
      <c r="V346" s="17">
        <v>10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44">
        <f t="shared" ref="AE346" si="454">SUM(I346:AD346)</f>
        <v>690</v>
      </c>
      <c r="AF346" s="47">
        <f t="shared" ref="AF346" si="455">SUM(I347:AD347)</f>
        <v>690</v>
      </c>
      <c r="AG346" s="50">
        <f t="shared" ref="AG346" si="456">SUM(I348:AD348)</f>
        <v>690</v>
      </c>
      <c r="AH346" s="50">
        <f t="shared" ref="AH346" si="457">AG346-AE346</f>
        <v>0</v>
      </c>
      <c r="AI346" s="53">
        <v>0.79670000000000007</v>
      </c>
      <c r="AJ346" s="56" t="s">
        <v>83</v>
      </c>
    </row>
    <row r="347" spans="1:36" ht="16.2" x14ac:dyDescent="0.25">
      <c r="A347" s="41" t="s">
        <v>77</v>
      </c>
      <c r="B347" s="42" t="s">
        <v>3366</v>
      </c>
      <c r="C347" s="41" t="s">
        <v>79</v>
      </c>
      <c r="D347" s="41" t="s">
        <v>121</v>
      </c>
      <c r="E347" s="41" t="s">
        <v>1178</v>
      </c>
      <c r="F347" s="41" t="s">
        <v>77</v>
      </c>
      <c r="G347" s="43">
        <v>44313</v>
      </c>
      <c r="H347" s="18" t="s">
        <v>89</v>
      </c>
      <c r="I347" s="18">
        <v>0</v>
      </c>
      <c r="J347" s="18">
        <v>0</v>
      </c>
      <c r="K347" s="18">
        <v>10</v>
      </c>
      <c r="L347" s="18">
        <v>70</v>
      </c>
      <c r="M347" s="18">
        <v>60</v>
      </c>
      <c r="N347" s="18">
        <v>100</v>
      </c>
      <c r="O347" s="18">
        <v>90</v>
      </c>
      <c r="P347" s="18">
        <v>90</v>
      </c>
      <c r="Q347" s="18">
        <v>90</v>
      </c>
      <c r="R347" s="18">
        <v>80</v>
      </c>
      <c r="S347" s="18">
        <v>40</v>
      </c>
      <c r="T347" s="18">
        <v>50</v>
      </c>
      <c r="U347" s="18">
        <v>0</v>
      </c>
      <c r="V347" s="18">
        <v>10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45"/>
      <c r="AF347" s="48"/>
      <c r="AG347" s="51"/>
      <c r="AH347" s="51"/>
      <c r="AI347" s="54"/>
      <c r="AJ347" s="56" t="s">
        <v>83</v>
      </c>
    </row>
    <row r="348" spans="1:36" ht="16.2" x14ac:dyDescent="0.25">
      <c r="A348" s="41" t="s">
        <v>77</v>
      </c>
      <c r="B348" s="42" t="s">
        <v>3366</v>
      </c>
      <c r="C348" s="41" t="s">
        <v>79</v>
      </c>
      <c r="D348" s="41" t="s">
        <v>121</v>
      </c>
      <c r="E348" s="41" t="s">
        <v>1178</v>
      </c>
      <c r="F348" s="41" t="s">
        <v>77</v>
      </c>
      <c r="G348" s="43">
        <v>44313</v>
      </c>
      <c r="H348" s="19" t="s">
        <v>96</v>
      </c>
      <c r="I348" s="19">
        <v>0</v>
      </c>
      <c r="J348" s="19">
        <v>0</v>
      </c>
      <c r="K348" s="19">
        <v>10</v>
      </c>
      <c r="L348" s="19">
        <v>70</v>
      </c>
      <c r="M348" s="19">
        <v>60</v>
      </c>
      <c r="N348" s="19">
        <v>100</v>
      </c>
      <c r="O348" s="19">
        <v>90</v>
      </c>
      <c r="P348" s="19">
        <v>90</v>
      </c>
      <c r="Q348" s="19">
        <v>90</v>
      </c>
      <c r="R348" s="19">
        <v>80</v>
      </c>
      <c r="S348" s="19">
        <v>40</v>
      </c>
      <c r="T348" s="19">
        <v>50</v>
      </c>
      <c r="U348" s="19">
        <v>0</v>
      </c>
      <c r="V348" s="19">
        <v>10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46"/>
      <c r="AF348" s="49"/>
      <c r="AG348" s="52"/>
      <c r="AH348" s="52"/>
      <c r="AI348" s="55"/>
      <c r="AJ348" s="56" t="s">
        <v>83</v>
      </c>
    </row>
    <row r="349" spans="1:36" ht="16.2" x14ac:dyDescent="0.25">
      <c r="A349" s="41" t="s">
        <v>77</v>
      </c>
      <c r="B349" s="42" t="s">
        <v>6669</v>
      </c>
      <c r="C349" s="41" t="s">
        <v>79</v>
      </c>
      <c r="D349" s="41" t="s">
        <v>121</v>
      </c>
      <c r="E349" s="41" t="s">
        <v>122</v>
      </c>
      <c r="F349" s="41" t="s">
        <v>77</v>
      </c>
      <c r="G349" s="43">
        <v>44305</v>
      </c>
      <c r="H349" s="17" t="s">
        <v>82</v>
      </c>
      <c r="I349" s="17">
        <v>0</v>
      </c>
      <c r="J349" s="17">
        <v>0</v>
      </c>
      <c r="K349" s="17">
        <v>0</v>
      </c>
      <c r="L349" s="17">
        <v>52</v>
      </c>
      <c r="M349" s="17">
        <v>52</v>
      </c>
      <c r="N349" s="17">
        <v>72</v>
      </c>
      <c r="O349" s="17">
        <v>82</v>
      </c>
      <c r="P349" s="17">
        <v>92</v>
      </c>
      <c r="Q349" s="17">
        <v>72</v>
      </c>
      <c r="R349" s="17">
        <v>52</v>
      </c>
      <c r="S349" s="17">
        <v>30</v>
      </c>
      <c r="T349" s="17">
        <v>22</v>
      </c>
      <c r="U349" s="17">
        <v>0</v>
      </c>
      <c r="V349" s="17">
        <v>2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44">
        <f t="shared" ref="AE349" si="458">SUM(I349:AD349)</f>
        <v>528</v>
      </c>
      <c r="AF349" s="47">
        <f t="shared" ref="AF349" si="459">SUM(I350:AD350)</f>
        <v>528</v>
      </c>
      <c r="AG349" s="50">
        <f t="shared" ref="AG349" si="460">SUM(I351:AD351)</f>
        <v>528</v>
      </c>
      <c r="AH349" s="50">
        <f t="shared" ref="AH349" si="461">AG349-AE349</f>
        <v>0</v>
      </c>
      <c r="AI349" s="53">
        <v>0.70740000000000003</v>
      </c>
      <c r="AJ349" s="56" t="s">
        <v>83</v>
      </c>
    </row>
    <row r="350" spans="1:36" ht="16.2" x14ac:dyDescent="0.25">
      <c r="A350" s="41" t="s">
        <v>77</v>
      </c>
      <c r="B350" s="42" t="s">
        <v>6669</v>
      </c>
      <c r="C350" s="41" t="s">
        <v>79</v>
      </c>
      <c r="D350" s="41" t="s">
        <v>121</v>
      </c>
      <c r="E350" s="41" t="s">
        <v>122</v>
      </c>
      <c r="F350" s="41" t="s">
        <v>77</v>
      </c>
      <c r="G350" s="43">
        <v>44305</v>
      </c>
      <c r="H350" s="18" t="s">
        <v>89</v>
      </c>
      <c r="I350" s="18">
        <v>0</v>
      </c>
      <c r="J350" s="18">
        <v>0</v>
      </c>
      <c r="K350" s="18">
        <v>0</v>
      </c>
      <c r="L350" s="18">
        <v>52</v>
      </c>
      <c r="M350" s="18">
        <v>52</v>
      </c>
      <c r="N350" s="18">
        <v>72</v>
      </c>
      <c r="O350" s="18">
        <v>82</v>
      </c>
      <c r="P350" s="18">
        <v>92</v>
      </c>
      <c r="Q350" s="18">
        <v>72</v>
      </c>
      <c r="R350" s="18">
        <v>52</v>
      </c>
      <c r="S350" s="18">
        <v>30</v>
      </c>
      <c r="T350" s="18">
        <v>22</v>
      </c>
      <c r="U350" s="18">
        <v>0</v>
      </c>
      <c r="V350" s="18">
        <v>2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45"/>
      <c r="AF350" s="48"/>
      <c r="AG350" s="51"/>
      <c r="AH350" s="51"/>
      <c r="AI350" s="54"/>
      <c r="AJ350" s="56" t="s">
        <v>83</v>
      </c>
    </row>
    <row r="351" spans="1:36" ht="16.2" x14ac:dyDescent="0.25">
      <c r="A351" s="41" t="s">
        <v>77</v>
      </c>
      <c r="B351" s="42" t="s">
        <v>6669</v>
      </c>
      <c r="C351" s="41" t="s">
        <v>79</v>
      </c>
      <c r="D351" s="41" t="s">
        <v>121</v>
      </c>
      <c r="E351" s="41" t="s">
        <v>122</v>
      </c>
      <c r="F351" s="41" t="s">
        <v>77</v>
      </c>
      <c r="G351" s="43">
        <v>44305</v>
      </c>
      <c r="H351" s="19" t="s">
        <v>96</v>
      </c>
      <c r="I351" s="19">
        <v>0</v>
      </c>
      <c r="J351" s="19">
        <v>0</v>
      </c>
      <c r="K351" s="19">
        <v>0</v>
      </c>
      <c r="L351" s="19">
        <v>52</v>
      </c>
      <c r="M351" s="19">
        <v>52</v>
      </c>
      <c r="N351" s="19">
        <v>72</v>
      </c>
      <c r="O351" s="19">
        <v>82</v>
      </c>
      <c r="P351" s="19">
        <v>92</v>
      </c>
      <c r="Q351" s="19">
        <v>72</v>
      </c>
      <c r="R351" s="19">
        <v>52</v>
      </c>
      <c r="S351" s="19">
        <v>30</v>
      </c>
      <c r="T351" s="19">
        <v>22</v>
      </c>
      <c r="U351" s="19">
        <v>0</v>
      </c>
      <c r="V351" s="19">
        <v>2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46"/>
      <c r="AF351" s="49"/>
      <c r="AG351" s="52"/>
      <c r="AH351" s="52"/>
      <c r="AI351" s="55"/>
      <c r="AJ351" s="56" t="s">
        <v>83</v>
      </c>
    </row>
    <row r="352" spans="1:36" ht="16.2" x14ac:dyDescent="0.25">
      <c r="A352" s="41" t="s">
        <v>77</v>
      </c>
      <c r="B352" s="42" t="s">
        <v>6789</v>
      </c>
      <c r="C352" s="41" t="s">
        <v>79</v>
      </c>
      <c r="D352" s="41" t="s">
        <v>6749</v>
      </c>
      <c r="E352" s="41" t="s">
        <v>6748</v>
      </c>
      <c r="F352" s="41" t="s">
        <v>77</v>
      </c>
      <c r="G352" s="43">
        <v>44302</v>
      </c>
      <c r="H352" s="17" t="s">
        <v>82</v>
      </c>
      <c r="I352" s="17">
        <v>0</v>
      </c>
      <c r="J352" s="17">
        <v>0</v>
      </c>
      <c r="K352" s="17">
        <v>0</v>
      </c>
      <c r="L352" s="17">
        <v>0</v>
      </c>
      <c r="M352" s="17">
        <v>20</v>
      </c>
      <c r="N352" s="17">
        <v>20</v>
      </c>
      <c r="O352" s="17">
        <v>30</v>
      </c>
      <c r="P352" s="17">
        <v>25</v>
      </c>
      <c r="Q352" s="17">
        <v>35</v>
      </c>
      <c r="R352" s="17">
        <v>40</v>
      </c>
      <c r="S352" s="17">
        <v>55</v>
      </c>
      <c r="T352" s="17">
        <v>50</v>
      </c>
      <c r="U352" s="17">
        <v>75</v>
      </c>
      <c r="V352" s="17">
        <v>50</v>
      </c>
      <c r="W352" s="17">
        <v>50</v>
      </c>
      <c r="X352" s="17">
        <v>40</v>
      </c>
      <c r="Y352" s="17">
        <v>30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44">
        <f t="shared" ref="AE352" si="462">SUM(I352:AD352)</f>
        <v>520</v>
      </c>
      <c r="AF352" s="47">
        <f t="shared" ref="AF352" si="463">SUM(I353:AD353)</f>
        <v>520</v>
      </c>
      <c r="AG352" s="50">
        <f t="shared" ref="AG352" si="464">SUM(I354:AD354)</f>
        <v>520</v>
      </c>
      <c r="AH352" s="50">
        <f t="shared" ref="AH352" si="465">AG352-AE352</f>
        <v>0</v>
      </c>
      <c r="AI352" s="53">
        <v>0.73260000000000003</v>
      </c>
      <c r="AJ352" s="56" t="s">
        <v>83</v>
      </c>
    </row>
    <row r="353" spans="1:36" ht="16.2" x14ac:dyDescent="0.25">
      <c r="A353" s="41" t="s">
        <v>77</v>
      </c>
      <c r="B353" s="42" t="s">
        <v>6789</v>
      </c>
      <c r="C353" s="41" t="s">
        <v>79</v>
      </c>
      <c r="D353" s="41" t="s">
        <v>6749</v>
      </c>
      <c r="E353" s="41" t="s">
        <v>6748</v>
      </c>
      <c r="F353" s="41" t="s">
        <v>77</v>
      </c>
      <c r="G353" s="43">
        <v>44302</v>
      </c>
      <c r="H353" s="18" t="s">
        <v>89</v>
      </c>
      <c r="I353" s="18">
        <v>0</v>
      </c>
      <c r="J353" s="18">
        <v>0</v>
      </c>
      <c r="K353" s="18">
        <v>0</v>
      </c>
      <c r="L353" s="18">
        <v>0</v>
      </c>
      <c r="M353" s="18">
        <v>20</v>
      </c>
      <c r="N353" s="18">
        <v>20</v>
      </c>
      <c r="O353" s="18">
        <v>30</v>
      </c>
      <c r="P353" s="18">
        <v>25</v>
      </c>
      <c r="Q353" s="18">
        <v>35</v>
      </c>
      <c r="R353" s="18">
        <v>40</v>
      </c>
      <c r="S353" s="18">
        <v>55</v>
      </c>
      <c r="T353" s="18">
        <v>50</v>
      </c>
      <c r="U353" s="18">
        <v>75</v>
      </c>
      <c r="V353" s="18">
        <v>50</v>
      </c>
      <c r="W353" s="18">
        <v>50</v>
      </c>
      <c r="X353" s="18">
        <v>40</v>
      </c>
      <c r="Y353" s="18">
        <v>30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45"/>
      <c r="AF353" s="48"/>
      <c r="AG353" s="51"/>
      <c r="AH353" s="51"/>
      <c r="AI353" s="54"/>
      <c r="AJ353" s="56" t="s">
        <v>83</v>
      </c>
    </row>
    <row r="354" spans="1:36" ht="16.2" x14ac:dyDescent="0.25">
      <c r="A354" s="41" t="s">
        <v>77</v>
      </c>
      <c r="B354" s="42" t="s">
        <v>6789</v>
      </c>
      <c r="C354" s="41" t="s">
        <v>79</v>
      </c>
      <c r="D354" s="41" t="s">
        <v>6749</v>
      </c>
      <c r="E354" s="41" t="s">
        <v>6748</v>
      </c>
      <c r="F354" s="41" t="s">
        <v>77</v>
      </c>
      <c r="G354" s="43">
        <v>44302</v>
      </c>
      <c r="H354" s="19" t="s">
        <v>96</v>
      </c>
      <c r="I354" s="19">
        <v>0</v>
      </c>
      <c r="J354" s="19">
        <v>0</v>
      </c>
      <c r="K354" s="19">
        <v>0</v>
      </c>
      <c r="L354" s="19">
        <v>0</v>
      </c>
      <c r="M354" s="19">
        <v>20</v>
      </c>
      <c r="N354" s="19">
        <v>20</v>
      </c>
      <c r="O354" s="19">
        <v>30</v>
      </c>
      <c r="P354" s="19">
        <v>25</v>
      </c>
      <c r="Q354" s="19">
        <v>35</v>
      </c>
      <c r="R354" s="19">
        <v>40</v>
      </c>
      <c r="S354" s="19">
        <v>55</v>
      </c>
      <c r="T354" s="19">
        <v>50</v>
      </c>
      <c r="U354" s="19">
        <v>75</v>
      </c>
      <c r="V354" s="19">
        <v>50</v>
      </c>
      <c r="W354" s="19">
        <v>50</v>
      </c>
      <c r="X354" s="19">
        <v>40</v>
      </c>
      <c r="Y354" s="19">
        <v>30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46"/>
      <c r="AF354" s="49"/>
      <c r="AG354" s="52"/>
      <c r="AH354" s="52"/>
      <c r="AI354" s="55"/>
      <c r="AJ354" s="56" t="s">
        <v>83</v>
      </c>
    </row>
    <row r="355" spans="1:36" ht="16.2" x14ac:dyDescent="0.25">
      <c r="A355" s="41" t="s">
        <v>77</v>
      </c>
      <c r="B355" s="42" t="s">
        <v>7016</v>
      </c>
      <c r="C355" s="41" t="s">
        <v>79</v>
      </c>
      <c r="D355" s="41" t="s">
        <v>165</v>
      </c>
      <c r="E355" s="41" t="s">
        <v>481</v>
      </c>
      <c r="F355" s="41" t="s">
        <v>77</v>
      </c>
      <c r="G355" s="43">
        <v>44315</v>
      </c>
      <c r="H355" s="17" t="s">
        <v>82</v>
      </c>
      <c r="I355" s="17">
        <v>80</v>
      </c>
      <c r="J355" s="17">
        <v>40</v>
      </c>
      <c r="K355" s="17">
        <v>90</v>
      </c>
      <c r="L355" s="17">
        <v>70</v>
      </c>
      <c r="M355" s="17">
        <v>110</v>
      </c>
      <c r="N355" s="17">
        <v>110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44">
        <f t="shared" ref="AE355" si="466">SUM(I355:AD355)</f>
        <v>500</v>
      </c>
      <c r="AF355" s="47">
        <f t="shared" ref="AF355" si="467">SUM(I356:AD356)</f>
        <v>500</v>
      </c>
      <c r="AG355" s="50">
        <f t="shared" ref="AG355" si="468">SUM(I357:AD357)</f>
        <v>500</v>
      </c>
      <c r="AH355" s="50">
        <f t="shared" ref="AH355" si="469">AG355-AE355</f>
        <v>0</v>
      </c>
      <c r="AI355" s="53">
        <v>0.83820000000000006</v>
      </c>
      <c r="AJ355" s="56" t="s">
        <v>83</v>
      </c>
    </row>
    <row r="356" spans="1:36" ht="16.2" x14ac:dyDescent="0.25">
      <c r="A356" s="41" t="s">
        <v>77</v>
      </c>
      <c r="B356" s="42" t="s">
        <v>7016</v>
      </c>
      <c r="C356" s="41" t="s">
        <v>79</v>
      </c>
      <c r="D356" s="41" t="s">
        <v>165</v>
      </c>
      <c r="E356" s="41" t="s">
        <v>481</v>
      </c>
      <c r="F356" s="41" t="s">
        <v>77</v>
      </c>
      <c r="G356" s="43">
        <v>44315</v>
      </c>
      <c r="H356" s="18" t="s">
        <v>89</v>
      </c>
      <c r="I356" s="18">
        <v>80</v>
      </c>
      <c r="J356" s="18">
        <v>40</v>
      </c>
      <c r="K356" s="18">
        <v>90</v>
      </c>
      <c r="L356" s="18">
        <v>70</v>
      </c>
      <c r="M356" s="18">
        <v>110</v>
      </c>
      <c r="N356" s="18">
        <v>110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45"/>
      <c r="AF356" s="48"/>
      <c r="AG356" s="51"/>
      <c r="AH356" s="51"/>
      <c r="AI356" s="54"/>
      <c r="AJ356" s="56" t="s">
        <v>83</v>
      </c>
    </row>
    <row r="357" spans="1:36" ht="16.2" x14ac:dyDescent="0.25">
      <c r="A357" s="41" t="s">
        <v>77</v>
      </c>
      <c r="B357" s="42" t="s">
        <v>7016</v>
      </c>
      <c r="C357" s="41" t="s">
        <v>79</v>
      </c>
      <c r="D357" s="41" t="s">
        <v>165</v>
      </c>
      <c r="E357" s="41" t="s">
        <v>481</v>
      </c>
      <c r="F357" s="41" t="s">
        <v>77</v>
      </c>
      <c r="G357" s="43">
        <v>44315</v>
      </c>
      <c r="H357" s="19" t="s">
        <v>96</v>
      </c>
      <c r="I357" s="19">
        <v>80</v>
      </c>
      <c r="J357" s="19">
        <v>40</v>
      </c>
      <c r="K357" s="19">
        <v>90</v>
      </c>
      <c r="L357" s="19">
        <v>70</v>
      </c>
      <c r="M357" s="19">
        <v>110</v>
      </c>
      <c r="N357" s="19">
        <v>110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46"/>
      <c r="AF357" s="49"/>
      <c r="AG357" s="52"/>
      <c r="AH357" s="52"/>
      <c r="AI357" s="55"/>
      <c r="AJ357" s="56" t="s">
        <v>83</v>
      </c>
    </row>
    <row r="358" spans="1:36" ht="16.2" x14ac:dyDescent="0.25">
      <c r="A358" s="41" t="s">
        <v>77</v>
      </c>
      <c r="B358" s="42" t="s">
        <v>7015</v>
      </c>
      <c r="C358" s="41" t="s">
        <v>79</v>
      </c>
      <c r="D358" s="41" t="s">
        <v>333</v>
      </c>
      <c r="E358" s="41" t="s">
        <v>6568</v>
      </c>
      <c r="F358" s="41" t="s">
        <v>77</v>
      </c>
      <c r="G358" s="43">
        <v>44313</v>
      </c>
      <c r="H358" s="17" t="s">
        <v>82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28</v>
      </c>
      <c r="Q358" s="17">
        <v>24</v>
      </c>
      <c r="R358" s="17">
        <v>42</v>
      </c>
      <c r="S358" s="17">
        <v>42</v>
      </c>
      <c r="T358" s="17">
        <v>55</v>
      </c>
      <c r="U358" s="17">
        <v>52</v>
      </c>
      <c r="V358" s="17">
        <v>55</v>
      </c>
      <c r="W358" s="17">
        <v>52</v>
      </c>
      <c r="X358" s="17">
        <v>47</v>
      </c>
      <c r="Y358" s="17">
        <v>30</v>
      </c>
      <c r="Z358" s="17">
        <v>34</v>
      </c>
      <c r="AA358" s="17">
        <v>0</v>
      </c>
      <c r="AB358" s="17">
        <v>20</v>
      </c>
      <c r="AC358" s="17">
        <v>0</v>
      </c>
      <c r="AD358" s="17">
        <v>0</v>
      </c>
      <c r="AE358" s="44">
        <f t="shared" ref="AE358" si="470">SUM(I358:AD358)</f>
        <v>481</v>
      </c>
      <c r="AF358" s="47">
        <f t="shared" ref="AF358" si="471">SUM(I359:AD359)</f>
        <v>481</v>
      </c>
      <c r="AG358" s="50">
        <f t="shared" ref="AG358" si="472">SUM(I360:AD360)</f>
        <v>481</v>
      </c>
      <c r="AH358" s="50">
        <f t="shared" ref="AH358" si="473">AG358-AE358</f>
        <v>0</v>
      </c>
      <c r="AI358" s="53">
        <v>0.72589999999999999</v>
      </c>
      <c r="AJ358" s="56" t="s">
        <v>83</v>
      </c>
    </row>
    <row r="359" spans="1:36" ht="16.2" x14ac:dyDescent="0.25">
      <c r="A359" s="41" t="s">
        <v>77</v>
      </c>
      <c r="B359" s="42" t="s">
        <v>7015</v>
      </c>
      <c r="C359" s="41" t="s">
        <v>79</v>
      </c>
      <c r="D359" s="41" t="s">
        <v>333</v>
      </c>
      <c r="E359" s="41" t="s">
        <v>6568</v>
      </c>
      <c r="F359" s="41" t="s">
        <v>77</v>
      </c>
      <c r="G359" s="43">
        <v>44313</v>
      </c>
      <c r="H359" s="18" t="s">
        <v>89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28</v>
      </c>
      <c r="Q359" s="18">
        <v>24</v>
      </c>
      <c r="R359" s="18">
        <v>42</v>
      </c>
      <c r="S359" s="18">
        <v>42</v>
      </c>
      <c r="T359" s="18">
        <v>55</v>
      </c>
      <c r="U359" s="18">
        <v>52</v>
      </c>
      <c r="V359" s="18">
        <v>55</v>
      </c>
      <c r="W359" s="18">
        <v>52</v>
      </c>
      <c r="X359" s="18">
        <v>47</v>
      </c>
      <c r="Y359" s="18">
        <v>30</v>
      </c>
      <c r="Z359" s="18">
        <v>34</v>
      </c>
      <c r="AA359" s="18">
        <v>0</v>
      </c>
      <c r="AB359" s="18">
        <v>20</v>
      </c>
      <c r="AC359" s="18">
        <v>0</v>
      </c>
      <c r="AD359" s="18">
        <v>0</v>
      </c>
      <c r="AE359" s="45"/>
      <c r="AF359" s="48"/>
      <c r="AG359" s="51"/>
      <c r="AH359" s="51"/>
      <c r="AI359" s="54"/>
      <c r="AJ359" s="56" t="s">
        <v>83</v>
      </c>
    </row>
    <row r="360" spans="1:36" ht="16.2" x14ac:dyDescent="0.25">
      <c r="A360" s="41" t="s">
        <v>77</v>
      </c>
      <c r="B360" s="42" t="s">
        <v>7015</v>
      </c>
      <c r="C360" s="41" t="s">
        <v>79</v>
      </c>
      <c r="D360" s="41" t="s">
        <v>333</v>
      </c>
      <c r="E360" s="41" t="s">
        <v>6568</v>
      </c>
      <c r="F360" s="41" t="s">
        <v>77</v>
      </c>
      <c r="G360" s="43">
        <v>44313</v>
      </c>
      <c r="H360" s="19" t="s">
        <v>96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28</v>
      </c>
      <c r="Q360" s="19">
        <v>24</v>
      </c>
      <c r="R360" s="19">
        <v>42</v>
      </c>
      <c r="S360" s="19">
        <v>42</v>
      </c>
      <c r="T360" s="19">
        <v>55</v>
      </c>
      <c r="U360" s="19">
        <v>52</v>
      </c>
      <c r="V360" s="19">
        <v>55</v>
      </c>
      <c r="W360" s="19">
        <v>52</v>
      </c>
      <c r="X360" s="19">
        <v>47</v>
      </c>
      <c r="Y360" s="19">
        <v>30</v>
      </c>
      <c r="Z360" s="19">
        <v>34</v>
      </c>
      <c r="AA360" s="19">
        <v>0</v>
      </c>
      <c r="AB360" s="19">
        <v>20</v>
      </c>
      <c r="AC360" s="19">
        <v>0</v>
      </c>
      <c r="AD360" s="19">
        <v>0</v>
      </c>
      <c r="AE360" s="46"/>
      <c r="AF360" s="49"/>
      <c r="AG360" s="52"/>
      <c r="AH360" s="52"/>
      <c r="AI360" s="55"/>
      <c r="AJ360" s="56" t="s">
        <v>83</v>
      </c>
    </row>
    <row r="361" spans="1:36" ht="16.2" x14ac:dyDescent="0.25">
      <c r="A361" s="41" t="s">
        <v>77</v>
      </c>
      <c r="B361" s="42" t="s">
        <v>7014</v>
      </c>
      <c r="C361" s="41" t="s">
        <v>79</v>
      </c>
      <c r="D361" s="41" t="s">
        <v>333</v>
      </c>
      <c r="E361" s="41" t="s">
        <v>6568</v>
      </c>
      <c r="F361" s="41" t="s">
        <v>77</v>
      </c>
      <c r="G361" s="43">
        <v>44314</v>
      </c>
      <c r="H361" s="17" t="s">
        <v>82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8</v>
      </c>
      <c r="R361" s="17">
        <v>0</v>
      </c>
      <c r="S361" s="17">
        <v>36</v>
      </c>
      <c r="T361" s="17">
        <v>72</v>
      </c>
      <c r="U361" s="17">
        <v>72</v>
      </c>
      <c r="V361" s="17">
        <v>72</v>
      </c>
      <c r="W361" s="17">
        <v>72</v>
      </c>
      <c r="X361" s="17">
        <v>36</v>
      </c>
      <c r="Y361" s="17">
        <v>8</v>
      </c>
      <c r="Z361" s="17">
        <v>36</v>
      </c>
      <c r="AA361" s="17">
        <v>0</v>
      </c>
      <c r="AB361" s="17">
        <v>8</v>
      </c>
      <c r="AC361" s="17">
        <v>0</v>
      </c>
      <c r="AD361" s="17">
        <v>0</v>
      </c>
      <c r="AE361" s="44">
        <f t="shared" ref="AE361" si="474">SUM(I361:AD361)</f>
        <v>420</v>
      </c>
      <c r="AF361" s="47">
        <f t="shared" ref="AF361" si="475">SUM(I362:AD362)</f>
        <v>420</v>
      </c>
      <c r="AG361" s="50">
        <f t="shared" ref="AG361" si="476">SUM(I363:AD363)</f>
        <v>420</v>
      </c>
      <c r="AH361" s="50">
        <f t="shared" ref="AH361" si="477">AG361-AE361</f>
        <v>0</v>
      </c>
      <c r="AI361" s="53">
        <v>0.76970000000000005</v>
      </c>
      <c r="AJ361" s="56" t="s">
        <v>83</v>
      </c>
    </row>
    <row r="362" spans="1:36" ht="16.2" x14ac:dyDescent="0.25">
      <c r="A362" s="41" t="s">
        <v>77</v>
      </c>
      <c r="B362" s="42" t="s">
        <v>7014</v>
      </c>
      <c r="C362" s="41" t="s">
        <v>79</v>
      </c>
      <c r="D362" s="41" t="s">
        <v>333</v>
      </c>
      <c r="E362" s="41" t="s">
        <v>6568</v>
      </c>
      <c r="F362" s="41" t="s">
        <v>77</v>
      </c>
      <c r="G362" s="43">
        <v>44314</v>
      </c>
      <c r="H362" s="18" t="s">
        <v>89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8</v>
      </c>
      <c r="R362" s="18">
        <v>0</v>
      </c>
      <c r="S362" s="18">
        <v>36</v>
      </c>
      <c r="T362" s="18">
        <v>72</v>
      </c>
      <c r="U362" s="18">
        <v>72</v>
      </c>
      <c r="V362" s="18">
        <v>72</v>
      </c>
      <c r="W362" s="18">
        <v>72</v>
      </c>
      <c r="X362" s="18">
        <v>36</v>
      </c>
      <c r="Y362" s="18">
        <v>8</v>
      </c>
      <c r="Z362" s="18">
        <v>36</v>
      </c>
      <c r="AA362" s="18">
        <v>0</v>
      </c>
      <c r="AB362" s="18">
        <v>8</v>
      </c>
      <c r="AC362" s="18">
        <v>0</v>
      </c>
      <c r="AD362" s="18">
        <v>0</v>
      </c>
      <c r="AE362" s="45"/>
      <c r="AF362" s="48"/>
      <c r="AG362" s="51"/>
      <c r="AH362" s="51"/>
      <c r="AI362" s="54"/>
      <c r="AJ362" s="56" t="s">
        <v>83</v>
      </c>
    </row>
    <row r="363" spans="1:36" ht="16.2" x14ac:dyDescent="0.25">
      <c r="A363" s="41" t="s">
        <v>77</v>
      </c>
      <c r="B363" s="42" t="s">
        <v>7014</v>
      </c>
      <c r="C363" s="41" t="s">
        <v>79</v>
      </c>
      <c r="D363" s="41" t="s">
        <v>333</v>
      </c>
      <c r="E363" s="41" t="s">
        <v>6568</v>
      </c>
      <c r="F363" s="41" t="s">
        <v>77</v>
      </c>
      <c r="G363" s="43">
        <v>44314</v>
      </c>
      <c r="H363" s="19" t="s">
        <v>96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8</v>
      </c>
      <c r="R363" s="19">
        <v>0</v>
      </c>
      <c r="S363" s="19">
        <v>36</v>
      </c>
      <c r="T363" s="19">
        <v>72</v>
      </c>
      <c r="U363" s="19">
        <v>72</v>
      </c>
      <c r="V363" s="19">
        <v>72</v>
      </c>
      <c r="W363" s="19">
        <v>72</v>
      </c>
      <c r="X363" s="19">
        <v>36</v>
      </c>
      <c r="Y363" s="19">
        <v>8</v>
      </c>
      <c r="Z363" s="19">
        <v>36</v>
      </c>
      <c r="AA363" s="19">
        <v>0</v>
      </c>
      <c r="AB363" s="19">
        <v>8</v>
      </c>
      <c r="AC363" s="19">
        <v>0</v>
      </c>
      <c r="AD363" s="19">
        <v>0</v>
      </c>
      <c r="AE363" s="46"/>
      <c r="AF363" s="49"/>
      <c r="AG363" s="52"/>
      <c r="AH363" s="52"/>
      <c r="AI363" s="55"/>
      <c r="AJ363" s="56" t="s">
        <v>83</v>
      </c>
    </row>
    <row r="364" spans="1:36" ht="16.2" x14ac:dyDescent="0.25">
      <c r="A364" s="41" t="s">
        <v>77</v>
      </c>
      <c r="B364" s="42" t="s">
        <v>7013</v>
      </c>
      <c r="C364" s="41" t="s">
        <v>79</v>
      </c>
      <c r="D364" s="41" t="s">
        <v>121</v>
      </c>
      <c r="E364" s="41" t="s">
        <v>208</v>
      </c>
      <c r="F364" s="41" t="s">
        <v>77</v>
      </c>
      <c r="G364" s="43">
        <v>44313</v>
      </c>
      <c r="H364" s="17" t="s">
        <v>82</v>
      </c>
      <c r="I364" s="17">
        <v>0</v>
      </c>
      <c r="J364" s="17">
        <v>0</v>
      </c>
      <c r="K364" s="17">
        <v>0</v>
      </c>
      <c r="L364" s="17">
        <v>60</v>
      </c>
      <c r="M364" s="17">
        <v>25</v>
      </c>
      <c r="N364" s="17">
        <v>85</v>
      </c>
      <c r="O364" s="17">
        <v>50</v>
      </c>
      <c r="P364" s="17">
        <v>70</v>
      </c>
      <c r="Q364" s="17">
        <v>25</v>
      </c>
      <c r="R364" s="17">
        <v>60</v>
      </c>
      <c r="S364" s="17">
        <v>0</v>
      </c>
      <c r="T364" s="17">
        <v>25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44">
        <f t="shared" ref="AE364" si="478">SUM(I364:AD364)</f>
        <v>400</v>
      </c>
      <c r="AF364" s="47">
        <f t="shared" ref="AF364" si="479">SUM(I365:AD365)</f>
        <v>400</v>
      </c>
      <c r="AG364" s="50">
        <f t="shared" ref="AG364" si="480">SUM(I366:AD366)</f>
        <v>400</v>
      </c>
      <c r="AH364" s="50">
        <f t="shared" ref="AH364" si="481">AG364-AE364</f>
        <v>0</v>
      </c>
      <c r="AI364" s="53">
        <v>0.78180000000000005</v>
      </c>
      <c r="AJ364" s="56" t="s">
        <v>83</v>
      </c>
    </row>
    <row r="365" spans="1:36" ht="16.2" x14ac:dyDescent="0.25">
      <c r="A365" s="41" t="s">
        <v>77</v>
      </c>
      <c r="B365" s="42" t="s">
        <v>7013</v>
      </c>
      <c r="C365" s="41" t="s">
        <v>79</v>
      </c>
      <c r="D365" s="41" t="s">
        <v>121</v>
      </c>
      <c r="E365" s="41" t="s">
        <v>208</v>
      </c>
      <c r="F365" s="41" t="s">
        <v>77</v>
      </c>
      <c r="G365" s="43">
        <v>44313</v>
      </c>
      <c r="H365" s="18" t="s">
        <v>89</v>
      </c>
      <c r="I365" s="18">
        <v>0</v>
      </c>
      <c r="J365" s="18">
        <v>0</v>
      </c>
      <c r="K365" s="18">
        <v>0</v>
      </c>
      <c r="L365" s="18">
        <v>60</v>
      </c>
      <c r="M365" s="18">
        <v>25</v>
      </c>
      <c r="N365" s="18">
        <v>85</v>
      </c>
      <c r="O365" s="18">
        <v>50</v>
      </c>
      <c r="P365" s="18">
        <v>70</v>
      </c>
      <c r="Q365" s="18">
        <v>25</v>
      </c>
      <c r="R365" s="18">
        <v>60</v>
      </c>
      <c r="S365" s="18">
        <v>0</v>
      </c>
      <c r="T365" s="18">
        <v>25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45"/>
      <c r="AF365" s="48"/>
      <c r="AG365" s="51"/>
      <c r="AH365" s="51"/>
      <c r="AI365" s="54"/>
      <c r="AJ365" s="56" t="s">
        <v>83</v>
      </c>
    </row>
    <row r="366" spans="1:36" ht="16.2" x14ac:dyDescent="0.25">
      <c r="A366" s="41" t="s">
        <v>77</v>
      </c>
      <c r="B366" s="42" t="s">
        <v>7013</v>
      </c>
      <c r="C366" s="41" t="s">
        <v>79</v>
      </c>
      <c r="D366" s="41" t="s">
        <v>121</v>
      </c>
      <c r="E366" s="41" t="s">
        <v>208</v>
      </c>
      <c r="F366" s="41" t="s">
        <v>77</v>
      </c>
      <c r="G366" s="43">
        <v>44313</v>
      </c>
      <c r="H366" s="19" t="s">
        <v>96</v>
      </c>
      <c r="I366" s="19">
        <v>0</v>
      </c>
      <c r="J366" s="19">
        <v>0</v>
      </c>
      <c r="K366" s="19">
        <v>0</v>
      </c>
      <c r="L366" s="19">
        <v>60</v>
      </c>
      <c r="M366" s="19">
        <v>25</v>
      </c>
      <c r="N366" s="19">
        <v>85</v>
      </c>
      <c r="O366" s="19">
        <v>50</v>
      </c>
      <c r="P366" s="19">
        <v>70</v>
      </c>
      <c r="Q366" s="19">
        <v>25</v>
      </c>
      <c r="R366" s="19">
        <v>60</v>
      </c>
      <c r="S366" s="19">
        <v>0</v>
      </c>
      <c r="T366" s="19">
        <v>25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46"/>
      <c r="AF366" s="49"/>
      <c r="AG366" s="52"/>
      <c r="AH366" s="52"/>
      <c r="AI366" s="55"/>
      <c r="AJ366" s="56" t="s">
        <v>83</v>
      </c>
    </row>
    <row r="367" spans="1:36" ht="16.2" x14ac:dyDescent="0.25">
      <c r="A367" s="41" t="s">
        <v>77</v>
      </c>
      <c r="B367" s="42" t="s">
        <v>6859</v>
      </c>
      <c r="C367" s="41" t="s">
        <v>79</v>
      </c>
      <c r="D367" s="41" t="s">
        <v>6749</v>
      </c>
      <c r="E367" s="41" t="s">
        <v>6816</v>
      </c>
      <c r="F367" s="41" t="s">
        <v>77</v>
      </c>
      <c r="G367" s="43">
        <v>44303</v>
      </c>
      <c r="H367" s="17" t="s">
        <v>82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18</v>
      </c>
      <c r="Q367" s="17">
        <v>0</v>
      </c>
      <c r="R367" s="17">
        <v>46</v>
      </c>
      <c r="S367" s="17">
        <v>5</v>
      </c>
      <c r="T367" s="17">
        <v>73</v>
      </c>
      <c r="U367" s="17">
        <v>5</v>
      </c>
      <c r="V367" s="17">
        <v>86</v>
      </c>
      <c r="W367" s="17">
        <v>5</v>
      </c>
      <c r="X367" s="17">
        <v>68</v>
      </c>
      <c r="Y367" s="17">
        <v>0</v>
      </c>
      <c r="Z367" s="17">
        <v>50</v>
      </c>
      <c r="AA367" s="17">
        <v>0</v>
      </c>
      <c r="AB367" s="17">
        <v>24</v>
      </c>
      <c r="AC367" s="17">
        <v>0</v>
      </c>
      <c r="AD367" s="17">
        <v>0</v>
      </c>
      <c r="AE367" s="44">
        <f t="shared" ref="AE367" si="482">SUM(I367:AD367)</f>
        <v>380</v>
      </c>
      <c r="AF367" s="47">
        <f t="shared" ref="AF367" si="483">SUM(I368:AD368)</f>
        <v>380</v>
      </c>
      <c r="AG367" s="50">
        <f t="shared" ref="AG367" si="484">SUM(I369:AD369)</f>
        <v>380</v>
      </c>
      <c r="AH367" s="50">
        <f t="shared" ref="AH367" si="485">AG367-AE367</f>
        <v>0</v>
      </c>
      <c r="AI367" s="53">
        <v>0.79780000000000006</v>
      </c>
      <c r="AJ367" s="56" t="s">
        <v>83</v>
      </c>
    </row>
    <row r="368" spans="1:36" ht="16.2" x14ac:dyDescent="0.25">
      <c r="A368" s="41" t="s">
        <v>77</v>
      </c>
      <c r="B368" s="42" t="s">
        <v>6859</v>
      </c>
      <c r="C368" s="41" t="s">
        <v>79</v>
      </c>
      <c r="D368" s="41" t="s">
        <v>6749</v>
      </c>
      <c r="E368" s="41" t="s">
        <v>6816</v>
      </c>
      <c r="F368" s="41" t="s">
        <v>77</v>
      </c>
      <c r="G368" s="43">
        <v>44303</v>
      </c>
      <c r="H368" s="18" t="s">
        <v>89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18</v>
      </c>
      <c r="Q368" s="18">
        <v>0</v>
      </c>
      <c r="R368" s="18">
        <v>46</v>
      </c>
      <c r="S368" s="18">
        <v>5</v>
      </c>
      <c r="T368" s="18">
        <v>73</v>
      </c>
      <c r="U368" s="18">
        <v>5</v>
      </c>
      <c r="V368" s="18">
        <v>86</v>
      </c>
      <c r="W368" s="18">
        <v>5</v>
      </c>
      <c r="X368" s="18">
        <v>68</v>
      </c>
      <c r="Y368" s="18">
        <v>0</v>
      </c>
      <c r="Z368" s="18">
        <v>50</v>
      </c>
      <c r="AA368" s="18">
        <v>0</v>
      </c>
      <c r="AB368" s="18">
        <v>24</v>
      </c>
      <c r="AC368" s="18">
        <v>0</v>
      </c>
      <c r="AD368" s="18">
        <v>0</v>
      </c>
      <c r="AE368" s="45"/>
      <c r="AF368" s="48"/>
      <c r="AG368" s="51"/>
      <c r="AH368" s="51"/>
      <c r="AI368" s="54"/>
      <c r="AJ368" s="56" t="s">
        <v>83</v>
      </c>
    </row>
    <row r="369" spans="1:36" ht="16.2" x14ac:dyDescent="0.25">
      <c r="A369" s="41" t="s">
        <v>77</v>
      </c>
      <c r="B369" s="42" t="s">
        <v>6859</v>
      </c>
      <c r="C369" s="41" t="s">
        <v>79</v>
      </c>
      <c r="D369" s="41" t="s">
        <v>6749</v>
      </c>
      <c r="E369" s="41" t="s">
        <v>6816</v>
      </c>
      <c r="F369" s="41" t="s">
        <v>77</v>
      </c>
      <c r="G369" s="43">
        <v>44303</v>
      </c>
      <c r="H369" s="19" t="s">
        <v>96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18</v>
      </c>
      <c r="Q369" s="19">
        <v>0</v>
      </c>
      <c r="R369" s="19">
        <v>46</v>
      </c>
      <c r="S369" s="19">
        <v>5</v>
      </c>
      <c r="T369" s="19">
        <v>73</v>
      </c>
      <c r="U369" s="19">
        <v>5</v>
      </c>
      <c r="V369" s="19">
        <v>86</v>
      </c>
      <c r="W369" s="19">
        <v>5</v>
      </c>
      <c r="X369" s="19">
        <v>68</v>
      </c>
      <c r="Y369" s="19">
        <v>0</v>
      </c>
      <c r="Z369" s="19">
        <v>50</v>
      </c>
      <c r="AA369" s="19">
        <v>0</v>
      </c>
      <c r="AB369" s="19">
        <v>24</v>
      </c>
      <c r="AC369" s="19">
        <v>0</v>
      </c>
      <c r="AD369" s="19">
        <v>0</v>
      </c>
      <c r="AE369" s="46"/>
      <c r="AF369" s="49"/>
      <c r="AG369" s="52"/>
      <c r="AH369" s="52"/>
      <c r="AI369" s="55"/>
      <c r="AJ369" s="56" t="s">
        <v>83</v>
      </c>
    </row>
    <row r="370" spans="1:36" ht="16.2" x14ac:dyDescent="0.25">
      <c r="A370" s="41" t="s">
        <v>77</v>
      </c>
      <c r="B370" s="42" t="s">
        <v>6809</v>
      </c>
      <c r="C370" s="41" t="s">
        <v>79</v>
      </c>
      <c r="D370" s="41" t="s">
        <v>6749</v>
      </c>
      <c r="E370" s="41" t="s">
        <v>6748</v>
      </c>
      <c r="F370" s="41" t="s">
        <v>77</v>
      </c>
      <c r="G370" s="43">
        <v>44305</v>
      </c>
      <c r="H370" s="17" t="s">
        <v>82</v>
      </c>
      <c r="I370" s="17">
        <v>0</v>
      </c>
      <c r="J370" s="17">
        <v>0</v>
      </c>
      <c r="K370" s="17">
        <v>0</v>
      </c>
      <c r="L370" s="17">
        <v>0</v>
      </c>
      <c r="M370" s="17">
        <v>1</v>
      </c>
      <c r="N370" s="17">
        <v>1</v>
      </c>
      <c r="O370" s="17">
        <v>0</v>
      </c>
      <c r="P370" s="17">
        <v>2</v>
      </c>
      <c r="Q370" s="17">
        <v>1</v>
      </c>
      <c r="R370" s="17">
        <v>52</v>
      </c>
      <c r="S370" s="17">
        <v>75</v>
      </c>
      <c r="T370" s="17">
        <v>64</v>
      </c>
      <c r="U370" s="17">
        <v>1</v>
      </c>
      <c r="V370" s="17">
        <v>63</v>
      </c>
      <c r="W370" s="17">
        <v>51</v>
      </c>
      <c r="X370" s="17">
        <v>23</v>
      </c>
      <c r="Y370" s="17">
        <v>2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44">
        <f t="shared" ref="AE370" si="486">SUM(I370:AD370)</f>
        <v>336</v>
      </c>
      <c r="AF370" s="47">
        <f t="shared" ref="AF370" si="487">SUM(I371:AD371)</f>
        <v>336</v>
      </c>
      <c r="AG370" s="50">
        <f t="shared" ref="AG370" si="488">SUM(I372:AD372)</f>
        <v>336</v>
      </c>
      <c r="AH370" s="50">
        <f t="shared" ref="AH370" si="489">AG370-AE370</f>
        <v>0</v>
      </c>
      <c r="AI370" s="53">
        <v>0.80330000000000001</v>
      </c>
      <c r="AJ370" s="56" t="s">
        <v>83</v>
      </c>
    </row>
    <row r="371" spans="1:36" ht="16.2" x14ac:dyDescent="0.25">
      <c r="A371" s="41" t="s">
        <v>77</v>
      </c>
      <c r="B371" s="42" t="s">
        <v>6809</v>
      </c>
      <c r="C371" s="41" t="s">
        <v>79</v>
      </c>
      <c r="D371" s="41" t="s">
        <v>6749</v>
      </c>
      <c r="E371" s="41" t="s">
        <v>6748</v>
      </c>
      <c r="F371" s="41" t="s">
        <v>77</v>
      </c>
      <c r="G371" s="43">
        <v>44305</v>
      </c>
      <c r="H371" s="18" t="s">
        <v>89</v>
      </c>
      <c r="I371" s="18">
        <v>0</v>
      </c>
      <c r="J371" s="18">
        <v>0</v>
      </c>
      <c r="K371" s="18">
        <v>0</v>
      </c>
      <c r="L371" s="18">
        <v>0</v>
      </c>
      <c r="M371" s="18">
        <v>1</v>
      </c>
      <c r="N371" s="18">
        <v>1</v>
      </c>
      <c r="O371" s="18">
        <v>0</v>
      </c>
      <c r="P371" s="18">
        <v>2</v>
      </c>
      <c r="Q371" s="18">
        <v>1</v>
      </c>
      <c r="R371" s="18">
        <v>52</v>
      </c>
      <c r="S371" s="18">
        <v>75</v>
      </c>
      <c r="T371" s="18">
        <v>64</v>
      </c>
      <c r="U371" s="18">
        <v>1</v>
      </c>
      <c r="V371" s="18">
        <v>63</v>
      </c>
      <c r="W371" s="18">
        <v>51</v>
      </c>
      <c r="X371" s="18">
        <v>23</v>
      </c>
      <c r="Y371" s="18">
        <v>2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45"/>
      <c r="AF371" s="48"/>
      <c r="AG371" s="51"/>
      <c r="AH371" s="51"/>
      <c r="AI371" s="54"/>
      <c r="AJ371" s="56" t="s">
        <v>83</v>
      </c>
    </row>
    <row r="372" spans="1:36" ht="16.2" x14ac:dyDescent="0.25">
      <c r="A372" s="41" t="s">
        <v>77</v>
      </c>
      <c r="B372" s="42" t="s">
        <v>6809</v>
      </c>
      <c r="C372" s="41" t="s">
        <v>79</v>
      </c>
      <c r="D372" s="41" t="s">
        <v>6749</v>
      </c>
      <c r="E372" s="41" t="s">
        <v>6748</v>
      </c>
      <c r="F372" s="41" t="s">
        <v>77</v>
      </c>
      <c r="G372" s="43">
        <v>44305</v>
      </c>
      <c r="H372" s="19" t="s">
        <v>96</v>
      </c>
      <c r="I372" s="19">
        <v>0</v>
      </c>
      <c r="J372" s="19">
        <v>0</v>
      </c>
      <c r="K372" s="19">
        <v>0</v>
      </c>
      <c r="L372" s="19">
        <v>0</v>
      </c>
      <c r="M372" s="19">
        <v>1</v>
      </c>
      <c r="N372" s="19">
        <v>1</v>
      </c>
      <c r="O372" s="19">
        <v>0</v>
      </c>
      <c r="P372" s="19">
        <v>2</v>
      </c>
      <c r="Q372" s="19">
        <v>1</v>
      </c>
      <c r="R372" s="19">
        <v>52</v>
      </c>
      <c r="S372" s="19">
        <v>75</v>
      </c>
      <c r="T372" s="19">
        <v>64</v>
      </c>
      <c r="U372" s="19">
        <v>1</v>
      </c>
      <c r="V372" s="19">
        <v>63</v>
      </c>
      <c r="W372" s="19">
        <v>51</v>
      </c>
      <c r="X372" s="19">
        <v>23</v>
      </c>
      <c r="Y372" s="19">
        <v>2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46"/>
      <c r="AF372" s="49"/>
      <c r="AG372" s="52"/>
      <c r="AH372" s="52"/>
      <c r="AI372" s="55"/>
      <c r="AJ372" s="56" t="s">
        <v>83</v>
      </c>
    </row>
    <row r="373" spans="1:36" ht="16.2" x14ac:dyDescent="0.25">
      <c r="A373" s="41" t="s">
        <v>77</v>
      </c>
      <c r="B373" s="42" t="s">
        <v>7012</v>
      </c>
      <c r="C373" s="41" t="s">
        <v>79</v>
      </c>
      <c r="D373" s="41" t="s">
        <v>121</v>
      </c>
      <c r="E373" s="41" t="s">
        <v>1178</v>
      </c>
      <c r="F373" s="41" t="s">
        <v>77</v>
      </c>
      <c r="G373" s="43">
        <v>44313</v>
      </c>
      <c r="H373" s="17" t="s">
        <v>82</v>
      </c>
      <c r="I373" s="17">
        <v>0</v>
      </c>
      <c r="J373" s="17">
        <v>26</v>
      </c>
      <c r="K373" s="17">
        <v>40</v>
      </c>
      <c r="L373" s="17">
        <v>19</v>
      </c>
      <c r="M373" s="17">
        <v>21</v>
      </c>
      <c r="N373" s="17">
        <v>26</v>
      </c>
      <c r="O373" s="17">
        <v>25</v>
      </c>
      <c r="P373" s="17">
        <v>25</v>
      </c>
      <c r="Q373" s="17">
        <v>0</v>
      </c>
      <c r="R373" s="17">
        <v>0</v>
      </c>
      <c r="S373" s="17">
        <v>48</v>
      </c>
      <c r="T373" s="17">
        <v>45</v>
      </c>
      <c r="U373" s="17">
        <v>14</v>
      </c>
      <c r="V373" s="17">
        <v>19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44">
        <f t="shared" ref="AE373" si="490">SUM(I373:AD373)</f>
        <v>308</v>
      </c>
      <c r="AF373" s="47">
        <f t="shared" ref="AF373" si="491">SUM(I374:AD374)</f>
        <v>308</v>
      </c>
      <c r="AG373" s="50">
        <f t="shared" ref="AG373" si="492">SUM(I375:AD375)</f>
        <v>308</v>
      </c>
      <c r="AH373" s="50">
        <f t="shared" ref="AH373" si="493">AG373-AE373</f>
        <v>0</v>
      </c>
      <c r="AI373" s="53">
        <v>0.73550000000000004</v>
      </c>
      <c r="AJ373" s="56" t="s">
        <v>83</v>
      </c>
    </row>
    <row r="374" spans="1:36" ht="16.2" x14ac:dyDescent="0.25">
      <c r="A374" s="41" t="s">
        <v>77</v>
      </c>
      <c r="B374" s="42" t="s">
        <v>7012</v>
      </c>
      <c r="C374" s="41" t="s">
        <v>79</v>
      </c>
      <c r="D374" s="41" t="s">
        <v>121</v>
      </c>
      <c r="E374" s="41" t="s">
        <v>1178</v>
      </c>
      <c r="F374" s="41" t="s">
        <v>77</v>
      </c>
      <c r="G374" s="43">
        <v>44313</v>
      </c>
      <c r="H374" s="18" t="s">
        <v>89</v>
      </c>
      <c r="I374" s="18">
        <v>0</v>
      </c>
      <c r="J374" s="18">
        <v>26</v>
      </c>
      <c r="K374" s="18">
        <v>40</v>
      </c>
      <c r="L374" s="18">
        <v>19</v>
      </c>
      <c r="M374" s="18">
        <v>21</v>
      </c>
      <c r="N374" s="18">
        <v>26</v>
      </c>
      <c r="O374" s="18">
        <v>25</v>
      </c>
      <c r="P374" s="18">
        <v>25</v>
      </c>
      <c r="Q374" s="18">
        <v>0</v>
      </c>
      <c r="R374" s="18">
        <v>0</v>
      </c>
      <c r="S374" s="18">
        <v>48</v>
      </c>
      <c r="T374" s="18">
        <v>45</v>
      </c>
      <c r="U374" s="18">
        <v>14</v>
      </c>
      <c r="V374" s="18">
        <v>19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45"/>
      <c r="AF374" s="48"/>
      <c r="AG374" s="51"/>
      <c r="AH374" s="51"/>
      <c r="AI374" s="54"/>
      <c r="AJ374" s="56" t="s">
        <v>83</v>
      </c>
    </row>
    <row r="375" spans="1:36" ht="16.2" x14ac:dyDescent="0.25">
      <c r="A375" s="41" t="s">
        <v>77</v>
      </c>
      <c r="B375" s="42" t="s">
        <v>7012</v>
      </c>
      <c r="C375" s="41" t="s">
        <v>79</v>
      </c>
      <c r="D375" s="41" t="s">
        <v>121</v>
      </c>
      <c r="E375" s="41" t="s">
        <v>1178</v>
      </c>
      <c r="F375" s="41" t="s">
        <v>77</v>
      </c>
      <c r="G375" s="43">
        <v>44313</v>
      </c>
      <c r="H375" s="19" t="s">
        <v>96</v>
      </c>
      <c r="I375" s="19">
        <v>0</v>
      </c>
      <c r="J375" s="19">
        <v>26</v>
      </c>
      <c r="K375" s="19">
        <v>40</v>
      </c>
      <c r="L375" s="19">
        <v>19</v>
      </c>
      <c r="M375" s="19">
        <v>21</v>
      </c>
      <c r="N375" s="19">
        <v>26</v>
      </c>
      <c r="O375" s="19">
        <v>25</v>
      </c>
      <c r="P375" s="19">
        <v>25</v>
      </c>
      <c r="Q375" s="19">
        <v>0</v>
      </c>
      <c r="R375" s="19">
        <v>0</v>
      </c>
      <c r="S375" s="19">
        <v>48</v>
      </c>
      <c r="T375" s="19">
        <v>45</v>
      </c>
      <c r="U375" s="19">
        <v>14</v>
      </c>
      <c r="V375" s="19">
        <v>19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46"/>
      <c r="AF375" s="49"/>
      <c r="AG375" s="52"/>
      <c r="AH375" s="52"/>
      <c r="AI375" s="55"/>
      <c r="AJ375" s="56" t="s">
        <v>83</v>
      </c>
    </row>
    <row r="376" spans="1:36" ht="16.2" x14ac:dyDescent="0.25">
      <c r="A376" s="41" t="s">
        <v>77</v>
      </c>
      <c r="B376" s="42" t="s">
        <v>7011</v>
      </c>
      <c r="C376" s="41" t="s">
        <v>79</v>
      </c>
      <c r="D376" s="41" t="s">
        <v>6759</v>
      </c>
      <c r="E376" s="41" t="s">
        <v>6758</v>
      </c>
      <c r="F376" s="41" t="s">
        <v>77</v>
      </c>
      <c r="G376" s="43">
        <v>44310</v>
      </c>
      <c r="H376" s="17" t="s">
        <v>82</v>
      </c>
      <c r="I376" s="17">
        <v>0</v>
      </c>
      <c r="J376" s="17">
        <v>0</v>
      </c>
      <c r="K376" s="17">
        <v>0</v>
      </c>
      <c r="L376" s="17">
        <v>30</v>
      </c>
      <c r="M376" s="17">
        <v>30</v>
      </c>
      <c r="N376" s="17">
        <v>50</v>
      </c>
      <c r="O376" s="17">
        <v>50</v>
      </c>
      <c r="P376" s="17">
        <v>50</v>
      </c>
      <c r="Q376" s="17">
        <v>40</v>
      </c>
      <c r="R376" s="17">
        <v>30</v>
      </c>
      <c r="S376" s="17">
        <v>0</v>
      </c>
      <c r="T376" s="17">
        <v>20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44">
        <f t="shared" ref="AE376" si="494">SUM(I376:AD376)</f>
        <v>300</v>
      </c>
      <c r="AF376" s="47">
        <f t="shared" ref="AF376" si="495">SUM(I377:AD377)</f>
        <v>300</v>
      </c>
      <c r="AG376" s="50">
        <f t="shared" ref="AG376" si="496">SUM(I378:AD378)</f>
        <v>300</v>
      </c>
      <c r="AH376" s="50">
        <f t="shared" ref="AH376" si="497">AG376-AE376</f>
        <v>0</v>
      </c>
      <c r="AI376" s="53">
        <v>0.70840000000000003</v>
      </c>
      <c r="AJ376" s="56" t="s">
        <v>83</v>
      </c>
    </row>
    <row r="377" spans="1:36" ht="16.2" x14ac:dyDescent="0.25">
      <c r="A377" s="41" t="s">
        <v>77</v>
      </c>
      <c r="B377" s="42" t="s">
        <v>7011</v>
      </c>
      <c r="C377" s="41" t="s">
        <v>79</v>
      </c>
      <c r="D377" s="41" t="s">
        <v>6759</v>
      </c>
      <c r="E377" s="41" t="s">
        <v>6758</v>
      </c>
      <c r="F377" s="41" t="s">
        <v>77</v>
      </c>
      <c r="G377" s="43">
        <v>44310</v>
      </c>
      <c r="H377" s="18" t="s">
        <v>89</v>
      </c>
      <c r="I377" s="18">
        <v>0</v>
      </c>
      <c r="J377" s="18">
        <v>0</v>
      </c>
      <c r="K377" s="18">
        <v>0</v>
      </c>
      <c r="L377" s="18">
        <v>30</v>
      </c>
      <c r="M377" s="18">
        <v>30</v>
      </c>
      <c r="N377" s="18">
        <v>50</v>
      </c>
      <c r="O377" s="18">
        <v>50</v>
      </c>
      <c r="P377" s="18">
        <v>50</v>
      </c>
      <c r="Q377" s="18">
        <v>40</v>
      </c>
      <c r="R377" s="18">
        <v>30</v>
      </c>
      <c r="S377" s="18">
        <v>0</v>
      </c>
      <c r="T377" s="18">
        <v>20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45"/>
      <c r="AF377" s="48"/>
      <c r="AG377" s="51"/>
      <c r="AH377" s="51"/>
      <c r="AI377" s="54"/>
      <c r="AJ377" s="56" t="s">
        <v>83</v>
      </c>
    </row>
    <row r="378" spans="1:36" ht="16.2" x14ac:dyDescent="0.25">
      <c r="A378" s="41" t="s">
        <v>77</v>
      </c>
      <c r="B378" s="42" t="s">
        <v>7011</v>
      </c>
      <c r="C378" s="41" t="s">
        <v>79</v>
      </c>
      <c r="D378" s="41" t="s">
        <v>6759</v>
      </c>
      <c r="E378" s="41" t="s">
        <v>6758</v>
      </c>
      <c r="F378" s="41" t="s">
        <v>77</v>
      </c>
      <c r="G378" s="43">
        <v>44310</v>
      </c>
      <c r="H378" s="19" t="s">
        <v>96</v>
      </c>
      <c r="I378" s="19">
        <v>0</v>
      </c>
      <c r="J378" s="19">
        <v>0</v>
      </c>
      <c r="K378" s="19">
        <v>0</v>
      </c>
      <c r="L378" s="19">
        <v>30</v>
      </c>
      <c r="M378" s="19">
        <v>30</v>
      </c>
      <c r="N378" s="19">
        <v>50</v>
      </c>
      <c r="O378" s="19">
        <v>50</v>
      </c>
      <c r="P378" s="19">
        <v>50</v>
      </c>
      <c r="Q378" s="19">
        <v>40</v>
      </c>
      <c r="R378" s="19">
        <v>30</v>
      </c>
      <c r="S378" s="19">
        <v>0</v>
      </c>
      <c r="T378" s="19">
        <v>20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46"/>
      <c r="AF378" s="49"/>
      <c r="AG378" s="52"/>
      <c r="AH378" s="52"/>
      <c r="AI378" s="55"/>
      <c r="AJ378" s="56" t="s">
        <v>83</v>
      </c>
    </row>
    <row r="379" spans="1:36" ht="16.2" x14ac:dyDescent="0.25">
      <c r="A379" s="41" t="s">
        <v>77</v>
      </c>
      <c r="B379" s="42" t="s">
        <v>6603</v>
      </c>
      <c r="C379" s="41" t="s">
        <v>79</v>
      </c>
      <c r="D379" s="41" t="s">
        <v>121</v>
      </c>
      <c r="E379" s="41" t="s">
        <v>6602</v>
      </c>
      <c r="F379" s="41" t="s">
        <v>77</v>
      </c>
      <c r="G379" s="43">
        <v>44306</v>
      </c>
      <c r="H379" s="17" t="s">
        <v>82</v>
      </c>
      <c r="I379" s="17">
        <v>0</v>
      </c>
      <c r="J379" s="17">
        <v>0</v>
      </c>
      <c r="K379" s="17">
        <v>25</v>
      </c>
      <c r="L379" s="17">
        <v>50</v>
      </c>
      <c r="M379" s="17">
        <v>50</v>
      </c>
      <c r="N379" s="17">
        <v>75</v>
      </c>
      <c r="O379" s="17">
        <v>50</v>
      </c>
      <c r="P379" s="17">
        <v>25</v>
      </c>
      <c r="Q379" s="17">
        <v>20</v>
      </c>
      <c r="R379" s="17">
        <v>5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44">
        <f t="shared" ref="AE379" si="498">SUM(I379:AD379)</f>
        <v>300</v>
      </c>
      <c r="AF379" s="47">
        <f t="shared" ref="AF379" si="499">SUM(I380:AD380)</f>
        <v>300</v>
      </c>
      <c r="AG379" s="50">
        <f t="shared" ref="AG379" si="500">SUM(I381:AD381)</f>
        <v>300</v>
      </c>
      <c r="AH379" s="50">
        <f t="shared" ref="AH379" si="501">AG379-AE379</f>
        <v>0</v>
      </c>
      <c r="AI379" s="53">
        <v>0.78610000000000002</v>
      </c>
      <c r="AJ379" s="56" t="s">
        <v>83</v>
      </c>
    </row>
    <row r="380" spans="1:36" ht="16.2" x14ac:dyDescent="0.25">
      <c r="A380" s="41" t="s">
        <v>77</v>
      </c>
      <c r="B380" s="42" t="s">
        <v>6603</v>
      </c>
      <c r="C380" s="41" t="s">
        <v>79</v>
      </c>
      <c r="D380" s="41" t="s">
        <v>121</v>
      </c>
      <c r="E380" s="41" t="s">
        <v>6602</v>
      </c>
      <c r="F380" s="41" t="s">
        <v>77</v>
      </c>
      <c r="G380" s="43">
        <v>44306</v>
      </c>
      <c r="H380" s="18" t="s">
        <v>89</v>
      </c>
      <c r="I380" s="18">
        <v>0</v>
      </c>
      <c r="J380" s="18">
        <v>0</v>
      </c>
      <c r="K380" s="18">
        <v>25</v>
      </c>
      <c r="L380" s="18">
        <v>50</v>
      </c>
      <c r="M380" s="18">
        <v>50</v>
      </c>
      <c r="N380" s="18">
        <v>75</v>
      </c>
      <c r="O380" s="18">
        <v>50</v>
      </c>
      <c r="P380" s="18">
        <v>25</v>
      </c>
      <c r="Q380" s="18">
        <v>20</v>
      </c>
      <c r="R380" s="18">
        <v>5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45"/>
      <c r="AF380" s="48"/>
      <c r="AG380" s="51"/>
      <c r="AH380" s="51"/>
      <c r="AI380" s="54"/>
      <c r="AJ380" s="56" t="s">
        <v>83</v>
      </c>
    </row>
    <row r="381" spans="1:36" ht="16.2" x14ac:dyDescent="0.25">
      <c r="A381" s="41" t="s">
        <v>77</v>
      </c>
      <c r="B381" s="42" t="s">
        <v>6603</v>
      </c>
      <c r="C381" s="41" t="s">
        <v>79</v>
      </c>
      <c r="D381" s="41" t="s">
        <v>121</v>
      </c>
      <c r="E381" s="41" t="s">
        <v>6602</v>
      </c>
      <c r="F381" s="41" t="s">
        <v>77</v>
      </c>
      <c r="G381" s="43">
        <v>44306</v>
      </c>
      <c r="H381" s="19" t="s">
        <v>96</v>
      </c>
      <c r="I381" s="19">
        <v>0</v>
      </c>
      <c r="J381" s="19">
        <v>0</v>
      </c>
      <c r="K381" s="19">
        <v>25</v>
      </c>
      <c r="L381" s="19">
        <v>50</v>
      </c>
      <c r="M381" s="19">
        <v>50</v>
      </c>
      <c r="N381" s="19">
        <v>75</v>
      </c>
      <c r="O381" s="19">
        <v>50</v>
      </c>
      <c r="P381" s="19">
        <v>25</v>
      </c>
      <c r="Q381" s="19">
        <v>20</v>
      </c>
      <c r="R381" s="19">
        <v>5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46"/>
      <c r="AF381" s="49"/>
      <c r="AG381" s="52"/>
      <c r="AH381" s="52"/>
      <c r="AI381" s="55"/>
      <c r="AJ381" s="56" t="s">
        <v>83</v>
      </c>
    </row>
    <row r="382" spans="1:36" ht="16.2" x14ac:dyDescent="0.25">
      <c r="A382" s="41" t="s">
        <v>77</v>
      </c>
      <c r="B382" s="42" t="s">
        <v>7010</v>
      </c>
      <c r="C382" s="41" t="s">
        <v>79</v>
      </c>
      <c r="D382" s="41" t="s">
        <v>165</v>
      </c>
      <c r="E382" s="41" t="s">
        <v>166</v>
      </c>
      <c r="F382" s="41" t="s">
        <v>77</v>
      </c>
      <c r="G382" s="43">
        <v>44308</v>
      </c>
      <c r="H382" s="17" t="s">
        <v>82</v>
      </c>
      <c r="I382" s="17">
        <v>40</v>
      </c>
      <c r="J382" s="17">
        <v>20</v>
      </c>
      <c r="K382" s="17">
        <v>60</v>
      </c>
      <c r="L382" s="17">
        <v>40</v>
      </c>
      <c r="M382" s="17">
        <v>70</v>
      </c>
      <c r="N382" s="17">
        <v>70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44">
        <f t="shared" ref="AE382" si="502">SUM(I382:AD382)</f>
        <v>300</v>
      </c>
      <c r="AF382" s="47">
        <f t="shared" ref="AF382" si="503">SUM(I383:AD383)</f>
        <v>300</v>
      </c>
      <c r="AG382" s="50">
        <f t="shared" ref="AG382" si="504">SUM(I384:AD384)</f>
        <v>300</v>
      </c>
      <c r="AH382" s="50">
        <f t="shared" ref="AH382" si="505">AG382-AE382</f>
        <v>0</v>
      </c>
      <c r="AI382" s="53">
        <v>0.71300000000000008</v>
      </c>
      <c r="AJ382" s="56" t="s">
        <v>83</v>
      </c>
    </row>
    <row r="383" spans="1:36" ht="16.2" x14ac:dyDescent="0.25">
      <c r="A383" s="41" t="s">
        <v>77</v>
      </c>
      <c r="B383" s="42" t="s">
        <v>7010</v>
      </c>
      <c r="C383" s="41" t="s">
        <v>79</v>
      </c>
      <c r="D383" s="41" t="s">
        <v>165</v>
      </c>
      <c r="E383" s="41" t="s">
        <v>166</v>
      </c>
      <c r="F383" s="41" t="s">
        <v>77</v>
      </c>
      <c r="G383" s="43">
        <v>44308</v>
      </c>
      <c r="H383" s="18" t="s">
        <v>89</v>
      </c>
      <c r="I383" s="18">
        <v>40</v>
      </c>
      <c r="J383" s="18">
        <v>20</v>
      </c>
      <c r="K383" s="18">
        <v>60</v>
      </c>
      <c r="L383" s="18">
        <v>40</v>
      </c>
      <c r="M383" s="18">
        <v>70</v>
      </c>
      <c r="N383" s="18">
        <v>70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45"/>
      <c r="AF383" s="48"/>
      <c r="AG383" s="51"/>
      <c r="AH383" s="51"/>
      <c r="AI383" s="54"/>
      <c r="AJ383" s="56" t="s">
        <v>83</v>
      </c>
    </row>
    <row r="384" spans="1:36" ht="16.2" x14ac:dyDescent="0.25">
      <c r="A384" s="41" t="s">
        <v>77</v>
      </c>
      <c r="B384" s="42" t="s">
        <v>7010</v>
      </c>
      <c r="C384" s="41" t="s">
        <v>79</v>
      </c>
      <c r="D384" s="41" t="s">
        <v>165</v>
      </c>
      <c r="E384" s="41" t="s">
        <v>166</v>
      </c>
      <c r="F384" s="41" t="s">
        <v>77</v>
      </c>
      <c r="G384" s="43">
        <v>44308</v>
      </c>
      <c r="H384" s="19" t="s">
        <v>96</v>
      </c>
      <c r="I384" s="19">
        <v>40</v>
      </c>
      <c r="J384" s="19">
        <v>20</v>
      </c>
      <c r="K384" s="19">
        <v>60</v>
      </c>
      <c r="L384" s="19">
        <v>40</v>
      </c>
      <c r="M384" s="19">
        <v>70</v>
      </c>
      <c r="N384" s="19">
        <v>70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46"/>
      <c r="AF384" s="49"/>
      <c r="AG384" s="52"/>
      <c r="AH384" s="52"/>
      <c r="AI384" s="55"/>
      <c r="AJ384" s="56" t="s">
        <v>83</v>
      </c>
    </row>
    <row r="385" spans="1:36" ht="16.2" x14ac:dyDescent="0.25">
      <c r="A385" s="41" t="s">
        <v>77</v>
      </c>
      <c r="B385" s="42" t="s">
        <v>6860</v>
      </c>
      <c r="C385" s="41" t="s">
        <v>79</v>
      </c>
      <c r="D385" s="41" t="s">
        <v>6749</v>
      </c>
      <c r="E385" s="41" t="s">
        <v>6816</v>
      </c>
      <c r="F385" s="41" t="s">
        <v>77</v>
      </c>
      <c r="G385" s="43">
        <v>44303</v>
      </c>
      <c r="H385" s="17" t="s">
        <v>82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18</v>
      </c>
      <c r="S385" s="17">
        <v>18</v>
      </c>
      <c r="T385" s="17">
        <v>24</v>
      </c>
      <c r="U385" s="17">
        <v>47</v>
      </c>
      <c r="V385" s="17">
        <v>45</v>
      </c>
      <c r="W385" s="17">
        <v>30</v>
      </c>
      <c r="X385" s="17">
        <v>35</v>
      </c>
      <c r="Y385" s="17">
        <v>24</v>
      </c>
      <c r="Z385" s="17">
        <v>41</v>
      </c>
      <c r="AA385" s="17">
        <v>0</v>
      </c>
      <c r="AB385" s="17">
        <v>18</v>
      </c>
      <c r="AC385" s="17">
        <v>0</v>
      </c>
      <c r="AD385" s="17">
        <v>0</v>
      </c>
      <c r="AE385" s="44">
        <f t="shared" ref="AE385" si="506">SUM(I385:AD385)</f>
        <v>300</v>
      </c>
      <c r="AF385" s="47">
        <f t="shared" ref="AF385" si="507">SUM(I386:AD386)</f>
        <v>300</v>
      </c>
      <c r="AG385" s="50">
        <f t="shared" ref="AG385" si="508">SUM(I387:AD387)</f>
        <v>300</v>
      </c>
      <c r="AH385" s="50">
        <f t="shared" ref="AH385" si="509">AG385-AE385</f>
        <v>0</v>
      </c>
      <c r="AI385" s="53">
        <v>0.76600000000000001</v>
      </c>
      <c r="AJ385" s="56" t="s">
        <v>83</v>
      </c>
    </row>
    <row r="386" spans="1:36" ht="16.2" x14ac:dyDescent="0.25">
      <c r="A386" s="41" t="s">
        <v>77</v>
      </c>
      <c r="B386" s="42" t="s">
        <v>6860</v>
      </c>
      <c r="C386" s="41" t="s">
        <v>79</v>
      </c>
      <c r="D386" s="41" t="s">
        <v>6749</v>
      </c>
      <c r="E386" s="41" t="s">
        <v>6816</v>
      </c>
      <c r="F386" s="41" t="s">
        <v>77</v>
      </c>
      <c r="G386" s="43">
        <v>44303</v>
      </c>
      <c r="H386" s="18" t="s">
        <v>89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18</v>
      </c>
      <c r="S386" s="18">
        <v>18</v>
      </c>
      <c r="T386" s="18">
        <v>24</v>
      </c>
      <c r="U386" s="18">
        <v>47</v>
      </c>
      <c r="V386" s="18">
        <v>45</v>
      </c>
      <c r="W386" s="18">
        <v>30</v>
      </c>
      <c r="X386" s="18">
        <v>35</v>
      </c>
      <c r="Y386" s="18">
        <v>24</v>
      </c>
      <c r="Z386" s="18">
        <v>41</v>
      </c>
      <c r="AA386" s="18">
        <v>0</v>
      </c>
      <c r="AB386" s="18">
        <v>18</v>
      </c>
      <c r="AC386" s="18">
        <v>0</v>
      </c>
      <c r="AD386" s="18">
        <v>0</v>
      </c>
      <c r="AE386" s="45"/>
      <c r="AF386" s="48"/>
      <c r="AG386" s="51"/>
      <c r="AH386" s="51"/>
      <c r="AI386" s="54"/>
      <c r="AJ386" s="56" t="s">
        <v>83</v>
      </c>
    </row>
    <row r="387" spans="1:36" ht="16.2" x14ac:dyDescent="0.25">
      <c r="A387" s="41" t="s">
        <v>77</v>
      </c>
      <c r="B387" s="42" t="s">
        <v>6860</v>
      </c>
      <c r="C387" s="41" t="s">
        <v>79</v>
      </c>
      <c r="D387" s="41" t="s">
        <v>6749</v>
      </c>
      <c r="E387" s="41" t="s">
        <v>6816</v>
      </c>
      <c r="F387" s="41" t="s">
        <v>77</v>
      </c>
      <c r="G387" s="43">
        <v>44303</v>
      </c>
      <c r="H387" s="19" t="s">
        <v>96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18</v>
      </c>
      <c r="S387" s="19">
        <v>18</v>
      </c>
      <c r="T387" s="19">
        <v>24</v>
      </c>
      <c r="U387" s="19">
        <v>47</v>
      </c>
      <c r="V387" s="19">
        <v>45</v>
      </c>
      <c r="W387" s="19">
        <v>30</v>
      </c>
      <c r="X387" s="19">
        <v>35</v>
      </c>
      <c r="Y387" s="19">
        <v>24</v>
      </c>
      <c r="Z387" s="19">
        <v>41</v>
      </c>
      <c r="AA387" s="19">
        <v>0</v>
      </c>
      <c r="AB387" s="19">
        <v>18</v>
      </c>
      <c r="AC387" s="19">
        <v>0</v>
      </c>
      <c r="AD387" s="19">
        <v>0</v>
      </c>
      <c r="AE387" s="46"/>
      <c r="AF387" s="49"/>
      <c r="AG387" s="52"/>
      <c r="AH387" s="52"/>
      <c r="AI387" s="55"/>
      <c r="AJ387" s="56" t="s">
        <v>83</v>
      </c>
    </row>
    <row r="388" spans="1:36" ht="16.2" x14ac:dyDescent="0.25">
      <c r="A388" s="41" t="s">
        <v>77</v>
      </c>
      <c r="B388" s="42" t="s">
        <v>6769</v>
      </c>
      <c r="C388" s="41" t="s">
        <v>79</v>
      </c>
      <c r="D388" s="41" t="s">
        <v>6759</v>
      </c>
      <c r="E388" s="41" t="s">
        <v>6758</v>
      </c>
      <c r="F388" s="41" t="s">
        <v>77</v>
      </c>
      <c r="G388" s="43">
        <v>44308</v>
      </c>
      <c r="H388" s="17" t="s">
        <v>82</v>
      </c>
      <c r="I388" s="17">
        <v>0</v>
      </c>
      <c r="J388" s="17">
        <v>21</v>
      </c>
      <c r="K388" s="17">
        <v>32</v>
      </c>
      <c r="L388" s="17">
        <v>34</v>
      </c>
      <c r="M388" s="17">
        <v>46</v>
      </c>
      <c r="N388" s="17">
        <v>36</v>
      </c>
      <c r="O388" s="17">
        <v>39</v>
      </c>
      <c r="P388" s="17">
        <v>22</v>
      </c>
      <c r="Q388" s="17">
        <v>22</v>
      </c>
      <c r="R388" s="17">
        <v>14</v>
      </c>
      <c r="S388" s="17">
        <v>15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44">
        <f t="shared" ref="AE388" si="510">SUM(I388:AD388)</f>
        <v>281</v>
      </c>
      <c r="AF388" s="47">
        <f t="shared" ref="AF388" si="511">SUM(I389:AD389)</f>
        <v>0</v>
      </c>
      <c r="AG388" s="50">
        <f t="shared" ref="AG388" si="512">SUM(I390:AD390)</f>
        <v>0</v>
      </c>
      <c r="AH388" s="50">
        <f t="shared" ref="AH388" si="513">AG388-AE388</f>
        <v>-281</v>
      </c>
      <c r="AI388" s="53">
        <v>0.83440000000000003</v>
      </c>
      <c r="AJ388" s="56" t="s">
        <v>83</v>
      </c>
    </row>
    <row r="389" spans="1:36" ht="16.2" x14ac:dyDescent="0.25">
      <c r="A389" s="41" t="s">
        <v>77</v>
      </c>
      <c r="B389" s="42" t="s">
        <v>6769</v>
      </c>
      <c r="C389" s="41" t="s">
        <v>79</v>
      </c>
      <c r="D389" s="41" t="s">
        <v>6759</v>
      </c>
      <c r="E389" s="41" t="s">
        <v>6758</v>
      </c>
      <c r="F389" s="41" t="s">
        <v>77</v>
      </c>
      <c r="G389" s="43">
        <v>44308</v>
      </c>
      <c r="H389" s="18" t="s">
        <v>89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45"/>
      <c r="AF389" s="48"/>
      <c r="AG389" s="51"/>
      <c r="AH389" s="51"/>
      <c r="AI389" s="54"/>
      <c r="AJ389" s="56" t="s">
        <v>83</v>
      </c>
    </row>
    <row r="390" spans="1:36" ht="16.2" x14ac:dyDescent="0.25">
      <c r="A390" s="41" t="s">
        <v>77</v>
      </c>
      <c r="B390" s="42" t="s">
        <v>6769</v>
      </c>
      <c r="C390" s="41" t="s">
        <v>79</v>
      </c>
      <c r="D390" s="41" t="s">
        <v>6759</v>
      </c>
      <c r="E390" s="41" t="s">
        <v>6758</v>
      </c>
      <c r="F390" s="41" t="s">
        <v>77</v>
      </c>
      <c r="G390" s="43">
        <v>44308</v>
      </c>
      <c r="H390" s="19" t="s">
        <v>96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46"/>
      <c r="AF390" s="49"/>
      <c r="AG390" s="52"/>
      <c r="AH390" s="52"/>
      <c r="AI390" s="55"/>
      <c r="AJ390" s="56" t="s">
        <v>83</v>
      </c>
    </row>
    <row r="391" spans="1:36" ht="16.2" x14ac:dyDescent="0.25">
      <c r="A391" s="41" t="s">
        <v>77</v>
      </c>
      <c r="B391" s="42" t="s">
        <v>7009</v>
      </c>
      <c r="C391" s="41" t="s">
        <v>79</v>
      </c>
      <c r="D391" s="41" t="s">
        <v>121</v>
      </c>
      <c r="E391" s="41" t="s">
        <v>208</v>
      </c>
      <c r="F391" s="41" t="s">
        <v>77</v>
      </c>
      <c r="G391" s="43">
        <v>44313</v>
      </c>
      <c r="H391" s="17" t="s">
        <v>82</v>
      </c>
      <c r="I391" s="17">
        <v>0</v>
      </c>
      <c r="J391" s="17">
        <v>0</v>
      </c>
      <c r="K391" s="17">
        <v>0</v>
      </c>
      <c r="L391" s="17">
        <v>60</v>
      </c>
      <c r="M391" s="17">
        <v>54</v>
      </c>
      <c r="N391" s="17">
        <v>48</v>
      </c>
      <c r="O391" s="17">
        <v>36</v>
      </c>
      <c r="P391" s="17">
        <v>36</v>
      </c>
      <c r="Q391" s="17">
        <v>24</v>
      </c>
      <c r="R391" s="17">
        <v>18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44">
        <f t="shared" ref="AE391" si="514">SUM(I391:AD391)</f>
        <v>276</v>
      </c>
      <c r="AF391" s="47">
        <f t="shared" ref="AF391" si="515">SUM(I392:AD392)</f>
        <v>276</v>
      </c>
      <c r="AG391" s="50">
        <f t="shared" ref="AG391" si="516">SUM(I393:AD393)</f>
        <v>276</v>
      </c>
      <c r="AH391" s="50">
        <f t="shared" ref="AH391" si="517">AG391-AE391</f>
        <v>0</v>
      </c>
      <c r="AI391" s="53">
        <v>0.73280000000000001</v>
      </c>
      <c r="AJ391" s="56" t="s">
        <v>83</v>
      </c>
    </row>
    <row r="392" spans="1:36" ht="16.2" x14ac:dyDescent="0.25">
      <c r="A392" s="41" t="s">
        <v>77</v>
      </c>
      <c r="B392" s="42" t="s">
        <v>7009</v>
      </c>
      <c r="C392" s="41" t="s">
        <v>79</v>
      </c>
      <c r="D392" s="41" t="s">
        <v>121</v>
      </c>
      <c r="E392" s="41" t="s">
        <v>208</v>
      </c>
      <c r="F392" s="41" t="s">
        <v>77</v>
      </c>
      <c r="G392" s="43">
        <v>44313</v>
      </c>
      <c r="H392" s="18" t="s">
        <v>89</v>
      </c>
      <c r="I392" s="18">
        <v>0</v>
      </c>
      <c r="J392" s="18">
        <v>0</v>
      </c>
      <c r="K392" s="18">
        <v>0</v>
      </c>
      <c r="L392" s="18">
        <v>60</v>
      </c>
      <c r="M392" s="18">
        <v>54</v>
      </c>
      <c r="N392" s="18">
        <v>48</v>
      </c>
      <c r="O392" s="18">
        <v>36</v>
      </c>
      <c r="P392" s="18">
        <v>36</v>
      </c>
      <c r="Q392" s="18">
        <v>24</v>
      </c>
      <c r="R392" s="18">
        <v>18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45"/>
      <c r="AF392" s="48"/>
      <c r="AG392" s="51"/>
      <c r="AH392" s="51"/>
      <c r="AI392" s="54"/>
      <c r="AJ392" s="56" t="s">
        <v>83</v>
      </c>
    </row>
    <row r="393" spans="1:36" ht="16.2" x14ac:dyDescent="0.25">
      <c r="A393" s="41" t="s">
        <v>77</v>
      </c>
      <c r="B393" s="42" t="s">
        <v>7009</v>
      </c>
      <c r="C393" s="41" t="s">
        <v>79</v>
      </c>
      <c r="D393" s="41" t="s">
        <v>121</v>
      </c>
      <c r="E393" s="41" t="s">
        <v>208</v>
      </c>
      <c r="F393" s="41" t="s">
        <v>77</v>
      </c>
      <c r="G393" s="43">
        <v>44313</v>
      </c>
      <c r="H393" s="19" t="s">
        <v>96</v>
      </c>
      <c r="I393" s="19">
        <v>0</v>
      </c>
      <c r="J393" s="19">
        <v>0</v>
      </c>
      <c r="K393" s="19">
        <v>0</v>
      </c>
      <c r="L393" s="19">
        <v>60</v>
      </c>
      <c r="M393" s="19">
        <v>54</v>
      </c>
      <c r="N393" s="19">
        <v>48</v>
      </c>
      <c r="O393" s="19">
        <v>36</v>
      </c>
      <c r="P393" s="19">
        <v>36</v>
      </c>
      <c r="Q393" s="19">
        <v>24</v>
      </c>
      <c r="R393" s="19">
        <v>18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46"/>
      <c r="AF393" s="49"/>
      <c r="AG393" s="52"/>
      <c r="AH393" s="52"/>
      <c r="AI393" s="55"/>
      <c r="AJ393" s="56" t="s">
        <v>83</v>
      </c>
    </row>
    <row r="394" spans="1:36" ht="16.2" x14ac:dyDescent="0.25">
      <c r="A394" s="41" t="s">
        <v>77</v>
      </c>
      <c r="B394" s="42" t="s">
        <v>6856</v>
      </c>
      <c r="C394" s="41" t="s">
        <v>79</v>
      </c>
      <c r="D394" s="41" t="s">
        <v>6749</v>
      </c>
      <c r="E394" s="41" t="s">
        <v>6816</v>
      </c>
      <c r="F394" s="41" t="s">
        <v>77</v>
      </c>
      <c r="G394" s="43">
        <v>44303</v>
      </c>
      <c r="H394" s="17" t="s">
        <v>82</v>
      </c>
      <c r="I394" s="17">
        <v>1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14</v>
      </c>
      <c r="P394" s="17">
        <v>0</v>
      </c>
      <c r="Q394" s="17">
        <v>36</v>
      </c>
      <c r="R394" s="17">
        <v>0</v>
      </c>
      <c r="S394" s="17">
        <v>64</v>
      </c>
      <c r="T394" s="17">
        <v>0</v>
      </c>
      <c r="U394" s="17">
        <v>65</v>
      </c>
      <c r="V394" s="17">
        <v>0</v>
      </c>
      <c r="W394" s="17">
        <v>45</v>
      </c>
      <c r="X394" s="17">
        <v>0</v>
      </c>
      <c r="Y394" s="17">
        <v>22</v>
      </c>
      <c r="Z394" s="17">
        <v>0</v>
      </c>
      <c r="AA394" s="17">
        <v>5</v>
      </c>
      <c r="AB394" s="17">
        <v>0</v>
      </c>
      <c r="AC394" s="17">
        <v>0</v>
      </c>
      <c r="AD394" s="17">
        <v>0</v>
      </c>
      <c r="AE394" s="44">
        <f t="shared" ref="AE394" si="518">SUM(I394:AD394)</f>
        <v>252</v>
      </c>
      <c r="AF394" s="47">
        <f t="shared" ref="AF394" si="519">SUM(I395:AD395)</f>
        <v>247</v>
      </c>
      <c r="AG394" s="50">
        <f t="shared" ref="AG394" si="520">SUM(I396:AD396)</f>
        <v>187</v>
      </c>
      <c r="AH394" s="50">
        <f t="shared" ref="AH394" si="521">AG394-AE394</f>
        <v>-65</v>
      </c>
      <c r="AI394" s="53">
        <v>0.84230000000000005</v>
      </c>
      <c r="AJ394" s="56" t="s">
        <v>83</v>
      </c>
    </row>
    <row r="395" spans="1:36" ht="16.2" x14ac:dyDescent="0.25">
      <c r="A395" s="41" t="s">
        <v>77</v>
      </c>
      <c r="B395" s="42" t="s">
        <v>6856</v>
      </c>
      <c r="C395" s="41" t="s">
        <v>79</v>
      </c>
      <c r="D395" s="41" t="s">
        <v>6749</v>
      </c>
      <c r="E395" s="41" t="s">
        <v>6816</v>
      </c>
      <c r="F395" s="41" t="s">
        <v>77</v>
      </c>
      <c r="G395" s="43">
        <v>44303</v>
      </c>
      <c r="H395" s="18" t="s">
        <v>89</v>
      </c>
      <c r="I395" s="18">
        <v>1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14</v>
      </c>
      <c r="P395" s="18">
        <v>0</v>
      </c>
      <c r="Q395" s="18">
        <v>36</v>
      </c>
      <c r="R395" s="18">
        <v>0</v>
      </c>
      <c r="S395" s="18">
        <v>64</v>
      </c>
      <c r="T395" s="18">
        <v>0</v>
      </c>
      <c r="U395" s="18">
        <v>60</v>
      </c>
      <c r="V395" s="18">
        <v>0</v>
      </c>
      <c r="W395" s="18">
        <v>45</v>
      </c>
      <c r="X395" s="18">
        <v>0</v>
      </c>
      <c r="Y395" s="18">
        <v>22</v>
      </c>
      <c r="Z395" s="18">
        <v>0</v>
      </c>
      <c r="AA395" s="18">
        <v>5</v>
      </c>
      <c r="AB395" s="18">
        <v>0</v>
      </c>
      <c r="AC395" s="18">
        <v>0</v>
      </c>
      <c r="AD395" s="18">
        <v>0</v>
      </c>
      <c r="AE395" s="45"/>
      <c r="AF395" s="48"/>
      <c r="AG395" s="51"/>
      <c r="AH395" s="51"/>
      <c r="AI395" s="54"/>
      <c r="AJ395" s="56" t="s">
        <v>83</v>
      </c>
    </row>
    <row r="396" spans="1:36" ht="16.2" x14ac:dyDescent="0.25">
      <c r="A396" s="41" t="s">
        <v>77</v>
      </c>
      <c r="B396" s="42" t="s">
        <v>6856</v>
      </c>
      <c r="C396" s="41" t="s">
        <v>79</v>
      </c>
      <c r="D396" s="41" t="s">
        <v>6749</v>
      </c>
      <c r="E396" s="41" t="s">
        <v>6816</v>
      </c>
      <c r="F396" s="41" t="s">
        <v>77</v>
      </c>
      <c r="G396" s="43">
        <v>44303</v>
      </c>
      <c r="H396" s="19" t="s">
        <v>96</v>
      </c>
      <c r="I396" s="19">
        <v>1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14</v>
      </c>
      <c r="P396" s="19">
        <v>0</v>
      </c>
      <c r="Q396" s="19">
        <v>36</v>
      </c>
      <c r="R396" s="19">
        <v>0</v>
      </c>
      <c r="S396" s="19">
        <v>64</v>
      </c>
      <c r="T396" s="19">
        <v>0</v>
      </c>
      <c r="U396" s="19">
        <v>0</v>
      </c>
      <c r="V396" s="19">
        <v>0</v>
      </c>
      <c r="W396" s="19">
        <v>45</v>
      </c>
      <c r="X396" s="19">
        <v>0</v>
      </c>
      <c r="Y396" s="19">
        <v>22</v>
      </c>
      <c r="Z396" s="19">
        <v>0</v>
      </c>
      <c r="AA396" s="19">
        <v>5</v>
      </c>
      <c r="AB396" s="19">
        <v>0</v>
      </c>
      <c r="AC396" s="19">
        <v>0</v>
      </c>
      <c r="AD396" s="19">
        <v>0</v>
      </c>
      <c r="AE396" s="46"/>
      <c r="AF396" s="49"/>
      <c r="AG396" s="52"/>
      <c r="AH396" s="52"/>
      <c r="AI396" s="55"/>
      <c r="AJ396" s="56" t="s">
        <v>83</v>
      </c>
    </row>
    <row r="397" spans="1:36" ht="16.2" x14ac:dyDescent="0.25">
      <c r="A397" s="41" t="s">
        <v>77</v>
      </c>
      <c r="B397" s="42" t="s">
        <v>6770</v>
      </c>
      <c r="C397" s="41" t="s">
        <v>79</v>
      </c>
      <c r="D397" s="41" t="s">
        <v>6759</v>
      </c>
      <c r="E397" s="41" t="s">
        <v>6758</v>
      </c>
      <c r="F397" s="41" t="s">
        <v>77</v>
      </c>
      <c r="G397" s="43">
        <v>44308</v>
      </c>
      <c r="H397" s="17" t="s">
        <v>82</v>
      </c>
      <c r="I397" s="17">
        <v>0</v>
      </c>
      <c r="J397" s="17">
        <v>18</v>
      </c>
      <c r="K397" s="17">
        <v>26</v>
      </c>
      <c r="L397" s="17">
        <v>28</v>
      </c>
      <c r="M397" s="17">
        <v>35</v>
      </c>
      <c r="N397" s="17">
        <v>29</v>
      </c>
      <c r="O397" s="17">
        <v>34</v>
      </c>
      <c r="P397" s="17">
        <v>21</v>
      </c>
      <c r="Q397" s="17">
        <v>22</v>
      </c>
      <c r="R397" s="17">
        <v>12</v>
      </c>
      <c r="S397" s="17">
        <v>16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44">
        <f t="shared" ref="AE397" si="522">SUM(I397:AD397)</f>
        <v>241</v>
      </c>
      <c r="AF397" s="47">
        <f t="shared" ref="AF397" si="523">SUM(I398:AD398)</f>
        <v>0</v>
      </c>
      <c r="AG397" s="50">
        <f t="shared" ref="AG397" si="524">SUM(I399:AD399)</f>
        <v>0</v>
      </c>
      <c r="AH397" s="50">
        <f t="shared" ref="AH397" si="525">AG397-AE397</f>
        <v>-241</v>
      </c>
      <c r="AI397" s="53">
        <v>0.77780000000000005</v>
      </c>
      <c r="AJ397" s="56" t="s">
        <v>83</v>
      </c>
    </row>
    <row r="398" spans="1:36" ht="16.2" x14ac:dyDescent="0.25">
      <c r="A398" s="41" t="s">
        <v>77</v>
      </c>
      <c r="B398" s="42" t="s">
        <v>6770</v>
      </c>
      <c r="C398" s="41" t="s">
        <v>79</v>
      </c>
      <c r="D398" s="41" t="s">
        <v>6759</v>
      </c>
      <c r="E398" s="41" t="s">
        <v>6758</v>
      </c>
      <c r="F398" s="41" t="s">
        <v>77</v>
      </c>
      <c r="G398" s="43">
        <v>44308</v>
      </c>
      <c r="H398" s="18" t="s">
        <v>89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45"/>
      <c r="AF398" s="48"/>
      <c r="AG398" s="51"/>
      <c r="AH398" s="51"/>
      <c r="AI398" s="54"/>
      <c r="AJ398" s="56" t="s">
        <v>83</v>
      </c>
    </row>
    <row r="399" spans="1:36" ht="16.2" x14ac:dyDescent="0.25">
      <c r="A399" s="41" t="s">
        <v>77</v>
      </c>
      <c r="B399" s="42" t="s">
        <v>6770</v>
      </c>
      <c r="C399" s="41" t="s">
        <v>79</v>
      </c>
      <c r="D399" s="41" t="s">
        <v>6759</v>
      </c>
      <c r="E399" s="41" t="s">
        <v>6758</v>
      </c>
      <c r="F399" s="41" t="s">
        <v>77</v>
      </c>
      <c r="G399" s="43">
        <v>44308</v>
      </c>
      <c r="H399" s="19" t="s">
        <v>96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46"/>
      <c r="AF399" s="49"/>
      <c r="AG399" s="52"/>
      <c r="AH399" s="52"/>
      <c r="AI399" s="55"/>
      <c r="AJ399" s="56" t="s">
        <v>83</v>
      </c>
    </row>
    <row r="400" spans="1:36" ht="16.2" x14ac:dyDescent="0.25">
      <c r="A400" s="41" t="s">
        <v>77</v>
      </c>
      <c r="B400" s="42" t="s">
        <v>6767</v>
      </c>
      <c r="C400" s="41" t="s">
        <v>79</v>
      </c>
      <c r="D400" s="41" t="s">
        <v>6759</v>
      </c>
      <c r="E400" s="41" t="s">
        <v>6758</v>
      </c>
      <c r="F400" s="41" t="s">
        <v>77</v>
      </c>
      <c r="G400" s="43">
        <v>44308</v>
      </c>
      <c r="H400" s="17" t="s">
        <v>82</v>
      </c>
      <c r="I400" s="17">
        <v>0</v>
      </c>
      <c r="J400" s="17">
        <v>11</v>
      </c>
      <c r="K400" s="17">
        <v>35</v>
      </c>
      <c r="L400" s="17">
        <v>17</v>
      </c>
      <c r="M400" s="17">
        <v>50</v>
      </c>
      <c r="N400" s="17">
        <v>20</v>
      </c>
      <c r="O400" s="17">
        <v>42</v>
      </c>
      <c r="P400" s="17">
        <v>13</v>
      </c>
      <c r="Q400" s="17">
        <v>27</v>
      </c>
      <c r="R400" s="17">
        <v>11</v>
      </c>
      <c r="S400" s="17">
        <v>7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44">
        <f t="shared" ref="AE400" si="526">SUM(I400:AD400)</f>
        <v>233</v>
      </c>
      <c r="AF400" s="47">
        <f t="shared" ref="AF400" si="527">SUM(I401:AD401)</f>
        <v>233</v>
      </c>
      <c r="AG400" s="50">
        <f t="shared" ref="AG400" si="528">SUM(I402:AD402)</f>
        <v>233</v>
      </c>
      <c r="AH400" s="50">
        <f t="shared" ref="AH400" si="529">AG400-AE400</f>
        <v>0</v>
      </c>
      <c r="AI400" s="53">
        <v>0.75660000000000005</v>
      </c>
      <c r="AJ400" s="56" t="s">
        <v>83</v>
      </c>
    </row>
    <row r="401" spans="1:36" ht="16.2" x14ac:dyDescent="0.25">
      <c r="A401" s="41" t="s">
        <v>77</v>
      </c>
      <c r="B401" s="42" t="s">
        <v>6767</v>
      </c>
      <c r="C401" s="41" t="s">
        <v>79</v>
      </c>
      <c r="D401" s="41" t="s">
        <v>6759</v>
      </c>
      <c r="E401" s="41" t="s">
        <v>6758</v>
      </c>
      <c r="F401" s="41" t="s">
        <v>77</v>
      </c>
      <c r="G401" s="43">
        <v>44308</v>
      </c>
      <c r="H401" s="18" t="s">
        <v>89</v>
      </c>
      <c r="I401" s="18">
        <v>0</v>
      </c>
      <c r="J401" s="18">
        <v>11</v>
      </c>
      <c r="K401" s="18">
        <v>35</v>
      </c>
      <c r="L401" s="18">
        <v>17</v>
      </c>
      <c r="M401" s="18">
        <v>50</v>
      </c>
      <c r="N401" s="18">
        <v>20</v>
      </c>
      <c r="O401" s="18">
        <v>42</v>
      </c>
      <c r="P401" s="18">
        <v>13</v>
      </c>
      <c r="Q401" s="18">
        <v>27</v>
      </c>
      <c r="R401" s="18">
        <v>11</v>
      </c>
      <c r="S401" s="18">
        <v>7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45"/>
      <c r="AF401" s="48"/>
      <c r="AG401" s="51"/>
      <c r="AH401" s="51"/>
      <c r="AI401" s="54"/>
      <c r="AJ401" s="56" t="s">
        <v>83</v>
      </c>
    </row>
    <row r="402" spans="1:36" ht="16.2" x14ac:dyDescent="0.25">
      <c r="A402" s="41" t="s">
        <v>77</v>
      </c>
      <c r="B402" s="42" t="s">
        <v>6767</v>
      </c>
      <c r="C402" s="41" t="s">
        <v>79</v>
      </c>
      <c r="D402" s="41" t="s">
        <v>6759</v>
      </c>
      <c r="E402" s="41" t="s">
        <v>6758</v>
      </c>
      <c r="F402" s="41" t="s">
        <v>77</v>
      </c>
      <c r="G402" s="43">
        <v>44308</v>
      </c>
      <c r="H402" s="19" t="s">
        <v>96</v>
      </c>
      <c r="I402" s="19">
        <v>0</v>
      </c>
      <c r="J402" s="19">
        <v>11</v>
      </c>
      <c r="K402" s="19">
        <v>35</v>
      </c>
      <c r="L402" s="19">
        <v>17</v>
      </c>
      <c r="M402" s="19">
        <v>50</v>
      </c>
      <c r="N402" s="19">
        <v>20</v>
      </c>
      <c r="O402" s="19">
        <v>42</v>
      </c>
      <c r="P402" s="19">
        <v>13</v>
      </c>
      <c r="Q402" s="19">
        <v>27</v>
      </c>
      <c r="R402" s="19">
        <v>11</v>
      </c>
      <c r="S402" s="19">
        <v>7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46"/>
      <c r="AF402" s="49"/>
      <c r="AG402" s="52"/>
      <c r="AH402" s="52"/>
      <c r="AI402" s="55"/>
      <c r="AJ402" s="56" t="s">
        <v>83</v>
      </c>
    </row>
    <row r="403" spans="1:36" ht="16.2" x14ac:dyDescent="0.25">
      <c r="A403" s="41" t="s">
        <v>77</v>
      </c>
      <c r="B403" s="42" t="s">
        <v>7008</v>
      </c>
      <c r="C403" s="41" t="s">
        <v>79</v>
      </c>
      <c r="D403" s="41" t="s">
        <v>6759</v>
      </c>
      <c r="E403" s="41" t="s">
        <v>6758</v>
      </c>
      <c r="F403" s="41" t="s">
        <v>77</v>
      </c>
      <c r="G403" s="43">
        <v>44310</v>
      </c>
      <c r="H403" s="17" t="s">
        <v>82</v>
      </c>
      <c r="I403" s="17">
        <v>0</v>
      </c>
      <c r="J403" s="17">
        <v>13</v>
      </c>
      <c r="K403" s="17">
        <v>20</v>
      </c>
      <c r="L403" s="17">
        <v>29</v>
      </c>
      <c r="M403" s="17">
        <v>27</v>
      </c>
      <c r="N403" s="17">
        <v>31</v>
      </c>
      <c r="O403" s="17">
        <v>25</v>
      </c>
      <c r="P403" s="17">
        <v>22</v>
      </c>
      <c r="Q403" s="17">
        <v>16</v>
      </c>
      <c r="R403" s="17">
        <v>12</v>
      </c>
      <c r="S403" s="17">
        <v>12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44">
        <f t="shared" ref="AE403" si="530">SUM(I403:AD403)</f>
        <v>207</v>
      </c>
      <c r="AF403" s="47">
        <f t="shared" ref="AF403" si="531">SUM(I404:AD404)</f>
        <v>0</v>
      </c>
      <c r="AG403" s="50">
        <f t="shared" ref="AG403" si="532">SUM(I405:AD405)</f>
        <v>0</v>
      </c>
      <c r="AH403" s="50">
        <f t="shared" ref="AH403" si="533">AG403-AE403</f>
        <v>-207</v>
      </c>
      <c r="AI403" s="53">
        <v>0.73050000000000004</v>
      </c>
      <c r="AJ403" s="56" t="s">
        <v>83</v>
      </c>
    </row>
    <row r="404" spans="1:36" ht="16.2" x14ac:dyDescent="0.25">
      <c r="A404" s="41" t="s">
        <v>77</v>
      </c>
      <c r="B404" s="42" t="s">
        <v>7008</v>
      </c>
      <c r="C404" s="41" t="s">
        <v>79</v>
      </c>
      <c r="D404" s="41" t="s">
        <v>6759</v>
      </c>
      <c r="E404" s="41" t="s">
        <v>6758</v>
      </c>
      <c r="F404" s="41" t="s">
        <v>77</v>
      </c>
      <c r="G404" s="43">
        <v>44310</v>
      </c>
      <c r="H404" s="18" t="s">
        <v>89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45"/>
      <c r="AF404" s="48"/>
      <c r="AG404" s="51"/>
      <c r="AH404" s="51"/>
      <c r="AI404" s="54"/>
      <c r="AJ404" s="56" t="s">
        <v>83</v>
      </c>
    </row>
    <row r="405" spans="1:36" ht="16.2" x14ac:dyDescent="0.25">
      <c r="A405" s="41" t="s">
        <v>77</v>
      </c>
      <c r="B405" s="42" t="s">
        <v>7008</v>
      </c>
      <c r="C405" s="41" t="s">
        <v>79</v>
      </c>
      <c r="D405" s="41" t="s">
        <v>6759</v>
      </c>
      <c r="E405" s="41" t="s">
        <v>6758</v>
      </c>
      <c r="F405" s="41" t="s">
        <v>77</v>
      </c>
      <c r="G405" s="43">
        <v>44310</v>
      </c>
      <c r="H405" s="19" t="s">
        <v>96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46"/>
      <c r="AF405" s="49"/>
      <c r="AG405" s="52"/>
      <c r="AH405" s="52"/>
      <c r="AI405" s="55"/>
      <c r="AJ405" s="56" t="s">
        <v>83</v>
      </c>
    </row>
    <row r="406" spans="1:36" ht="16.2" x14ac:dyDescent="0.25">
      <c r="A406" s="41" t="s">
        <v>77</v>
      </c>
      <c r="B406" s="42" t="s">
        <v>6768</v>
      </c>
      <c r="C406" s="41" t="s">
        <v>79</v>
      </c>
      <c r="D406" s="41" t="s">
        <v>6759</v>
      </c>
      <c r="E406" s="41" t="s">
        <v>6758</v>
      </c>
      <c r="F406" s="41" t="s">
        <v>77</v>
      </c>
      <c r="G406" s="43">
        <v>44308</v>
      </c>
      <c r="H406" s="17" t="s">
        <v>82</v>
      </c>
      <c r="I406" s="17">
        <v>0</v>
      </c>
      <c r="J406" s="17">
        <v>4</v>
      </c>
      <c r="K406" s="17">
        <v>18</v>
      </c>
      <c r="L406" s="17">
        <v>26</v>
      </c>
      <c r="M406" s="17">
        <v>40</v>
      </c>
      <c r="N406" s="17">
        <v>36</v>
      </c>
      <c r="O406" s="17">
        <v>34</v>
      </c>
      <c r="P406" s="17">
        <v>21</v>
      </c>
      <c r="Q406" s="17">
        <v>19</v>
      </c>
      <c r="R406" s="17">
        <v>6</v>
      </c>
      <c r="S406" s="17">
        <v>3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44">
        <f t="shared" ref="AE406" si="534">SUM(I406:AD406)</f>
        <v>207</v>
      </c>
      <c r="AF406" s="47">
        <f t="shared" ref="AF406" si="535">SUM(I407:AD407)</f>
        <v>0</v>
      </c>
      <c r="AG406" s="50">
        <f t="shared" ref="AG406" si="536">SUM(I408:AD408)</f>
        <v>0</v>
      </c>
      <c r="AH406" s="50">
        <f t="shared" ref="AH406" si="537">AG406-AE406</f>
        <v>-207</v>
      </c>
      <c r="AI406" s="53">
        <v>0.8327</v>
      </c>
      <c r="AJ406" s="56" t="s">
        <v>83</v>
      </c>
    </row>
    <row r="407" spans="1:36" ht="16.2" x14ac:dyDescent="0.25">
      <c r="A407" s="41" t="s">
        <v>77</v>
      </c>
      <c r="B407" s="42" t="s">
        <v>6768</v>
      </c>
      <c r="C407" s="41" t="s">
        <v>79</v>
      </c>
      <c r="D407" s="41" t="s">
        <v>6759</v>
      </c>
      <c r="E407" s="41" t="s">
        <v>6758</v>
      </c>
      <c r="F407" s="41" t="s">
        <v>77</v>
      </c>
      <c r="G407" s="43">
        <v>44308</v>
      </c>
      <c r="H407" s="18" t="s">
        <v>89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45"/>
      <c r="AF407" s="48"/>
      <c r="AG407" s="51"/>
      <c r="AH407" s="51"/>
      <c r="AI407" s="54"/>
      <c r="AJ407" s="56" t="s">
        <v>83</v>
      </c>
    </row>
    <row r="408" spans="1:36" ht="16.2" x14ac:dyDescent="0.25">
      <c r="A408" s="41" t="s">
        <v>77</v>
      </c>
      <c r="B408" s="42" t="s">
        <v>6768</v>
      </c>
      <c r="C408" s="41" t="s">
        <v>79</v>
      </c>
      <c r="D408" s="41" t="s">
        <v>6759</v>
      </c>
      <c r="E408" s="41" t="s">
        <v>6758</v>
      </c>
      <c r="F408" s="41" t="s">
        <v>77</v>
      </c>
      <c r="G408" s="43">
        <v>44308</v>
      </c>
      <c r="H408" s="19" t="s">
        <v>96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46"/>
      <c r="AF408" s="49"/>
      <c r="AG408" s="52"/>
      <c r="AH408" s="52"/>
      <c r="AI408" s="55"/>
      <c r="AJ408" s="56" t="s">
        <v>83</v>
      </c>
    </row>
    <row r="409" spans="1:36" ht="16.2" x14ac:dyDescent="0.25">
      <c r="A409" s="41" t="s">
        <v>77</v>
      </c>
      <c r="B409" s="42" t="s">
        <v>6584</v>
      </c>
      <c r="C409" s="41" t="s">
        <v>79</v>
      </c>
      <c r="D409" s="41" t="s">
        <v>333</v>
      </c>
      <c r="E409" s="41" t="s">
        <v>6568</v>
      </c>
      <c r="F409" s="41" t="s">
        <v>77</v>
      </c>
      <c r="G409" s="43">
        <v>44303</v>
      </c>
      <c r="H409" s="17" t="s">
        <v>82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20</v>
      </c>
      <c r="S409" s="17">
        <v>5</v>
      </c>
      <c r="T409" s="17">
        <v>30</v>
      </c>
      <c r="U409" s="17">
        <v>25</v>
      </c>
      <c r="V409" s="17">
        <v>30</v>
      </c>
      <c r="W409" s="17">
        <v>20</v>
      </c>
      <c r="X409" s="17">
        <v>25</v>
      </c>
      <c r="Y409" s="17">
        <v>5</v>
      </c>
      <c r="Z409" s="17">
        <v>25</v>
      </c>
      <c r="AA409" s="17">
        <v>0</v>
      </c>
      <c r="AB409" s="17">
        <v>15</v>
      </c>
      <c r="AC409" s="17">
        <v>0</v>
      </c>
      <c r="AD409" s="17">
        <v>0</v>
      </c>
      <c r="AE409" s="44">
        <f t="shared" ref="AE409" si="538">SUM(I409:AD409)</f>
        <v>200</v>
      </c>
      <c r="AF409" s="47">
        <f t="shared" ref="AF409" si="539">SUM(I410:AD410)</f>
        <v>0</v>
      </c>
      <c r="AG409" s="50">
        <f t="shared" ref="AG409" si="540">SUM(I411:AD411)</f>
        <v>0</v>
      </c>
      <c r="AH409" s="50">
        <f t="shared" ref="AH409" si="541">AG409-AE409</f>
        <v>-200</v>
      </c>
      <c r="AI409" s="53">
        <v>0.71830000000000005</v>
      </c>
      <c r="AJ409" s="56" t="s">
        <v>83</v>
      </c>
    </row>
    <row r="410" spans="1:36" ht="16.2" x14ac:dyDescent="0.25">
      <c r="A410" s="41" t="s">
        <v>77</v>
      </c>
      <c r="B410" s="42" t="s">
        <v>6584</v>
      </c>
      <c r="C410" s="41" t="s">
        <v>79</v>
      </c>
      <c r="D410" s="41" t="s">
        <v>333</v>
      </c>
      <c r="E410" s="41" t="s">
        <v>6568</v>
      </c>
      <c r="F410" s="41" t="s">
        <v>77</v>
      </c>
      <c r="G410" s="43">
        <v>44303</v>
      </c>
      <c r="H410" s="18" t="s">
        <v>89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45"/>
      <c r="AF410" s="48"/>
      <c r="AG410" s="51"/>
      <c r="AH410" s="51"/>
      <c r="AI410" s="54"/>
      <c r="AJ410" s="56" t="s">
        <v>83</v>
      </c>
    </row>
    <row r="411" spans="1:36" ht="16.2" x14ac:dyDescent="0.25">
      <c r="A411" s="41" t="s">
        <v>77</v>
      </c>
      <c r="B411" s="42" t="s">
        <v>6584</v>
      </c>
      <c r="C411" s="41" t="s">
        <v>79</v>
      </c>
      <c r="D411" s="41" t="s">
        <v>333</v>
      </c>
      <c r="E411" s="41" t="s">
        <v>6568</v>
      </c>
      <c r="F411" s="41" t="s">
        <v>77</v>
      </c>
      <c r="G411" s="43">
        <v>44303</v>
      </c>
      <c r="H411" s="19" t="s">
        <v>96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46"/>
      <c r="AF411" s="49"/>
      <c r="AG411" s="52"/>
      <c r="AH411" s="52"/>
      <c r="AI411" s="55"/>
      <c r="AJ411" s="56" t="s">
        <v>83</v>
      </c>
    </row>
    <row r="412" spans="1:36" ht="16.2" x14ac:dyDescent="0.25">
      <c r="A412" s="41" t="s">
        <v>77</v>
      </c>
      <c r="B412" s="42" t="s">
        <v>6766</v>
      </c>
      <c r="C412" s="41" t="s">
        <v>79</v>
      </c>
      <c r="D412" s="41" t="s">
        <v>6759</v>
      </c>
      <c r="E412" s="41" t="s">
        <v>6758</v>
      </c>
      <c r="F412" s="41" t="s">
        <v>77</v>
      </c>
      <c r="G412" s="43">
        <v>44308</v>
      </c>
      <c r="H412" s="17" t="s">
        <v>82</v>
      </c>
      <c r="I412" s="17">
        <v>0</v>
      </c>
      <c r="J412" s="17">
        <v>12</v>
      </c>
      <c r="K412" s="17">
        <v>5</v>
      </c>
      <c r="L412" s="17">
        <v>26</v>
      </c>
      <c r="M412" s="17">
        <v>5</v>
      </c>
      <c r="N412" s="17">
        <v>34</v>
      </c>
      <c r="O412" s="17">
        <v>5</v>
      </c>
      <c r="P412" s="17">
        <v>36</v>
      </c>
      <c r="Q412" s="17">
        <v>5</v>
      </c>
      <c r="R412" s="17">
        <v>26</v>
      </c>
      <c r="S412" s="17">
        <v>5</v>
      </c>
      <c r="T412" s="17">
        <v>12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44">
        <f t="shared" ref="AE412" si="542">SUM(I412:AD412)</f>
        <v>171</v>
      </c>
      <c r="AF412" s="47">
        <f t="shared" ref="AF412" si="543">SUM(I413:AD413)</f>
        <v>171</v>
      </c>
      <c r="AG412" s="50">
        <f t="shared" ref="AG412" si="544">SUM(I414:AD414)</f>
        <v>171</v>
      </c>
      <c r="AH412" s="50">
        <f t="shared" ref="AH412" si="545">AG412-AE412</f>
        <v>0</v>
      </c>
      <c r="AI412" s="53">
        <v>0.79380000000000006</v>
      </c>
      <c r="AJ412" s="56" t="s">
        <v>83</v>
      </c>
    </row>
    <row r="413" spans="1:36" ht="16.2" x14ac:dyDescent="0.25">
      <c r="A413" s="41" t="s">
        <v>77</v>
      </c>
      <c r="B413" s="42" t="s">
        <v>6766</v>
      </c>
      <c r="C413" s="41" t="s">
        <v>79</v>
      </c>
      <c r="D413" s="41" t="s">
        <v>6759</v>
      </c>
      <c r="E413" s="41" t="s">
        <v>6758</v>
      </c>
      <c r="F413" s="41" t="s">
        <v>77</v>
      </c>
      <c r="G413" s="43">
        <v>44308</v>
      </c>
      <c r="H413" s="18" t="s">
        <v>89</v>
      </c>
      <c r="I413" s="18">
        <v>0</v>
      </c>
      <c r="J413" s="18">
        <v>12</v>
      </c>
      <c r="K413" s="18">
        <v>5</v>
      </c>
      <c r="L413" s="18">
        <v>26</v>
      </c>
      <c r="M413" s="18">
        <v>5</v>
      </c>
      <c r="N413" s="18">
        <v>34</v>
      </c>
      <c r="O413" s="18">
        <v>5</v>
      </c>
      <c r="P413" s="18">
        <v>36</v>
      </c>
      <c r="Q413" s="18">
        <v>5</v>
      </c>
      <c r="R413" s="18">
        <v>26</v>
      </c>
      <c r="S413" s="18">
        <v>5</v>
      </c>
      <c r="T413" s="18">
        <v>12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45"/>
      <c r="AF413" s="48"/>
      <c r="AG413" s="51"/>
      <c r="AH413" s="51"/>
      <c r="AI413" s="54"/>
      <c r="AJ413" s="56" t="s">
        <v>83</v>
      </c>
    </row>
    <row r="414" spans="1:36" ht="16.2" x14ac:dyDescent="0.25">
      <c r="A414" s="41" t="s">
        <v>77</v>
      </c>
      <c r="B414" s="42" t="s">
        <v>6766</v>
      </c>
      <c r="C414" s="41" t="s">
        <v>79</v>
      </c>
      <c r="D414" s="41" t="s">
        <v>6759</v>
      </c>
      <c r="E414" s="41" t="s">
        <v>6758</v>
      </c>
      <c r="F414" s="41" t="s">
        <v>77</v>
      </c>
      <c r="G414" s="43">
        <v>44308</v>
      </c>
      <c r="H414" s="19" t="s">
        <v>96</v>
      </c>
      <c r="I414" s="19">
        <v>0</v>
      </c>
      <c r="J414" s="19">
        <v>12</v>
      </c>
      <c r="K414" s="19">
        <v>5</v>
      </c>
      <c r="L414" s="19">
        <v>26</v>
      </c>
      <c r="M414" s="19">
        <v>5</v>
      </c>
      <c r="N414" s="19">
        <v>34</v>
      </c>
      <c r="O414" s="19">
        <v>5</v>
      </c>
      <c r="P414" s="19">
        <v>36</v>
      </c>
      <c r="Q414" s="19">
        <v>5</v>
      </c>
      <c r="R414" s="19">
        <v>26</v>
      </c>
      <c r="S414" s="19">
        <v>5</v>
      </c>
      <c r="T414" s="19">
        <v>12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46"/>
      <c r="AF414" s="49"/>
      <c r="AG414" s="52"/>
      <c r="AH414" s="52"/>
      <c r="AI414" s="55"/>
      <c r="AJ414" s="56" t="s">
        <v>83</v>
      </c>
    </row>
    <row r="415" spans="1:36" ht="16.2" x14ac:dyDescent="0.25">
      <c r="A415" s="41" t="s">
        <v>77</v>
      </c>
      <c r="B415" s="42" t="s">
        <v>6857</v>
      </c>
      <c r="C415" s="41" t="s">
        <v>79</v>
      </c>
      <c r="D415" s="41" t="s">
        <v>6749</v>
      </c>
      <c r="E415" s="41" t="s">
        <v>6816</v>
      </c>
      <c r="F415" s="41" t="s">
        <v>77</v>
      </c>
      <c r="G415" s="43">
        <v>44314</v>
      </c>
      <c r="H415" s="17" t="s">
        <v>82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2</v>
      </c>
      <c r="O415" s="17">
        <v>2</v>
      </c>
      <c r="P415" s="17">
        <v>5</v>
      </c>
      <c r="Q415" s="17">
        <v>11</v>
      </c>
      <c r="R415" s="17">
        <v>20</v>
      </c>
      <c r="S415" s="17">
        <v>20</v>
      </c>
      <c r="T415" s="17">
        <v>28</v>
      </c>
      <c r="U415" s="17">
        <v>25</v>
      </c>
      <c r="V415" s="17">
        <v>18</v>
      </c>
      <c r="W415" s="17">
        <v>13</v>
      </c>
      <c r="X415" s="17">
        <v>11</v>
      </c>
      <c r="Y415" s="17">
        <v>5</v>
      </c>
      <c r="Z415" s="17">
        <v>3</v>
      </c>
      <c r="AA415" s="17">
        <v>0</v>
      </c>
      <c r="AB415" s="17">
        <v>0</v>
      </c>
      <c r="AC415" s="17">
        <v>0</v>
      </c>
      <c r="AD415" s="17">
        <v>0</v>
      </c>
      <c r="AE415" s="44">
        <f t="shared" ref="AE415" si="546">SUM(I415:AD415)</f>
        <v>163</v>
      </c>
      <c r="AF415" s="47">
        <f t="shared" ref="AF415" si="547">SUM(I416:AD416)</f>
        <v>163</v>
      </c>
      <c r="AG415" s="50">
        <f t="shared" ref="AG415" si="548">SUM(I417:AD417)</f>
        <v>163</v>
      </c>
      <c r="AH415" s="50">
        <f t="shared" ref="AH415" si="549">AG415-AE415</f>
        <v>0</v>
      </c>
      <c r="AI415" s="53">
        <v>0.76950000000000007</v>
      </c>
      <c r="AJ415" s="56" t="s">
        <v>83</v>
      </c>
    </row>
    <row r="416" spans="1:36" ht="16.2" x14ac:dyDescent="0.25">
      <c r="A416" s="41" t="s">
        <v>77</v>
      </c>
      <c r="B416" s="42" t="s">
        <v>6857</v>
      </c>
      <c r="C416" s="41" t="s">
        <v>79</v>
      </c>
      <c r="D416" s="41" t="s">
        <v>6749</v>
      </c>
      <c r="E416" s="41" t="s">
        <v>6816</v>
      </c>
      <c r="F416" s="41" t="s">
        <v>77</v>
      </c>
      <c r="G416" s="43">
        <v>44314</v>
      </c>
      <c r="H416" s="18" t="s">
        <v>89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2</v>
      </c>
      <c r="O416" s="18">
        <v>2</v>
      </c>
      <c r="P416" s="18">
        <v>5</v>
      </c>
      <c r="Q416" s="18">
        <v>11</v>
      </c>
      <c r="R416" s="18">
        <v>20</v>
      </c>
      <c r="S416" s="18">
        <v>20</v>
      </c>
      <c r="T416" s="18">
        <v>28</v>
      </c>
      <c r="U416" s="18">
        <v>25</v>
      </c>
      <c r="V416" s="18">
        <v>18</v>
      </c>
      <c r="W416" s="18">
        <v>13</v>
      </c>
      <c r="X416" s="18">
        <v>11</v>
      </c>
      <c r="Y416" s="18">
        <v>5</v>
      </c>
      <c r="Z416" s="18">
        <v>3</v>
      </c>
      <c r="AA416" s="18">
        <v>0</v>
      </c>
      <c r="AB416" s="18">
        <v>0</v>
      </c>
      <c r="AC416" s="18">
        <v>0</v>
      </c>
      <c r="AD416" s="18">
        <v>0</v>
      </c>
      <c r="AE416" s="45"/>
      <c r="AF416" s="48"/>
      <c r="AG416" s="51"/>
      <c r="AH416" s="51"/>
      <c r="AI416" s="54"/>
      <c r="AJ416" s="56" t="s">
        <v>83</v>
      </c>
    </row>
    <row r="417" spans="1:36" ht="16.2" x14ac:dyDescent="0.25">
      <c r="A417" s="41" t="s">
        <v>77</v>
      </c>
      <c r="B417" s="42" t="s">
        <v>6857</v>
      </c>
      <c r="C417" s="41" t="s">
        <v>79</v>
      </c>
      <c r="D417" s="41" t="s">
        <v>6749</v>
      </c>
      <c r="E417" s="41" t="s">
        <v>6816</v>
      </c>
      <c r="F417" s="41" t="s">
        <v>77</v>
      </c>
      <c r="G417" s="43">
        <v>44314</v>
      </c>
      <c r="H417" s="19" t="s">
        <v>96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2</v>
      </c>
      <c r="O417" s="19">
        <v>2</v>
      </c>
      <c r="P417" s="19">
        <v>5</v>
      </c>
      <c r="Q417" s="19">
        <v>11</v>
      </c>
      <c r="R417" s="19">
        <v>20</v>
      </c>
      <c r="S417" s="19">
        <v>20</v>
      </c>
      <c r="T417" s="19">
        <v>28</v>
      </c>
      <c r="U417" s="19">
        <v>25</v>
      </c>
      <c r="V417" s="19">
        <v>18</v>
      </c>
      <c r="W417" s="19">
        <v>13</v>
      </c>
      <c r="X417" s="19">
        <v>11</v>
      </c>
      <c r="Y417" s="19">
        <v>5</v>
      </c>
      <c r="Z417" s="19">
        <v>3</v>
      </c>
      <c r="AA417" s="19">
        <v>0</v>
      </c>
      <c r="AB417" s="19">
        <v>0</v>
      </c>
      <c r="AC417" s="19">
        <v>0</v>
      </c>
      <c r="AD417" s="19">
        <v>0</v>
      </c>
      <c r="AE417" s="46"/>
      <c r="AF417" s="49"/>
      <c r="AG417" s="52"/>
      <c r="AH417" s="52"/>
      <c r="AI417" s="55"/>
      <c r="AJ417" s="56" t="s">
        <v>83</v>
      </c>
    </row>
    <row r="418" spans="1:36" ht="16.2" x14ac:dyDescent="0.25">
      <c r="A418" s="41" t="s">
        <v>77</v>
      </c>
      <c r="B418" s="42" t="s">
        <v>6764</v>
      </c>
      <c r="C418" s="41" t="s">
        <v>79</v>
      </c>
      <c r="D418" s="41" t="s">
        <v>6759</v>
      </c>
      <c r="E418" s="41" t="s">
        <v>6762</v>
      </c>
      <c r="F418" s="41" t="s">
        <v>77</v>
      </c>
      <c r="G418" s="43">
        <v>44312</v>
      </c>
      <c r="H418" s="17" t="s">
        <v>82</v>
      </c>
      <c r="I418" s="17">
        <v>0</v>
      </c>
      <c r="J418" s="17">
        <v>8</v>
      </c>
      <c r="K418" s="17">
        <v>10</v>
      </c>
      <c r="L418" s="17">
        <v>21</v>
      </c>
      <c r="M418" s="17">
        <v>27</v>
      </c>
      <c r="N418" s="17">
        <v>21</v>
      </c>
      <c r="O418" s="17">
        <v>22</v>
      </c>
      <c r="P418" s="17">
        <v>14</v>
      </c>
      <c r="Q418" s="17">
        <v>14</v>
      </c>
      <c r="R418" s="17">
        <v>12</v>
      </c>
      <c r="S418" s="17">
        <v>11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44">
        <f t="shared" ref="AE418" si="550">SUM(I418:AD418)</f>
        <v>160</v>
      </c>
      <c r="AF418" s="47">
        <f t="shared" ref="AF418" si="551">SUM(I419:AD419)</f>
        <v>0</v>
      </c>
      <c r="AG418" s="50">
        <f t="shared" ref="AG418" si="552">SUM(I420:AD420)</f>
        <v>0</v>
      </c>
      <c r="AH418" s="50">
        <f t="shared" ref="AH418" si="553">AG418-AE418</f>
        <v>-160</v>
      </c>
      <c r="AI418" s="53">
        <v>0.79990000000000006</v>
      </c>
      <c r="AJ418" s="56" t="s">
        <v>83</v>
      </c>
    </row>
    <row r="419" spans="1:36" ht="16.2" x14ac:dyDescent="0.25">
      <c r="A419" s="41" t="s">
        <v>77</v>
      </c>
      <c r="B419" s="42" t="s">
        <v>6764</v>
      </c>
      <c r="C419" s="41" t="s">
        <v>79</v>
      </c>
      <c r="D419" s="41" t="s">
        <v>6759</v>
      </c>
      <c r="E419" s="41" t="s">
        <v>6762</v>
      </c>
      <c r="F419" s="41" t="s">
        <v>77</v>
      </c>
      <c r="G419" s="43">
        <v>44312</v>
      </c>
      <c r="H419" s="18" t="s">
        <v>89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45"/>
      <c r="AF419" s="48"/>
      <c r="AG419" s="51"/>
      <c r="AH419" s="51"/>
      <c r="AI419" s="54"/>
      <c r="AJ419" s="56" t="s">
        <v>83</v>
      </c>
    </row>
    <row r="420" spans="1:36" ht="16.2" x14ac:dyDescent="0.25">
      <c r="A420" s="41" t="s">
        <v>77</v>
      </c>
      <c r="B420" s="42" t="s">
        <v>6764</v>
      </c>
      <c r="C420" s="41" t="s">
        <v>79</v>
      </c>
      <c r="D420" s="41" t="s">
        <v>6759</v>
      </c>
      <c r="E420" s="41" t="s">
        <v>6762</v>
      </c>
      <c r="F420" s="41" t="s">
        <v>77</v>
      </c>
      <c r="G420" s="43">
        <v>44312</v>
      </c>
      <c r="H420" s="19" t="s">
        <v>96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46"/>
      <c r="AF420" s="49"/>
      <c r="AG420" s="52"/>
      <c r="AH420" s="52"/>
      <c r="AI420" s="55"/>
      <c r="AJ420" s="56" t="s">
        <v>83</v>
      </c>
    </row>
    <row r="421" spans="1:36" ht="16.2" x14ac:dyDescent="0.25">
      <c r="A421" s="41" t="s">
        <v>77</v>
      </c>
      <c r="B421" s="42" t="s">
        <v>6480</v>
      </c>
      <c r="C421" s="41" t="s">
        <v>79</v>
      </c>
      <c r="D421" s="41" t="s">
        <v>80</v>
      </c>
      <c r="E421" s="41" t="s">
        <v>6479</v>
      </c>
      <c r="F421" s="41" t="s">
        <v>77</v>
      </c>
      <c r="G421" s="43">
        <v>44302</v>
      </c>
      <c r="H421" s="17" t="s">
        <v>82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9</v>
      </c>
      <c r="P421" s="17">
        <v>0</v>
      </c>
      <c r="Q421" s="17">
        <v>16</v>
      </c>
      <c r="R421" s="17">
        <v>0</v>
      </c>
      <c r="S421" s="17">
        <v>31</v>
      </c>
      <c r="T421" s="17">
        <v>0</v>
      </c>
      <c r="U421" s="17">
        <v>41</v>
      </c>
      <c r="V421" s="17">
        <v>0</v>
      </c>
      <c r="W421" s="17">
        <v>36</v>
      </c>
      <c r="X421" s="17">
        <v>0</v>
      </c>
      <c r="Y421" s="17">
        <v>17</v>
      </c>
      <c r="Z421" s="17">
        <v>0</v>
      </c>
      <c r="AA421" s="17">
        <v>6</v>
      </c>
      <c r="AB421" s="17">
        <v>0</v>
      </c>
      <c r="AC421" s="17">
        <v>0</v>
      </c>
      <c r="AD421" s="17">
        <v>0</v>
      </c>
      <c r="AE421" s="44">
        <f t="shared" ref="AE421" si="554">SUM(I421:AD421)</f>
        <v>156</v>
      </c>
      <c r="AF421" s="47">
        <f t="shared" ref="AF421" si="555">SUM(I422:AD422)</f>
        <v>156</v>
      </c>
      <c r="AG421" s="50">
        <f t="shared" ref="AG421" si="556">SUM(I423:AD423)</f>
        <v>156</v>
      </c>
      <c r="AH421" s="50">
        <f t="shared" ref="AH421" si="557">AG421-AE421</f>
        <v>0</v>
      </c>
      <c r="AI421" s="53">
        <v>0.72220000000000006</v>
      </c>
      <c r="AJ421" s="56" t="s">
        <v>83</v>
      </c>
    </row>
    <row r="422" spans="1:36" ht="16.2" x14ac:dyDescent="0.25">
      <c r="A422" s="41" t="s">
        <v>77</v>
      </c>
      <c r="B422" s="42" t="s">
        <v>6480</v>
      </c>
      <c r="C422" s="41" t="s">
        <v>79</v>
      </c>
      <c r="D422" s="41" t="s">
        <v>80</v>
      </c>
      <c r="E422" s="41" t="s">
        <v>6479</v>
      </c>
      <c r="F422" s="41" t="s">
        <v>77</v>
      </c>
      <c r="G422" s="43">
        <v>44302</v>
      </c>
      <c r="H422" s="18" t="s">
        <v>89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9</v>
      </c>
      <c r="P422" s="18">
        <v>0</v>
      </c>
      <c r="Q422" s="18">
        <v>16</v>
      </c>
      <c r="R422" s="18">
        <v>0</v>
      </c>
      <c r="S422" s="18">
        <v>31</v>
      </c>
      <c r="T422" s="18">
        <v>0</v>
      </c>
      <c r="U422" s="18">
        <v>41</v>
      </c>
      <c r="V422" s="18">
        <v>0</v>
      </c>
      <c r="W422" s="18">
        <v>36</v>
      </c>
      <c r="X422" s="18">
        <v>0</v>
      </c>
      <c r="Y422" s="18">
        <v>17</v>
      </c>
      <c r="Z422" s="18">
        <v>0</v>
      </c>
      <c r="AA422" s="18">
        <v>6</v>
      </c>
      <c r="AB422" s="18">
        <v>0</v>
      </c>
      <c r="AC422" s="18">
        <v>0</v>
      </c>
      <c r="AD422" s="18">
        <v>0</v>
      </c>
      <c r="AE422" s="45"/>
      <c r="AF422" s="48"/>
      <c r="AG422" s="51"/>
      <c r="AH422" s="51"/>
      <c r="AI422" s="54"/>
      <c r="AJ422" s="56" t="s">
        <v>83</v>
      </c>
    </row>
    <row r="423" spans="1:36" ht="16.2" x14ac:dyDescent="0.25">
      <c r="A423" s="41" t="s">
        <v>77</v>
      </c>
      <c r="B423" s="42" t="s">
        <v>6480</v>
      </c>
      <c r="C423" s="41" t="s">
        <v>79</v>
      </c>
      <c r="D423" s="41" t="s">
        <v>80</v>
      </c>
      <c r="E423" s="41" t="s">
        <v>6479</v>
      </c>
      <c r="F423" s="41" t="s">
        <v>77</v>
      </c>
      <c r="G423" s="43">
        <v>44302</v>
      </c>
      <c r="H423" s="19" t="s">
        <v>96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9</v>
      </c>
      <c r="P423" s="19">
        <v>0</v>
      </c>
      <c r="Q423" s="19">
        <v>16</v>
      </c>
      <c r="R423" s="19">
        <v>0</v>
      </c>
      <c r="S423" s="19">
        <v>31</v>
      </c>
      <c r="T423" s="19">
        <v>0</v>
      </c>
      <c r="U423" s="19">
        <v>41</v>
      </c>
      <c r="V423" s="19">
        <v>0</v>
      </c>
      <c r="W423" s="19">
        <v>36</v>
      </c>
      <c r="X423" s="19">
        <v>0</v>
      </c>
      <c r="Y423" s="19">
        <v>17</v>
      </c>
      <c r="Z423" s="19">
        <v>0</v>
      </c>
      <c r="AA423" s="19">
        <v>6</v>
      </c>
      <c r="AB423" s="19">
        <v>0</v>
      </c>
      <c r="AC423" s="19">
        <v>0</v>
      </c>
      <c r="AD423" s="19">
        <v>0</v>
      </c>
      <c r="AE423" s="46"/>
      <c r="AF423" s="49"/>
      <c r="AG423" s="52"/>
      <c r="AH423" s="52"/>
      <c r="AI423" s="55"/>
      <c r="AJ423" s="56" t="s">
        <v>83</v>
      </c>
    </row>
    <row r="424" spans="1:36" ht="16.2" x14ac:dyDescent="0.25">
      <c r="A424" s="41" t="s">
        <v>77</v>
      </c>
      <c r="B424" s="42" t="s">
        <v>6569</v>
      </c>
      <c r="C424" s="41" t="s">
        <v>79</v>
      </c>
      <c r="D424" s="41" t="s">
        <v>333</v>
      </c>
      <c r="E424" s="41" t="s">
        <v>6568</v>
      </c>
      <c r="F424" s="41" t="s">
        <v>77</v>
      </c>
      <c r="G424" s="43">
        <v>44303</v>
      </c>
      <c r="H424" s="17" t="s">
        <v>82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15</v>
      </c>
      <c r="Q424" s="17">
        <v>8</v>
      </c>
      <c r="R424" s="17">
        <v>16</v>
      </c>
      <c r="S424" s="17">
        <v>9</v>
      </c>
      <c r="T424" s="17">
        <v>18</v>
      </c>
      <c r="U424" s="17">
        <v>11</v>
      </c>
      <c r="V424" s="17">
        <v>19</v>
      </c>
      <c r="W424" s="17">
        <v>10</v>
      </c>
      <c r="X424" s="17">
        <v>15</v>
      </c>
      <c r="Y424" s="17">
        <v>6</v>
      </c>
      <c r="Z424" s="17">
        <v>10</v>
      </c>
      <c r="AA424" s="17">
        <v>3</v>
      </c>
      <c r="AB424" s="17">
        <v>6</v>
      </c>
      <c r="AC424" s="17">
        <v>2</v>
      </c>
      <c r="AD424" s="17">
        <v>4</v>
      </c>
      <c r="AE424" s="44">
        <f t="shared" ref="AE424" si="558">SUM(I424:AD424)</f>
        <v>152</v>
      </c>
      <c r="AF424" s="47">
        <f t="shared" ref="AF424" si="559">SUM(I425:AD425)</f>
        <v>0</v>
      </c>
      <c r="AG424" s="50">
        <f t="shared" ref="AG424" si="560">SUM(I426:AD426)</f>
        <v>0</v>
      </c>
      <c r="AH424" s="50">
        <f t="shared" ref="AH424" si="561">AG424-AE424</f>
        <v>-152</v>
      </c>
      <c r="AI424" s="53">
        <v>0.73699999999999999</v>
      </c>
      <c r="AJ424" s="56" t="s">
        <v>83</v>
      </c>
    </row>
    <row r="425" spans="1:36" ht="16.2" x14ac:dyDescent="0.25">
      <c r="A425" s="41" t="s">
        <v>77</v>
      </c>
      <c r="B425" s="42" t="s">
        <v>6569</v>
      </c>
      <c r="C425" s="41" t="s">
        <v>79</v>
      </c>
      <c r="D425" s="41" t="s">
        <v>333</v>
      </c>
      <c r="E425" s="41" t="s">
        <v>6568</v>
      </c>
      <c r="F425" s="41" t="s">
        <v>77</v>
      </c>
      <c r="G425" s="43">
        <v>44303</v>
      </c>
      <c r="H425" s="18" t="s">
        <v>89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45"/>
      <c r="AF425" s="48"/>
      <c r="AG425" s="51"/>
      <c r="AH425" s="51"/>
      <c r="AI425" s="54"/>
      <c r="AJ425" s="56" t="s">
        <v>83</v>
      </c>
    </row>
    <row r="426" spans="1:36" ht="16.2" x14ac:dyDescent="0.25">
      <c r="A426" s="41" t="s">
        <v>77</v>
      </c>
      <c r="B426" s="42" t="s">
        <v>6569</v>
      </c>
      <c r="C426" s="41" t="s">
        <v>79</v>
      </c>
      <c r="D426" s="41" t="s">
        <v>333</v>
      </c>
      <c r="E426" s="41" t="s">
        <v>6568</v>
      </c>
      <c r="F426" s="41" t="s">
        <v>77</v>
      </c>
      <c r="G426" s="43">
        <v>44303</v>
      </c>
      <c r="H426" s="19" t="s">
        <v>96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46"/>
      <c r="AF426" s="49"/>
      <c r="AG426" s="52"/>
      <c r="AH426" s="52"/>
      <c r="AI426" s="55"/>
      <c r="AJ426" s="56" t="s">
        <v>83</v>
      </c>
    </row>
    <row r="427" spans="1:36" ht="16.2" x14ac:dyDescent="0.25">
      <c r="A427" s="41" t="s">
        <v>77</v>
      </c>
      <c r="B427" s="42" t="s">
        <v>6483</v>
      </c>
      <c r="C427" s="41" t="s">
        <v>79</v>
      </c>
      <c r="D427" s="41" t="s">
        <v>80</v>
      </c>
      <c r="E427" s="41" t="s">
        <v>6479</v>
      </c>
      <c r="F427" s="41" t="s">
        <v>77</v>
      </c>
      <c r="G427" s="43">
        <v>44302</v>
      </c>
      <c r="H427" s="17" t="s">
        <v>82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15</v>
      </c>
      <c r="Q427" s="17">
        <v>8</v>
      </c>
      <c r="R427" s="17">
        <v>16</v>
      </c>
      <c r="S427" s="17">
        <v>9</v>
      </c>
      <c r="T427" s="17">
        <v>18</v>
      </c>
      <c r="U427" s="17">
        <v>11</v>
      </c>
      <c r="V427" s="17">
        <v>19</v>
      </c>
      <c r="W427" s="17">
        <v>10</v>
      </c>
      <c r="X427" s="17">
        <v>15</v>
      </c>
      <c r="Y427" s="17">
        <v>6</v>
      </c>
      <c r="Z427" s="17">
        <v>10</v>
      </c>
      <c r="AA427" s="17">
        <v>3</v>
      </c>
      <c r="AB427" s="17">
        <v>6</v>
      </c>
      <c r="AC427" s="17">
        <v>0</v>
      </c>
      <c r="AD427" s="17">
        <v>4</v>
      </c>
      <c r="AE427" s="44">
        <f t="shared" ref="AE427" si="562">SUM(I427:AD427)</f>
        <v>150</v>
      </c>
      <c r="AF427" s="47">
        <f t="shared" ref="AF427" si="563">SUM(I428:AD428)</f>
        <v>150</v>
      </c>
      <c r="AG427" s="50">
        <f t="shared" ref="AG427" si="564">SUM(I429:AD429)</f>
        <v>150</v>
      </c>
      <c r="AH427" s="50">
        <f t="shared" ref="AH427" si="565">AG427-AE427</f>
        <v>0</v>
      </c>
      <c r="AI427" s="53">
        <v>0.71689999999999998</v>
      </c>
      <c r="AJ427" s="56" t="s">
        <v>83</v>
      </c>
    </row>
    <row r="428" spans="1:36" ht="16.2" x14ac:dyDescent="0.25">
      <c r="A428" s="41" t="s">
        <v>77</v>
      </c>
      <c r="B428" s="42" t="s">
        <v>6483</v>
      </c>
      <c r="C428" s="41" t="s">
        <v>79</v>
      </c>
      <c r="D428" s="41" t="s">
        <v>80</v>
      </c>
      <c r="E428" s="41" t="s">
        <v>6479</v>
      </c>
      <c r="F428" s="41" t="s">
        <v>77</v>
      </c>
      <c r="G428" s="43">
        <v>44302</v>
      </c>
      <c r="H428" s="18" t="s">
        <v>89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15</v>
      </c>
      <c r="Q428" s="18">
        <v>8</v>
      </c>
      <c r="R428" s="18">
        <v>16</v>
      </c>
      <c r="S428" s="18">
        <v>9</v>
      </c>
      <c r="T428" s="18">
        <v>18</v>
      </c>
      <c r="U428" s="18">
        <v>11</v>
      </c>
      <c r="V428" s="18">
        <v>19</v>
      </c>
      <c r="W428" s="18">
        <v>10</v>
      </c>
      <c r="X428" s="18">
        <v>15</v>
      </c>
      <c r="Y428" s="18">
        <v>6</v>
      </c>
      <c r="Z428" s="18">
        <v>10</v>
      </c>
      <c r="AA428" s="18">
        <v>3</v>
      </c>
      <c r="AB428" s="18">
        <v>6</v>
      </c>
      <c r="AC428" s="18">
        <v>0</v>
      </c>
      <c r="AD428" s="18">
        <v>4</v>
      </c>
      <c r="AE428" s="45"/>
      <c r="AF428" s="48"/>
      <c r="AG428" s="51"/>
      <c r="AH428" s="51"/>
      <c r="AI428" s="54"/>
      <c r="AJ428" s="56" t="s">
        <v>83</v>
      </c>
    </row>
    <row r="429" spans="1:36" ht="16.2" x14ac:dyDescent="0.25">
      <c r="A429" s="41" t="s">
        <v>77</v>
      </c>
      <c r="B429" s="42" t="s">
        <v>6483</v>
      </c>
      <c r="C429" s="41" t="s">
        <v>79</v>
      </c>
      <c r="D429" s="41" t="s">
        <v>80</v>
      </c>
      <c r="E429" s="41" t="s">
        <v>6479</v>
      </c>
      <c r="F429" s="41" t="s">
        <v>77</v>
      </c>
      <c r="G429" s="43">
        <v>44302</v>
      </c>
      <c r="H429" s="19" t="s">
        <v>96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15</v>
      </c>
      <c r="Q429" s="19">
        <v>8</v>
      </c>
      <c r="R429" s="19">
        <v>16</v>
      </c>
      <c r="S429" s="19">
        <v>9</v>
      </c>
      <c r="T429" s="19">
        <v>18</v>
      </c>
      <c r="U429" s="19">
        <v>11</v>
      </c>
      <c r="V429" s="19">
        <v>19</v>
      </c>
      <c r="W429" s="19">
        <v>10</v>
      </c>
      <c r="X429" s="19">
        <v>15</v>
      </c>
      <c r="Y429" s="19">
        <v>6</v>
      </c>
      <c r="Z429" s="19">
        <v>10</v>
      </c>
      <c r="AA429" s="19">
        <v>3</v>
      </c>
      <c r="AB429" s="19">
        <v>6</v>
      </c>
      <c r="AC429" s="19">
        <v>0</v>
      </c>
      <c r="AD429" s="19">
        <v>4</v>
      </c>
      <c r="AE429" s="46"/>
      <c r="AF429" s="49"/>
      <c r="AG429" s="52"/>
      <c r="AH429" s="52"/>
      <c r="AI429" s="55"/>
      <c r="AJ429" s="56" t="s">
        <v>83</v>
      </c>
    </row>
    <row r="430" spans="1:36" ht="16.2" x14ac:dyDescent="0.25">
      <c r="A430" s="41" t="s">
        <v>77</v>
      </c>
      <c r="B430" s="42" t="s">
        <v>6771</v>
      </c>
      <c r="C430" s="41" t="s">
        <v>79</v>
      </c>
      <c r="D430" s="41" t="s">
        <v>6759</v>
      </c>
      <c r="E430" s="41" t="s">
        <v>6758</v>
      </c>
      <c r="F430" s="41" t="s">
        <v>77</v>
      </c>
      <c r="G430" s="43">
        <v>44308</v>
      </c>
      <c r="H430" s="17" t="s">
        <v>82</v>
      </c>
      <c r="I430" s="17">
        <v>0</v>
      </c>
      <c r="J430" s="17">
        <v>16</v>
      </c>
      <c r="K430" s="17">
        <v>23</v>
      </c>
      <c r="L430" s="17">
        <v>28</v>
      </c>
      <c r="M430" s="17">
        <v>25</v>
      </c>
      <c r="N430" s="17">
        <v>18</v>
      </c>
      <c r="O430" s="17">
        <v>17</v>
      </c>
      <c r="P430" s="17">
        <v>11</v>
      </c>
      <c r="Q430" s="17">
        <v>7</v>
      </c>
      <c r="R430" s="17">
        <v>1</v>
      </c>
      <c r="S430" s="17">
        <v>1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44">
        <f t="shared" ref="AE430" si="566">SUM(I430:AD430)</f>
        <v>147</v>
      </c>
      <c r="AF430" s="47">
        <f t="shared" ref="AF430" si="567">SUM(I431:AD431)</f>
        <v>0</v>
      </c>
      <c r="AG430" s="50">
        <f t="shared" ref="AG430" si="568">SUM(I432:AD432)</f>
        <v>0</v>
      </c>
      <c r="AH430" s="50">
        <f t="shared" ref="AH430" si="569">AG430-AE430</f>
        <v>-147</v>
      </c>
      <c r="AI430" s="53">
        <v>0.79720000000000002</v>
      </c>
      <c r="AJ430" s="56" t="s">
        <v>83</v>
      </c>
    </row>
    <row r="431" spans="1:36" ht="16.2" x14ac:dyDescent="0.25">
      <c r="A431" s="41" t="s">
        <v>77</v>
      </c>
      <c r="B431" s="42" t="s">
        <v>6771</v>
      </c>
      <c r="C431" s="41" t="s">
        <v>79</v>
      </c>
      <c r="D431" s="41" t="s">
        <v>6759</v>
      </c>
      <c r="E431" s="41" t="s">
        <v>6758</v>
      </c>
      <c r="F431" s="41" t="s">
        <v>77</v>
      </c>
      <c r="G431" s="43">
        <v>44308</v>
      </c>
      <c r="H431" s="18" t="s">
        <v>89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45"/>
      <c r="AF431" s="48"/>
      <c r="AG431" s="51"/>
      <c r="AH431" s="51"/>
      <c r="AI431" s="54"/>
      <c r="AJ431" s="56" t="s">
        <v>83</v>
      </c>
    </row>
    <row r="432" spans="1:36" ht="16.2" x14ac:dyDescent="0.25">
      <c r="A432" s="41" t="s">
        <v>77</v>
      </c>
      <c r="B432" s="42" t="s">
        <v>6771</v>
      </c>
      <c r="C432" s="41" t="s">
        <v>79</v>
      </c>
      <c r="D432" s="41" t="s">
        <v>6759</v>
      </c>
      <c r="E432" s="41" t="s">
        <v>6758</v>
      </c>
      <c r="F432" s="41" t="s">
        <v>77</v>
      </c>
      <c r="G432" s="43">
        <v>44308</v>
      </c>
      <c r="H432" s="19" t="s">
        <v>96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46"/>
      <c r="AF432" s="49"/>
      <c r="AG432" s="52"/>
      <c r="AH432" s="52"/>
      <c r="AI432" s="55"/>
      <c r="AJ432" s="56" t="s">
        <v>83</v>
      </c>
    </row>
    <row r="433" spans="1:36" ht="16.2" x14ac:dyDescent="0.25">
      <c r="A433" s="41" t="s">
        <v>77</v>
      </c>
      <c r="B433" s="42" t="s">
        <v>7007</v>
      </c>
      <c r="C433" s="41" t="s">
        <v>79</v>
      </c>
      <c r="D433" s="41" t="s">
        <v>121</v>
      </c>
      <c r="E433" s="41" t="s">
        <v>208</v>
      </c>
      <c r="F433" s="41" t="s">
        <v>77</v>
      </c>
      <c r="G433" s="43">
        <v>44314</v>
      </c>
      <c r="H433" s="17" t="s">
        <v>82</v>
      </c>
      <c r="I433" s="17">
        <v>0</v>
      </c>
      <c r="J433" s="17">
        <v>0</v>
      </c>
      <c r="K433" s="17">
        <v>0</v>
      </c>
      <c r="L433" s="17">
        <v>20</v>
      </c>
      <c r="M433" s="17">
        <v>10</v>
      </c>
      <c r="N433" s="17">
        <v>30</v>
      </c>
      <c r="O433" s="17">
        <v>15</v>
      </c>
      <c r="P433" s="17">
        <v>30</v>
      </c>
      <c r="Q433" s="17">
        <v>10</v>
      </c>
      <c r="R433" s="17">
        <v>15</v>
      </c>
      <c r="S433" s="17">
        <v>0</v>
      </c>
      <c r="T433" s="17">
        <v>10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44">
        <f t="shared" ref="AE433" si="570">SUM(I433:AD433)</f>
        <v>140</v>
      </c>
      <c r="AF433" s="47">
        <f t="shared" ref="AF433" si="571">SUM(I434:AD434)</f>
        <v>135</v>
      </c>
      <c r="AG433" s="50">
        <f t="shared" ref="AG433" si="572">SUM(I435:AD435)</f>
        <v>130</v>
      </c>
      <c r="AH433" s="50">
        <f t="shared" ref="AH433" si="573">AG433-AE433</f>
        <v>-10</v>
      </c>
      <c r="AI433" s="53">
        <v>0.74980000000000002</v>
      </c>
      <c r="AJ433" s="56" t="s">
        <v>83</v>
      </c>
    </row>
    <row r="434" spans="1:36" ht="16.2" x14ac:dyDescent="0.25">
      <c r="A434" s="41" t="s">
        <v>77</v>
      </c>
      <c r="B434" s="42" t="s">
        <v>7007</v>
      </c>
      <c r="C434" s="41" t="s">
        <v>79</v>
      </c>
      <c r="D434" s="41" t="s">
        <v>121</v>
      </c>
      <c r="E434" s="41" t="s">
        <v>208</v>
      </c>
      <c r="F434" s="41" t="s">
        <v>77</v>
      </c>
      <c r="G434" s="43">
        <v>44314</v>
      </c>
      <c r="H434" s="18" t="s">
        <v>89</v>
      </c>
      <c r="I434" s="18">
        <v>0</v>
      </c>
      <c r="J434" s="18">
        <v>0</v>
      </c>
      <c r="K434" s="18">
        <v>0</v>
      </c>
      <c r="L434" s="18">
        <v>20</v>
      </c>
      <c r="M434" s="18">
        <v>10</v>
      </c>
      <c r="N434" s="18">
        <v>30</v>
      </c>
      <c r="O434" s="18">
        <v>15</v>
      </c>
      <c r="P434" s="18">
        <v>30</v>
      </c>
      <c r="Q434" s="18">
        <v>10</v>
      </c>
      <c r="R434" s="18">
        <v>15</v>
      </c>
      <c r="S434" s="18">
        <v>0</v>
      </c>
      <c r="T434" s="18">
        <v>5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45"/>
      <c r="AF434" s="48"/>
      <c r="AG434" s="51"/>
      <c r="AH434" s="51"/>
      <c r="AI434" s="54"/>
      <c r="AJ434" s="56" t="s">
        <v>83</v>
      </c>
    </row>
    <row r="435" spans="1:36" ht="16.2" x14ac:dyDescent="0.25">
      <c r="A435" s="41" t="s">
        <v>77</v>
      </c>
      <c r="B435" s="42" t="s">
        <v>7007</v>
      </c>
      <c r="C435" s="41" t="s">
        <v>79</v>
      </c>
      <c r="D435" s="41" t="s">
        <v>121</v>
      </c>
      <c r="E435" s="41" t="s">
        <v>208</v>
      </c>
      <c r="F435" s="41" t="s">
        <v>77</v>
      </c>
      <c r="G435" s="43">
        <v>44314</v>
      </c>
      <c r="H435" s="19" t="s">
        <v>96</v>
      </c>
      <c r="I435" s="19">
        <v>0</v>
      </c>
      <c r="J435" s="19">
        <v>0</v>
      </c>
      <c r="K435" s="19">
        <v>0</v>
      </c>
      <c r="L435" s="19">
        <v>20</v>
      </c>
      <c r="M435" s="19">
        <v>10</v>
      </c>
      <c r="N435" s="19">
        <v>30</v>
      </c>
      <c r="O435" s="19">
        <v>15</v>
      </c>
      <c r="P435" s="19">
        <v>30</v>
      </c>
      <c r="Q435" s="19">
        <v>10</v>
      </c>
      <c r="R435" s="19">
        <v>15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46"/>
      <c r="AF435" s="49"/>
      <c r="AG435" s="52"/>
      <c r="AH435" s="52"/>
      <c r="AI435" s="55"/>
      <c r="AJ435" s="56" t="s">
        <v>83</v>
      </c>
    </row>
    <row r="436" spans="1:36" ht="16.2" x14ac:dyDescent="0.25">
      <c r="A436" s="41" t="s">
        <v>77</v>
      </c>
      <c r="B436" s="42" t="s">
        <v>6478</v>
      </c>
      <c r="C436" s="41" t="s">
        <v>79</v>
      </c>
      <c r="D436" s="41" t="s">
        <v>80</v>
      </c>
      <c r="E436" s="41" t="s">
        <v>6479</v>
      </c>
      <c r="F436" s="41" t="s">
        <v>77</v>
      </c>
      <c r="G436" s="43">
        <v>44302</v>
      </c>
      <c r="H436" s="17" t="s">
        <v>82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6</v>
      </c>
      <c r="P436" s="17">
        <v>0</v>
      </c>
      <c r="Q436" s="17">
        <v>12</v>
      </c>
      <c r="R436" s="17">
        <v>0</v>
      </c>
      <c r="S436" s="17">
        <v>23</v>
      </c>
      <c r="T436" s="17">
        <v>0</v>
      </c>
      <c r="U436" s="17">
        <v>30</v>
      </c>
      <c r="V436" s="17">
        <v>0</v>
      </c>
      <c r="W436" s="17">
        <v>26</v>
      </c>
      <c r="X436" s="17">
        <v>0</v>
      </c>
      <c r="Y436" s="17">
        <v>13</v>
      </c>
      <c r="Z436" s="17">
        <v>0</v>
      </c>
      <c r="AA436" s="17">
        <v>4</v>
      </c>
      <c r="AB436" s="17">
        <v>0</v>
      </c>
      <c r="AC436" s="17">
        <v>0</v>
      </c>
      <c r="AD436" s="17">
        <v>0</v>
      </c>
      <c r="AE436" s="44">
        <f t="shared" ref="AE436" si="574">SUM(I436:AD436)</f>
        <v>114</v>
      </c>
      <c r="AF436" s="47">
        <f t="shared" ref="AF436" si="575">SUM(I437:AD437)</f>
        <v>114</v>
      </c>
      <c r="AG436" s="50">
        <f t="shared" ref="AG436" si="576">SUM(I438:AD438)</f>
        <v>114</v>
      </c>
      <c r="AH436" s="50">
        <f t="shared" ref="AH436" si="577">AG436-AE436</f>
        <v>0</v>
      </c>
      <c r="AI436" s="53">
        <v>0.79060000000000008</v>
      </c>
      <c r="AJ436" s="56" t="s">
        <v>83</v>
      </c>
    </row>
    <row r="437" spans="1:36" ht="16.2" x14ac:dyDescent="0.25">
      <c r="A437" s="41" t="s">
        <v>77</v>
      </c>
      <c r="B437" s="42" t="s">
        <v>6478</v>
      </c>
      <c r="C437" s="41" t="s">
        <v>79</v>
      </c>
      <c r="D437" s="41" t="s">
        <v>80</v>
      </c>
      <c r="E437" s="41" t="s">
        <v>6479</v>
      </c>
      <c r="F437" s="41" t="s">
        <v>77</v>
      </c>
      <c r="G437" s="43">
        <v>44302</v>
      </c>
      <c r="H437" s="18" t="s">
        <v>89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6</v>
      </c>
      <c r="P437" s="18">
        <v>0</v>
      </c>
      <c r="Q437" s="18">
        <v>12</v>
      </c>
      <c r="R437" s="18">
        <v>0</v>
      </c>
      <c r="S437" s="18">
        <v>23</v>
      </c>
      <c r="T437" s="18">
        <v>0</v>
      </c>
      <c r="U437" s="18">
        <v>30</v>
      </c>
      <c r="V437" s="18">
        <v>0</v>
      </c>
      <c r="W437" s="18">
        <v>26</v>
      </c>
      <c r="X437" s="18">
        <v>0</v>
      </c>
      <c r="Y437" s="18">
        <v>13</v>
      </c>
      <c r="Z437" s="18">
        <v>0</v>
      </c>
      <c r="AA437" s="18">
        <v>4</v>
      </c>
      <c r="AB437" s="18">
        <v>0</v>
      </c>
      <c r="AC437" s="18">
        <v>0</v>
      </c>
      <c r="AD437" s="18">
        <v>0</v>
      </c>
      <c r="AE437" s="45"/>
      <c r="AF437" s="48"/>
      <c r="AG437" s="51"/>
      <c r="AH437" s="51"/>
      <c r="AI437" s="54"/>
      <c r="AJ437" s="56" t="s">
        <v>83</v>
      </c>
    </row>
    <row r="438" spans="1:36" ht="16.2" x14ac:dyDescent="0.25">
      <c r="A438" s="41" t="s">
        <v>77</v>
      </c>
      <c r="B438" s="42" t="s">
        <v>6478</v>
      </c>
      <c r="C438" s="41" t="s">
        <v>79</v>
      </c>
      <c r="D438" s="41" t="s">
        <v>80</v>
      </c>
      <c r="E438" s="41" t="s">
        <v>6479</v>
      </c>
      <c r="F438" s="41" t="s">
        <v>77</v>
      </c>
      <c r="G438" s="43">
        <v>44302</v>
      </c>
      <c r="H438" s="19" t="s">
        <v>96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6</v>
      </c>
      <c r="P438" s="19">
        <v>0</v>
      </c>
      <c r="Q438" s="19">
        <v>12</v>
      </c>
      <c r="R438" s="19">
        <v>0</v>
      </c>
      <c r="S438" s="19">
        <v>23</v>
      </c>
      <c r="T438" s="19">
        <v>0</v>
      </c>
      <c r="U438" s="19">
        <v>30</v>
      </c>
      <c r="V438" s="19">
        <v>0</v>
      </c>
      <c r="W438" s="19">
        <v>26</v>
      </c>
      <c r="X438" s="19">
        <v>0</v>
      </c>
      <c r="Y438" s="19">
        <v>13</v>
      </c>
      <c r="Z438" s="19">
        <v>0</v>
      </c>
      <c r="AA438" s="19">
        <v>4</v>
      </c>
      <c r="AB438" s="19">
        <v>0</v>
      </c>
      <c r="AC438" s="19">
        <v>0</v>
      </c>
      <c r="AD438" s="19">
        <v>0</v>
      </c>
      <c r="AE438" s="46"/>
      <c r="AF438" s="49"/>
      <c r="AG438" s="52"/>
      <c r="AH438" s="52"/>
      <c r="AI438" s="55"/>
      <c r="AJ438" s="56" t="s">
        <v>83</v>
      </c>
    </row>
    <row r="439" spans="1:36" ht="16.2" x14ac:dyDescent="0.25">
      <c r="A439" s="41" t="s">
        <v>77</v>
      </c>
      <c r="B439" s="42" t="s">
        <v>7006</v>
      </c>
      <c r="C439" s="41" t="s">
        <v>79</v>
      </c>
      <c r="D439" s="41" t="s">
        <v>6759</v>
      </c>
      <c r="E439" s="41" t="s">
        <v>6758</v>
      </c>
      <c r="F439" s="41" t="s">
        <v>77</v>
      </c>
      <c r="G439" s="43">
        <v>44312</v>
      </c>
      <c r="H439" s="17" t="s">
        <v>82</v>
      </c>
      <c r="I439" s="17">
        <v>2</v>
      </c>
      <c r="J439" s="17">
        <v>7</v>
      </c>
      <c r="K439" s="17">
        <v>9</v>
      </c>
      <c r="L439" s="17">
        <v>9</v>
      </c>
      <c r="M439" s="17">
        <v>12</v>
      </c>
      <c r="N439" s="17">
        <v>9</v>
      </c>
      <c r="O439" s="17">
        <v>7</v>
      </c>
      <c r="P439" s="17">
        <v>7</v>
      </c>
      <c r="Q439" s="17">
        <v>8</v>
      </c>
      <c r="R439" s="17">
        <v>8</v>
      </c>
      <c r="S439" s="17">
        <v>8</v>
      </c>
      <c r="T439" s="17">
        <v>8</v>
      </c>
      <c r="U439" s="17">
        <v>7</v>
      </c>
      <c r="V439" s="17">
        <v>6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44">
        <f t="shared" ref="AE439" si="578">SUM(I439:AD439)</f>
        <v>107</v>
      </c>
      <c r="AF439" s="47">
        <f t="shared" ref="AF439" si="579">SUM(I440:AD440)</f>
        <v>106</v>
      </c>
      <c r="AG439" s="50">
        <f t="shared" ref="AG439" si="580">SUM(I441:AD441)</f>
        <v>105</v>
      </c>
      <c r="AH439" s="50">
        <f t="shared" ref="AH439" si="581">AG439-AE439</f>
        <v>-2</v>
      </c>
      <c r="AI439" s="53">
        <v>0.84620000000000006</v>
      </c>
      <c r="AJ439" s="56" t="s">
        <v>83</v>
      </c>
    </row>
    <row r="440" spans="1:36" ht="16.2" x14ac:dyDescent="0.25">
      <c r="A440" s="41" t="s">
        <v>77</v>
      </c>
      <c r="B440" s="42" t="s">
        <v>7006</v>
      </c>
      <c r="C440" s="41" t="s">
        <v>79</v>
      </c>
      <c r="D440" s="41" t="s">
        <v>6759</v>
      </c>
      <c r="E440" s="41" t="s">
        <v>6758</v>
      </c>
      <c r="F440" s="41" t="s">
        <v>77</v>
      </c>
      <c r="G440" s="43">
        <v>44312</v>
      </c>
      <c r="H440" s="18" t="s">
        <v>89</v>
      </c>
      <c r="I440" s="18">
        <v>1</v>
      </c>
      <c r="J440" s="18">
        <v>7</v>
      </c>
      <c r="K440" s="18">
        <v>9</v>
      </c>
      <c r="L440" s="18">
        <v>9</v>
      </c>
      <c r="M440" s="18">
        <v>12</v>
      </c>
      <c r="N440" s="18">
        <v>9</v>
      </c>
      <c r="O440" s="18">
        <v>7</v>
      </c>
      <c r="P440" s="18">
        <v>7</v>
      </c>
      <c r="Q440" s="18">
        <v>8</v>
      </c>
      <c r="R440" s="18">
        <v>8</v>
      </c>
      <c r="S440" s="18">
        <v>8</v>
      </c>
      <c r="T440" s="18">
        <v>8</v>
      </c>
      <c r="U440" s="18">
        <v>7</v>
      </c>
      <c r="V440" s="18">
        <v>6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45"/>
      <c r="AF440" s="48"/>
      <c r="AG440" s="51"/>
      <c r="AH440" s="51"/>
      <c r="AI440" s="54"/>
      <c r="AJ440" s="56" t="s">
        <v>83</v>
      </c>
    </row>
    <row r="441" spans="1:36" ht="16.2" x14ac:dyDescent="0.25">
      <c r="A441" s="41" t="s">
        <v>77</v>
      </c>
      <c r="B441" s="42" t="s">
        <v>7006</v>
      </c>
      <c r="C441" s="41" t="s">
        <v>79</v>
      </c>
      <c r="D441" s="41" t="s">
        <v>6759</v>
      </c>
      <c r="E441" s="41" t="s">
        <v>6758</v>
      </c>
      <c r="F441" s="41" t="s">
        <v>77</v>
      </c>
      <c r="G441" s="43">
        <v>44312</v>
      </c>
      <c r="H441" s="19" t="s">
        <v>96</v>
      </c>
      <c r="I441" s="19">
        <v>0</v>
      </c>
      <c r="J441" s="19">
        <v>7</v>
      </c>
      <c r="K441" s="19">
        <v>9</v>
      </c>
      <c r="L441" s="19">
        <v>9</v>
      </c>
      <c r="M441" s="19">
        <v>12</v>
      </c>
      <c r="N441" s="19">
        <v>9</v>
      </c>
      <c r="O441" s="19">
        <v>7</v>
      </c>
      <c r="P441" s="19">
        <v>7</v>
      </c>
      <c r="Q441" s="19">
        <v>8</v>
      </c>
      <c r="R441" s="19">
        <v>8</v>
      </c>
      <c r="S441" s="19">
        <v>8</v>
      </c>
      <c r="T441" s="19">
        <v>8</v>
      </c>
      <c r="U441" s="19">
        <v>7</v>
      </c>
      <c r="V441" s="19">
        <v>6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46"/>
      <c r="AF441" s="49"/>
      <c r="AG441" s="52"/>
      <c r="AH441" s="52"/>
      <c r="AI441" s="55"/>
      <c r="AJ441" s="56" t="s">
        <v>83</v>
      </c>
    </row>
    <row r="442" spans="1:36" ht="16.2" x14ac:dyDescent="0.25">
      <c r="A442" s="41" t="s">
        <v>77</v>
      </c>
      <c r="B442" s="42" t="s">
        <v>6858</v>
      </c>
      <c r="C442" s="41" t="s">
        <v>79</v>
      </c>
      <c r="D442" s="41" t="s">
        <v>6749</v>
      </c>
      <c r="E442" s="41" t="s">
        <v>6816</v>
      </c>
      <c r="F442" s="41" t="s">
        <v>77</v>
      </c>
      <c r="G442" s="43">
        <v>44314</v>
      </c>
      <c r="H442" s="17" t="s">
        <v>82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1</v>
      </c>
      <c r="R442" s="17">
        <v>1</v>
      </c>
      <c r="S442" s="17">
        <v>1</v>
      </c>
      <c r="T442" s="17">
        <v>2</v>
      </c>
      <c r="U442" s="17">
        <v>2</v>
      </c>
      <c r="V442" s="17">
        <v>1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44">
        <f t="shared" ref="AE442" si="582">SUM(I442:AD442)</f>
        <v>8</v>
      </c>
      <c r="AF442" s="47">
        <f>SUM(I443:AD443)</f>
        <v>8</v>
      </c>
      <c r="AG442" s="50">
        <f t="shared" ref="AG442" si="583">SUM(I444:AD444)</f>
        <v>8</v>
      </c>
      <c r="AH442" s="50">
        <f>AG442-AE442</f>
        <v>0</v>
      </c>
      <c r="AI442" s="53">
        <v>0.70479999999999998</v>
      </c>
      <c r="AJ442" s="56" t="s">
        <v>83</v>
      </c>
    </row>
    <row r="443" spans="1:36" ht="16.2" x14ac:dyDescent="0.25">
      <c r="A443" s="41" t="s">
        <v>77</v>
      </c>
      <c r="B443" s="42" t="s">
        <v>6858</v>
      </c>
      <c r="C443" s="41" t="s">
        <v>79</v>
      </c>
      <c r="D443" s="41" t="s">
        <v>6749</v>
      </c>
      <c r="E443" s="41" t="s">
        <v>6816</v>
      </c>
      <c r="F443" s="41" t="s">
        <v>77</v>
      </c>
      <c r="G443" s="43">
        <v>44314</v>
      </c>
      <c r="H443" s="18" t="s">
        <v>89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1</v>
      </c>
      <c r="R443" s="18">
        <v>1</v>
      </c>
      <c r="S443" s="18">
        <v>1</v>
      </c>
      <c r="T443" s="18">
        <v>2</v>
      </c>
      <c r="U443" s="18">
        <v>2</v>
      </c>
      <c r="V443" s="18">
        <v>1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45"/>
      <c r="AF443" s="48"/>
      <c r="AG443" s="51"/>
      <c r="AH443" s="51"/>
      <c r="AI443" s="54"/>
      <c r="AJ443" s="56" t="s">
        <v>83</v>
      </c>
    </row>
    <row r="444" spans="1:36" ht="16.2" x14ac:dyDescent="0.25">
      <c r="A444" s="41" t="s">
        <v>77</v>
      </c>
      <c r="B444" s="42" t="s">
        <v>6858</v>
      </c>
      <c r="C444" s="41" t="s">
        <v>79</v>
      </c>
      <c r="D444" s="41" t="s">
        <v>6749</v>
      </c>
      <c r="E444" s="41" t="s">
        <v>6816</v>
      </c>
      <c r="F444" s="41" t="s">
        <v>77</v>
      </c>
      <c r="G444" s="43">
        <v>44314</v>
      </c>
      <c r="H444" s="19" t="s">
        <v>96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1</v>
      </c>
      <c r="R444" s="19">
        <v>1</v>
      </c>
      <c r="S444" s="19">
        <v>1</v>
      </c>
      <c r="T444" s="19">
        <v>2</v>
      </c>
      <c r="U444" s="19">
        <v>2</v>
      </c>
      <c r="V444" s="19">
        <v>1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46"/>
      <c r="AF444" s="49"/>
      <c r="AG444" s="52"/>
      <c r="AH444" s="52"/>
      <c r="AI444" s="55"/>
      <c r="AJ444" s="56" t="s">
        <v>83</v>
      </c>
    </row>
    <row r="445" spans="1:36" ht="16.2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41" t="s">
        <v>6374</v>
      </c>
      <c r="AB445" s="57"/>
      <c r="AC445" s="57"/>
      <c r="AD445" s="57"/>
      <c r="AE445" s="22">
        <f>SUM(AE4:AE442)</f>
        <v>121793</v>
      </c>
      <c r="AF445" s="31">
        <f t="shared" ref="AF445:AH445" si="584">SUM(AF4:AF442)</f>
        <v>106719</v>
      </c>
      <c r="AG445" s="31">
        <f t="shared" si="584"/>
        <v>105220</v>
      </c>
      <c r="AH445" s="31">
        <f t="shared" si="584"/>
        <v>-16573</v>
      </c>
      <c r="AI445" s="34">
        <f>IFERROR(SUMPRODUCT(AF4:AF444,AI4:AI444)/AF445,"-")</f>
        <v>0.77578238458006588</v>
      </c>
      <c r="AJ445" s="23"/>
    </row>
  </sheetData>
  <mergeCells count="1913">
    <mergeCell ref="AI280:AI282"/>
    <mergeCell ref="AJ280:AJ282"/>
    <mergeCell ref="A277:A279"/>
    <mergeCell ref="B277:B279"/>
    <mergeCell ref="C277:C279"/>
    <mergeCell ref="D277:D279"/>
    <mergeCell ref="E277:E279"/>
    <mergeCell ref="F277:F279"/>
    <mergeCell ref="G277:G279"/>
    <mergeCell ref="AE277:AE279"/>
    <mergeCell ref="F280:F282"/>
    <mergeCell ref="G280:G282"/>
    <mergeCell ref="AE280:AE282"/>
    <mergeCell ref="AF280:AF282"/>
    <mergeCell ref="AG280:AG282"/>
    <mergeCell ref="AH280:AH282"/>
    <mergeCell ref="AF277:AF279"/>
    <mergeCell ref="AG277:AG279"/>
    <mergeCell ref="AH277:AH279"/>
    <mergeCell ref="AI277:AI279"/>
    <mergeCell ref="AJ277:AJ279"/>
    <mergeCell ref="A280:A282"/>
    <mergeCell ref="B280:B282"/>
    <mergeCell ref="C280:C282"/>
    <mergeCell ref="D280:D282"/>
    <mergeCell ref="E280:E282"/>
    <mergeCell ref="AJ286:AJ288"/>
    <mergeCell ref="A283:A285"/>
    <mergeCell ref="B283:B285"/>
    <mergeCell ref="C283:C285"/>
    <mergeCell ref="D283:D285"/>
    <mergeCell ref="E283:E285"/>
    <mergeCell ref="F283:F285"/>
    <mergeCell ref="G283:G285"/>
    <mergeCell ref="AE283:AE285"/>
    <mergeCell ref="AF283:AF285"/>
    <mergeCell ref="G286:G288"/>
    <mergeCell ref="AE286:AE288"/>
    <mergeCell ref="AF286:AF288"/>
    <mergeCell ref="AG286:AG288"/>
    <mergeCell ref="AH286:AH288"/>
    <mergeCell ref="AI286:AI288"/>
    <mergeCell ref="AG283:AG285"/>
    <mergeCell ref="AH283:AH285"/>
    <mergeCell ref="AI283:AI285"/>
    <mergeCell ref="AJ283:AJ285"/>
    <mergeCell ref="A286:A288"/>
    <mergeCell ref="B286:B288"/>
    <mergeCell ref="C286:C288"/>
    <mergeCell ref="D286:D288"/>
    <mergeCell ref="E286:E288"/>
    <mergeCell ref="F286:F288"/>
    <mergeCell ref="A289:A291"/>
    <mergeCell ref="B289:B291"/>
    <mergeCell ref="C289:C291"/>
    <mergeCell ref="D289:D291"/>
    <mergeCell ref="E289:E291"/>
    <mergeCell ref="F289:F291"/>
    <mergeCell ref="G289:G291"/>
    <mergeCell ref="AE289:AE291"/>
    <mergeCell ref="AF289:AF291"/>
    <mergeCell ref="AI292:AI294"/>
    <mergeCell ref="AG289:AG291"/>
    <mergeCell ref="AH289:AH291"/>
    <mergeCell ref="AI289:AI291"/>
    <mergeCell ref="AJ289:AJ291"/>
    <mergeCell ref="AJ295:AJ297"/>
    <mergeCell ref="A292:A294"/>
    <mergeCell ref="B292:B294"/>
    <mergeCell ref="C292:C294"/>
    <mergeCell ref="D292:D294"/>
    <mergeCell ref="E292:E294"/>
    <mergeCell ref="F292:F294"/>
    <mergeCell ref="G292:G294"/>
    <mergeCell ref="AE292:AE294"/>
    <mergeCell ref="AF292:AF294"/>
    <mergeCell ref="G295:G297"/>
    <mergeCell ref="AE295:AE297"/>
    <mergeCell ref="AF295:AF297"/>
    <mergeCell ref="AG295:AG297"/>
    <mergeCell ref="AH295:AH297"/>
    <mergeCell ref="AI295:AI297"/>
    <mergeCell ref="AG292:AG294"/>
    <mergeCell ref="AH292:AH294"/>
    <mergeCell ref="AJ292:AJ294"/>
    <mergeCell ref="A295:A297"/>
    <mergeCell ref="B295:B297"/>
    <mergeCell ref="C295:C297"/>
    <mergeCell ref="D295:D297"/>
    <mergeCell ref="E295:E297"/>
    <mergeCell ref="F295:F297"/>
    <mergeCell ref="AJ301:AJ303"/>
    <mergeCell ref="A298:A300"/>
    <mergeCell ref="B298:B300"/>
    <mergeCell ref="C298:C300"/>
    <mergeCell ref="D298:D300"/>
    <mergeCell ref="E298:E300"/>
    <mergeCell ref="F298:F300"/>
    <mergeCell ref="G298:G300"/>
    <mergeCell ref="AE298:AE300"/>
    <mergeCell ref="AF298:AF300"/>
    <mergeCell ref="G301:G303"/>
    <mergeCell ref="AE301:AE303"/>
    <mergeCell ref="AF301:AF303"/>
    <mergeCell ref="AG301:AG303"/>
    <mergeCell ref="AH301:AH303"/>
    <mergeCell ref="AI301:AI303"/>
    <mergeCell ref="AG298:AG300"/>
    <mergeCell ref="AH298:AH300"/>
    <mergeCell ref="AI298:AI300"/>
    <mergeCell ref="AJ298:AJ300"/>
    <mergeCell ref="A301:A303"/>
    <mergeCell ref="B301:B303"/>
    <mergeCell ref="C301:C303"/>
    <mergeCell ref="D301:D303"/>
    <mergeCell ref="E301:E303"/>
    <mergeCell ref="F301:F303"/>
    <mergeCell ref="A304:A306"/>
    <mergeCell ref="B304:B306"/>
    <mergeCell ref="C304:C306"/>
    <mergeCell ref="D304:D306"/>
    <mergeCell ref="E304:E306"/>
    <mergeCell ref="F304:F306"/>
    <mergeCell ref="G304:G306"/>
    <mergeCell ref="AE304:AE306"/>
    <mergeCell ref="AF304:AF306"/>
    <mergeCell ref="AI307:AI309"/>
    <mergeCell ref="AG304:AG306"/>
    <mergeCell ref="AH304:AH306"/>
    <mergeCell ref="AI304:AI306"/>
    <mergeCell ref="AJ304:AJ306"/>
    <mergeCell ref="AJ310:AJ312"/>
    <mergeCell ref="A307:A309"/>
    <mergeCell ref="B307:B309"/>
    <mergeCell ref="C307:C309"/>
    <mergeCell ref="D307:D309"/>
    <mergeCell ref="E307:E309"/>
    <mergeCell ref="F307:F309"/>
    <mergeCell ref="G307:G309"/>
    <mergeCell ref="AE307:AE309"/>
    <mergeCell ref="AF307:AF309"/>
    <mergeCell ref="G310:G312"/>
    <mergeCell ref="AE310:AE312"/>
    <mergeCell ref="AF310:AF312"/>
    <mergeCell ref="AG310:AG312"/>
    <mergeCell ref="AH310:AH312"/>
    <mergeCell ref="AI310:AI312"/>
    <mergeCell ref="AG307:AG309"/>
    <mergeCell ref="AH307:AH309"/>
    <mergeCell ref="AJ307:AJ309"/>
    <mergeCell ref="A310:A312"/>
    <mergeCell ref="B310:B312"/>
    <mergeCell ref="C310:C312"/>
    <mergeCell ref="D310:D312"/>
    <mergeCell ref="E310:E312"/>
    <mergeCell ref="F310:F312"/>
    <mergeCell ref="AJ316:AJ318"/>
    <mergeCell ref="A313:A315"/>
    <mergeCell ref="B313:B315"/>
    <mergeCell ref="C313:C315"/>
    <mergeCell ref="D313:D315"/>
    <mergeCell ref="E313:E315"/>
    <mergeCell ref="F313:F315"/>
    <mergeCell ref="G313:G315"/>
    <mergeCell ref="AE313:AE315"/>
    <mergeCell ref="AF313:AF315"/>
    <mergeCell ref="G316:G318"/>
    <mergeCell ref="AE316:AE318"/>
    <mergeCell ref="AF316:AF318"/>
    <mergeCell ref="AG316:AG318"/>
    <mergeCell ref="AH316:AH318"/>
    <mergeCell ref="AI316:AI318"/>
    <mergeCell ref="AG313:AG315"/>
    <mergeCell ref="AH313:AH315"/>
    <mergeCell ref="AI313:AI315"/>
    <mergeCell ref="AJ313:AJ315"/>
    <mergeCell ref="A316:A318"/>
    <mergeCell ref="B316:B318"/>
    <mergeCell ref="C316:C318"/>
    <mergeCell ref="D316:D318"/>
    <mergeCell ref="E316:E318"/>
    <mergeCell ref="F316:F318"/>
    <mergeCell ref="AJ319:AJ321"/>
    <mergeCell ref="G319:G321"/>
    <mergeCell ref="AE319:AE321"/>
    <mergeCell ref="AF319:AF321"/>
    <mergeCell ref="AG319:AG321"/>
    <mergeCell ref="AH319:AH321"/>
    <mergeCell ref="AI319:AI321"/>
    <mergeCell ref="A319:A321"/>
    <mergeCell ref="B319:B321"/>
    <mergeCell ref="C319:C321"/>
    <mergeCell ref="D319:D321"/>
    <mergeCell ref="E319:E321"/>
    <mergeCell ref="F319:F321"/>
    <mergeCell ref="AJ325:AJ327"/>
    <mergeCell ref="A322:A324"/>
    <mergeCell ref="B322:B324"/>
    <mergeCell ref="C322:C324"/>
    <mergeCell ref="D322:D324"/>
    <mergeCell ref="E322:E324"/>
    <mergeCell ref="F322:F324"/>
    <mergeCell ref="G322:G324"/>
    <mergeCell ref="AE322:AE324"/>
    <mergeCell ref="AF322:AF324"/>
    <mergeCell ref="G325:G327"/>
    <mergeCell ref="AE325:AE327"/>
    <mergeCell ref="AF325:AF327"/>
    <mergeCell ref="AG325:AG327"/>
    <mergeCell ref="AH325:AH327"/>
    <mergeCell ref="AI325:AI327"/>
    <mergeCell ref="AG322:AG324"/>
    <mergeCell ref="AH322:AH324"/>
    <mergeCell ref="AI322:AI324"/>
    <mergeCell ref="AJ322:AJ324"/>
    <mergeCell ref="A325:A327"/>
    <mergeCell ref="B325:B327"/>
    <mergeCell ref="C325:C327"/>
    <mergeCell ref="D325:D327"/>
    <mergeCell ref="E325:E327"/>
    <mergeCell ref="F325:F327"/>
    <mergeCell ref="AJ331:AJ333"/>
    <mergeCell ref="A328:A330"/>
    <mergeCell ref="B328:B330"/>
    <mergeCell ref="C328:C330"/>
    <mergeCell ref="D328:D330"/>
    <mergeCell ref="E328:E330"/>
    <mergeCell ref="F328:F330"/>
    <mergeCell ref="G328:G330"/>
    <mergeCell ref="AE328:AE330"/>
    <mergeCell ref="AF328:AF330"/>
    <mergeCell ref="G331:G333"/>
    <mergeCell ref="AE331:AE333"/>
    <mergeCell ref="AF331:AF333"/>
    <mergeCell ref="AG331:AG333"/>
    <mergeCell ref="AH331:AH333"/>
    <mergeCell ref="AI331:AI333"/>
    <mergeCell ref="AG328:AG330"/>
    <mergeCell ref="AH328:AH330"/>
    <mergeCell ref="AI328:AI330"/>
    <mergeCell ref="AJ328:AJ330"/>
    <mergeCell ref="A331:A333"/>
    <mergeCell ref="B331:B333"/>
    <mergeCell ref="C331:C333"/>
    <mergeCell ref="D331:D333"/>
    <mergeCell ref="E331:E333"/>
    <mergeCell ref="F331:F333"/>
    <mergeCell ref="AJ337:AJ339"/>
    <mergeCell ref="A334:A336"/>
    <mergeCell ref="B334:B336"/>
    <mergeCell ref="C334:C336"/>
    <mergeCell ref="D334:D336"/>
    <mergeCell ref="E334:E336"/>
    <mergeCell ref="F334:F336"/>
    <mergeCell ref="G334:G336"/>
    <mergeCell ref="AE334:AE336"/>
    <mergeCell ref="AF334:AF336"/>
    <mergeCell ref="G337:G339"/>
    <mergeCell ref="AE337:AE339"/>
    <mergeCell ref="AF337:AF339"/>
    <mergeCell ref="AG337:AG339"/>
    <mergeCell ref="AH337:AH339"/>
    <mergeCell ref="AI337:AI339"/>
    <mergeCell ref="AG334:AG336"/>
    <mergeCell ref="AH334:AH336"/>
    <mergeCell ref="AI334:AI336"/>
    <mergeCell ref="AJ334:AJ336"/>
    <mergeCell ref="A337:A339"/>
    <mergeCell ref="B337:B339"/>
    <mergeCell ref="C337:C339"/>
    <mergeCell ref="D337:D339"/>
    <mergeCell ref="E337:E339"/>
    <mergeCell ref="F337:F339"/>
    <mergeCell ref="AJ343:AJ345"/>
    <mergeCell ref="A340:A342"/>
    <mergeCell ref="B340:B342"/>
    <mergeCell ref="C340:C342"/>
    <mergeCell ref="D340:D342"/>
    <mergeCell ref="E340:E342"/>
    <mergeCell ref="F340:F342"/>
    <mergeCell ref="G340:G342"/>
    <mergeCell ref="AE340:AE342"/>
    <mergeCell ref="AF340:AF342"/>
    <mergeCell ref="G343:G345"/>
    <mergeCell ref="AE343:AE345"/>
    <mergeCell ref="AF343:AF345"/>
    <mergeCell ref="AG343:AG345"/>
    <mergeCell ref="AH343:AH345"/>
    <mergeCell ref="AI343:AI345"/>
    <mergeCell ref="AG340:AG342"/>
    <mergeCell ref="AH340:AH342"/>
    <mergeCell ref="AI340:AI342"/>
    <mergeCell ref="AJ340:AJ342"/>
    <mergeCell ref="A343:A345"/>
    <mergeCell ref="B343:B345"/>
    <mergeCell ref="C343:C345"/>
    <mergeCell ref="D343:D345"/>
    <mergeCell ref="E343:E345"/>
    <mergeCell ref="F343:F345"/>
    <mergeCell ref="A346:A348"/>
    <mergeCell ref="B346:B348"/>
    <mergeCell ref="C346:C348"/>
    <mergeCell ref="D346:D348"/>
    <mergeCell ref="E346:E348"/>
    <mergeCell ref="F346:F348"/>
    <mergeCell ref="G346:G348"/>
    <mergeCell ref="AE346:AE348"/>
    <mergeCell ref="AF346:AF348"/>
    <mergeCell ref="AI349:AI351"/>
    <mergeCell ref="AG346:AG348"/>
    <mergeCell ref="AH346:AH348"/>
    <mergeCell ref="AI346:AI348"/>
    <mergeCell ref="AJ346:AJ348"/>
    <mergeCell ref="AJ352:AJ354"/>
    <mergeCell ref="A349:A351"/>
    <mergeCell ref="B349:B351"/>
    <mergeCell ref="C349:C351"/>
    <mergeCell ref="D349:D351"/>
    <mergeCell ref="E349:E351"/>
    <mergeCell ref="F349:F351"/>
    <mergeCell ref="G349:G351"/>
    <mergeCell ref="AE349:AE351"/>
    <mergeCell ref="AF349:AF351"/>
    <mergeCell ref="G352:G354"/>
    <mergeCell ref="AE352:AE354"/>
    <mergeCell ref="AF352:AF354"/>
    <mergeCell ref="AG352:AG354"/>
    <mergeCell ref="AH352:AH354"/>
    <mergeCell ref="AI352:AI354"/>
    <mergeCell ref="AG349:AG351"/>
    <mergeCell ref="AH349:AH351"/>
    <mergeCell ref="AJ349:AJ351"/>
    <mergeCell ref="A352:A354"/>
    <mergeCell ref="B352:B354"/>
    <mergeCell ref="C352:C354"/>
    <mergeCell ref="D352:D354"/>
    <mergeCell ref="E352:E354"/>
    <mergeCell ref="F352:F354"/>
    <mergeCell ref="A355:A357"/>
    <mergeCell ref="B355:B357"/>
    <mergeCell ref="C355:C357"/>
    <mergeCell ref="D355:D357"/>
    <mergeCell ref="E355:E357"/>
    <mergeCell ref="F355:F357"/>
    <mergeCell ref="G355:G357"/>
    <mergeCell ref="AE355:AE357"/>
    <mergeCell ref="AF355:AF357"/>
    <mergeCell ref="AI358:AI360"/>
    <mergeCell ref="AG355:AG357"/>
    <mergeCell ref="AH355:AH357"/>
    <mergeCell ref="AI355:AI357"/>
    <mergeCell ref="AJ355:AJ357"/>
    <mergeCell ref="A358:A360"/>
    <mergeCell ref="B358:B360"/>
    <mergeCell ref="C358:C360"/>
    <mergeCell ref="D358:D360"/>
    <mergeCell ref="E358:E360"/>
    <mergeCell ref="F358:F360"/>
    <mergeCell ref="G358:G360"/>
    <mergeCell ref="AE358:AE360"/>
    <mergeCell ref="AF358:AF360"/>
    <mergeCell ref="AI361:AI363"/>
    <mergeCell ref="AG358:AG360"/>
    <mergeCell ref="AH358:AH360"/>
    <mergeCell ref="AJ358:AJ360"/>
    <mergeCell ref="AJ364:AJ366"/>
    <mergeCell ref="A361:A363"/>
    <mergeCell ref="B361:B363"/>
    <mergeCell ref="C361:C363"/>
    <mergeCell ref="D361:D363"/>
    <mergeCell ref="E361:E363"/>
    <mergeCell ref="F361:F363"/>
    <mergeCell ref="G361:G363"/>
    <mergeCell ref="AE361:AE363"/>
    <mergeCell ref="AF361:AF363"/>
    <mergeCell ref="G364:G366"/>
    <mergeCell ref="AE364:AE366"/>
    <mergeCell ref="AF364:AF366"/>
    <mergeCell ref="AG364:AG366"/>
    <mergeCell ref="AH364:AH366"/>
    <mergeCell ref="AI364:AI366"/>
    <mergeCell ref="AG361:AG363"/>
    <mergeCell ref="AH361:AH363"/>
    <mergeCell ref="AJ361:AJ363"/>
    <mergeCell ref="A364:A366"/>
    <mergeCell ref="B364:B366"/>
    <mergeCell ref="C364:C366"/>
    <mergeCell ref="D364:D366"/>
    <mergeCell ref="E364:E366"/>
    <mergeCell ref="F364:F366"/>
    <mergeCell ref="AJ370:AJ372"/>
    <mergeCell ref="A367:A369"/>
    <mergeCell ref="B367:B369"/>
    <mergeCell ref="C367:C369"/>
    <mergeCell ref="D367:D369"/>
    <mergeCell ref="E367:E369"/>
    <mergeCell ref="F367:F369"/>
    <mergeCell ref="G367:G369"/>
    <mergeCell ref="AE367:AE369"/>
    <mergeCell ref="AF367:AF369"/>
    <mergeCell ref="G370:G372"/>
    <mergeCell ref="AE370:AE372"/>
    <mergeCell ref="AF370:AF372"/>
    <mergeCell ref="AG370:AG372"/>
    <mergeCell ref="AH370:AH372"/>
    <mergeCell ref="AI370:AI372"/>
    <mergeCell ref="AG367:AG369"/>
    <mergeCell ref="AH367:AH369"/>
    <mergeCell ref="AI367:AI369"/>
    <mergeCell ref="AJ367:AJ369"/>
    <mergeCell ref="A370:A372"/>
    <mergeCell ref="B370:B372"/>
    <mergeCell ref="C370:C372"/>
    <mergeCell ref="D370:D372"/>
    <mergeCell ref="E370:E372"/>
    <mergeCell ref="F370:F372"/>
    <mergeCell ref="A373:A375"/>
    <mergeCell ref="B373:B375"/>
    <mergeCell ref="C373:C375"/>
    <mergeCell ref="D373:D375"/>
    <mergeCell ref="E373:E375"/>
    <mergeCell ref="F373:F375"/>
    <mergeCell ref="G373:G375"/>
    <mergeCell ref="AE373:AE375"/>
    <mergeCell ref="AF373:AF375"/>
    <mergeCell ref="AI376:AI378"/>
    <mergeCell ref="AG373:AG375"/>
    <mergeCell ref="AH373:AH375"/>
    <mergeCell ref="AI373:AI375"/>
    <mergeCell ref="AJ373:AJ375"/>
    <mergeCell ref="AJ379:AJ381"/>
    <mergeCell ref="A376:A378"/>
    <mergeCell ref="B376:B378"/>
    <mergeCell ref="C376:C378"/>
    <mergeCell ref="D376:D378"/>
    <mergeCell ref="E376:E378"/>
    <mergeCell ref="F376:F378"/>
    <mergeCell ref="G376:G378"/>
    <mergeCell ref="AE376:AE378"/>
    <mergeCell ref="AF376:AF378"/>
    <mergeCell ref="G379:G381"/>
    <mergeCell ref="AE379:AE381"/>
    <mergeCell ref="AF379:AF381"/>
    <mergeCell ref="AG379:AG381"/>
    <mergeCell ref="AH379:AH381"/>
    <mergeCell ref="AI379:AI381"/>
    <mergeCell ref="AG376:AG378"/>
    <mergeCell ref="AH376:AH378"/>
    <mergeCell ref="AJ376:AJ378"/>
    <mergeCell ref="A379:A381"/>
    <mergeCell ref="B379:B381"/>
    <mergeCell ref="C379:C381"/>
    <mergeCell ref="D379:D381"/>
    <mergeCell ref="E379:E381"/>
    <mergeCell ref="F379:F381"/>
    <mergeCell ref="AJ385:AJ387"/>
    <mergeCell ref="A382:A384"/>
    <mergeCell ref="B382:B384"/>
    <mergeCell ref="C382:C384"/>
    <mergeCell ref="D382:D384"/>
    <mergeCell ref="E382:E384"/>
    <mergeCell ref="F382:F384"/>
    <mergeCell ref="G382:G384"/>
    <mergeCell ref="AE382:AE384"/>
    <mergeCell ref="AF382:AF384"/>
    <mergeCell ref="G385:G387"/>
    <mergeCell ref="AE385:AE387"/>
    <mergeCell ref="AF385:AF387"/>
    <mergeCell ref="AG385:AG387"/>
    <mergeCell ref="AH385:AH387"/>
    <mergeCell ref="AI385:AI387"/>
    <mergeCell ref="AG382:AG384"/>
    <mergeCell ref="AH382:AH384"/>
    <mergeCell ref="AI382:AI384"/>
    <mergeCell ref="AJ382:AJ384"/>
    <mergeCell ref="A385:A387"/>
    <mergeCell ref="B385:B387"/>
    <mergeCell ref="C385:C387"/>
    <mergeCell ref="D385:D387"/>
    <mergeCell ref="E385:E387"/>
    <mergeCell ref="F385:F387"/>
    <mergeCell ref="AJ391:AJ393"/>
    <mergeCell ref="A388:A390"/>
    <mergeCell ref="B388:B390"/>
    <mergeCell ref="C388:C390"/>
    <mergeCell ref="D388:D390"/>
    <mergeCell ref="E388:E390"/>
    <mergeCell ref="F388:F390"/>
    <mergeCell ref="G388:G390"/>
    <mergeCell ref="AE388:AE390"/>
    <mergeCell ref="AF388:AF390"/>
    <mergeCell ref="G391:G393"/>
    <mergeCell ref="AE391:AE393"/>
    <mergeCell ref="AF391:AF393"/>
    <mergeCell ref="AG391:AG393"/>
    <mergeCell ref="AH391:AH393"/>
    <mergeCell ref="AI391:AI393"/>
    <mergeCell ref="AG388:AG390"/>
    <mergeCell ref="AH388:AH390"/>
    <mergeCell ref="AI388:AI390"/>
    <mergeCell ref="AJ388:AJ390"/>
    <mergeCell ref="A391:A393"/>
    <mergeCell ref="B391:B393"/>
    <mergeCell ref="C391:C393"/>
    <mergeCell ref="D391:D393"/>
    <mergeCell ref="E391:E393"/>
    <mergeCell ref="F391:F393"/>
    <mergeCell ref="AJ397:AJ399"/>
    <mergeCell ref="A394:A396"/>
    <mergeCell ref="B394:B396"/>
    <mergeCell ref="C394:C396"/>
    <mergeCell ref="D394:D396"/>
    <mergeCell ref="E394:E396"/>
    <mergeCell ref="F394:F396"/>
    <mergeCell ref="G394:G396"/>
    <mergeCell ref="AE394:AE396"/>
    <mergeCell ref="AF394:AF396"/>
    <mergeCell ref="G397:G399"/>
    <mergeCell ref="AE397:AE399"/>
    <mergeCell ref="AF397:AF399"/>
    <mergeCell ref="AG397:AG399"/>
    <mergeCell ref="AH397:AH399"/>
    <mergeCell ref="AI397:AI399"/>
    <mergeCell ref="AG394:AG396"/>
    <mergeCell ref="AH394:AH396"/>
    <mergeCell ref="AI394:AI396"/>
    <mergeCell ref="AJ394:AJ396"/>
    <mergeCell ref="A397:A399"/>
    <mergeCell ref="B397:B399"/>
    <mergeCell ref="C397:C399"/>
    <mergeCell ref="D397:D399"/>
    <mergeCell ref="E397:E399"/>
    <mergeCell ref="F397:F399"/>
    <mergeCell ref="AJ403:AJ405"/>
    <mergeCell ref="A400:A402"/>
    <mergeCell ref="B400:B402"/>
    <mergeCell ref="C400:C402"/>
    <mergeCell ref="D400:D402"/>
    <mergeCell ref="E400:E402"/>
    <mergeCell ref="F400:F402"/>
    <mergeCell ref="G400:G402"/>
    <mergeCell ref="AE400:AE402"/>
    <mergeCell ref="AF400:AF402"/>
    <mergeCell ref="G403:G405"/>
    <mergeCell ref="AE403:AE405"/>
    <mergeCell ref="AF403:AF405"/>
    <mergeCell ref="AG403:AG405"/>
    <mergeCell ref="AH403:AH405"/>
    <mergeCell ref="AI403:AI405"/>
    <mergeCell ref="AG400:AG402"/>
    <mergeCell ref="AH400:AH402"/>
    <mergeCell ref="AI400:AI402"/>
    <mergeCell ref="AJ400:AJ402"/>
    <mergeCell ref="A403:A405"/>
    <mergeCell ref="B403:B405"/>
    <mergeCell ref="C403:C405"/>
    <mergeCell ref="D403:D405"/>
    <mergeCell ref="E403:E405"/>
    <mergeCell ref="F403:F405"/>
    <mergeCell ref="F415:F417"/>
    <mergeCell ref="AJ409:AJ411"/>
    <mergeCell ref="A406:A408"/>
    <mergeCell ref="B406:B408"/>
    <mergeCell ref="C406:C408"/>
    <mergeCell ref="D406:D408"/>
    <mergeCell ref="E406:E408"/>
    <mergeCell ref="F406:F408"/>
    <mergeCell ref="G406:G408"/>
    <mergeCell ref="AE406:AE408"/>
    <mergeCell ref="AF406:AF408"/>
    <mergeCell ref="G409:G411"/>
    <mergeCell ref="AE409:AE411"/>
    <mergeCell ref="AF409:AF411"/>
    <mergeCell ref="AG409:AG411"/>
    <mergeCell ref="AH409:AH411"/>
    <mergeCell ref="AI409:AI411"/>
    <mergeCell ref="AG406:AG408"/>
    <mergeCell ref="AH406:AH408"/>
    <mergeCell ref="AI406:AI408"/>
    <mergeCell ref="AJ406:AJ408"/>
    <mergeCell ref="A409:A411"/>
    <mergeCell ref="B409:B411"/>
    <mergeCell ref="C409:C411"/>
    <mergeCell ref="D409:D411"/>
    <mergeCell ref="E409:E411"/>
    <mergeCell ref="F409:F411"/>
    <mergeCell ref="AJ418:AJ420"/>
    <mergeCell ref="A421:A423"/>
    <mergeCell ref="B421:B423"/>
    <mergeCell ref="C421:C423"/>
    <mergeCell ref="D421:D423"/>
    <mergeCell ref="E421:E423"/>
    <mergeCell ref="F421:F423"/>
    <mergeCell ref="AJ415:AJ417"/>
    <mergeCell ref="A412:A414"/>
    <mergeCell ref="B412:B414"/>
    <mergeCell ref="C412:C414"/>
    <mergeCell ref="D412:D414"/>
    <mergeCell ref="E412:E414"/>
    <mergeCell ref="F412:F414"/>
    <mergeCell ref="G412:G414"/>
    <mergeCell ref="AE412:AE414"/>
    <mergeCell ref="AF412:AF414"/>
    <mergeCell ref="G415:G417"/>
    <mergeCell ref="AE415:AE417"/>
    <mergeCell ref="AF415:AF417"/>
    <mergeCell ref="AG415:AG417"/>
    <mergeCell ref="AH415:AH417"/>
    <mergeCell ref="AI415:AI417"/>
    <mergeCell ref="AG412:AG414"/>
    <mergeCell ref="AH412:AH414"/>
    <mergeCell ref="AI412:AI414"/>
    <mergeCell ref="AJ412:AJ414"/>
    <mergeCell ref="A415:A417"/>
    <mergeCell ref="B415:B417"/>
    <mergeCell ref="C415:C417"/>
    <mergeCell ref="D415:D417"/>
    <mergeCell ref="E415:E417"/>
    <mergeCell ref="A418:A420"/>
    <mergeCell ref="B418:B420"/>
    <mergeCell ref="C418:C420"/>
    <mergeCell ref="D418:D420"/>
    <mergeCell ref="E418:E420"/>
    <mergeCell ref="F418:F420"/>
    <mergeCell ref="G418:G420"/>
    <mergeCell ref="AE418:AE420"/>
    <mergeCell ref="AF418:AF420"/>
    <mergeCell ref="G421:G423"/>
    <mergeCell ref="AE421:AE423"/>
    <mergeCell ref="AF421:AF423"/>
    <mergeCell ref="AG421:AG423"/>
    <mergeCell ref="AH421:AH423"/>
    <mergeCell ref="AI421:AI423"/>
    <mergeCell ref="AG418:AG420"/>
    <mergeCell ref="AH418:AH420"/>
    <mergeCell ref="AI418:AI420"/>
    <mergeCell ref="A424:A426"/>
    <mergeCell ref="B424:B426"/>
    <mergeCell ref="C424:C426"/>
    <mergeCell ref="D424:D426"/>
    <mergeCell ref="E424:E426"/>
    <mergeCell ref="F424:F426"/>
    <mergeCell ref="G424:G426"/>
    <mergeCell ref="AE424:AE426"/>
    <mergeCell ref="AF424:AF426"/>
    <mergeCell ref="G427:G429"/>
    <mergeCell ref="AE427:AE429"/>
    <mergeCell ref="AF427:AF429"/>
    <mergeCell ref="AG427:AG429"/>
    <mergeCell ref="AH427:AH429"/>
    <mergeCell ref="AI427:AI429"/>
    <mergeCell ref="AG424:AG426"/>
    <mergeCell ref="AH424:AH426"/>
    <mergeCell ref="AI424:AI426"/>
    <mergeCell ref="A427:A429"/>
    <mergeCell ref="B427:B429"/>
    <mergeCell ref="C427:C429"/>
    <mergeCell ref="D427:D429"/>
    <mergeCell ref="E427:E429"/>
    <mergeCell ref="F427:F429"/>
    <mergeCell ref="E439:E441"/>
    <mergeCell ref="F439:F441"/>
    <mergeCell ref="AJ433:AJ435"/>
    <mergeCell ref="A430:A432"/>
    <mergeCell ref="B430:B432"/>
    <mergeCell ref="C430:C432"/>
    <mergeCell ref="D430:D432"/>
    <mergeCell ref="E430:E432"/>
    <mergeCell ref="F430:F432"/>
    <mergeCell ref="G430:G432"/>
    <mergeCell ref="AE430:AE432"/>
    <mergeCell ref="AF430:AF432"/>
    <mergeCell ref="AJ430:AJ432"/>
    <mergeCell ref="A433:A435"/>
    <mergeCell ref="B433:B435"/>
    <mergeCell ref="C433:C435"/>
    <mergeCell ref="D433:D435"/>
    <mergeCell ref="E433:E435"/>
    <mergeCell ref="F433:F435"/>
    <mergeCell ref="G433:G435"/>
    <mergeCell ref="AE433:AE435"/>
    <mergeCell ref="AF433:AF435"/>
    <mergeCell ref="A442:A444"/>
    <mergeCell ref="B442:B444"/>
    <mergeCell ref="C442:C444"/>
    <mergeCell ref="D442:D444"/>
    <mergeCell ref="E442:E444"/>
    <mergeCell ref="F442:F444"/>
    <mergeCell ref="AJ274:AJ276"/>
    <mergeCell ref="A274:A276"/>
    <mergeCell ref="B274:B276"/>
    <mergeCell ref="C274:C276"/>
    <mergeCell ref="D274:D276"/>
    <mergeCell ref="E274:E276"/>
    <mergeCell ref="F274:F276"/>
    <mergeCell ref="G436:G438"/>
    <mergeCell ref="AE436:AE438"/>
    <mergeCell ref="AF436:AF438"/>
    <mergeCell ref="AG430:AG432"/>
    <mergeCell ref="AH430:AH432"/>
    <mergeCell ref="AI430:AI432"/>
    <mergeCell ref="AG433:AG435"/>
    <mergeCell ref="AH433:AH435"/>
    <mergeCell ref="AI433:AI435"/>
    <mergeCell ref="A436:A438"/>
    <mergeCell ref="B436:B438"/>
    <mergeCell ref="C436:C438"/>
    <mergeCell ref="D436:D438"/>
    <mergeCell ref="E436:E438"/>
    <mergeCell ref="F436:F438"/>
    <mergeCell ref="A439:A441"/>
    <mergeCell ref="B439:B441"/>
    <mergeCell ref="C439:C441"/>
    <mergeCell ref="D439:D441"/>
    <mergeCell ref="AA445:AD445"/>
    <mergeCell ref="AG442:AG444"/>
    <mergeCell ref="AH442:AH444"/>
    <mergeCell ref="AI442:AI444"/>
    <mergeCell ref="AJ442:AJ444"/>
    <mergeCell ref="AJ436:AJ438"/>
    <mergeCell ref="AH439:AH441"/>
    <mergeCell ref="AI439:AI441"/>
    <mergeCell ref="AJ439:AJ441"/>
    <mergeCell ref="G274:G276"/>
    <mergeCell ref="AE274:AE276"/>
    <mergeCell ref="AF274:AF276"/>
    <mergeCell ref="AG274:AG276"/>
    <mergeCell ref="AH274:AH276"/>
    <mergeCell ref="AI274:AI276"/>
    <mergeCell ref="AG271:AG273"/>
    <mergeCell ref="AH271:AH273"/>
    <mergeCell ref="AI271:AI273"/>
    <mergeCell ref="AJ271:AJ273"/>
    <mergeCell ref="G442:G444"/>
    <mergeCell ref="AE442:AE444"/>
    <mergeCell ref="AF442:AF444"/>
    <mergeCell ref="AG436:AG438"/>
    <mergeCell ref="AH436:AH438"/>
    <mergeCell ref="AI436:AI438"/>
    <mergeCell ref="G439:G441"/>
    <mergeCell ref="AE439:AE441"/>
    <mergeCell ref="AF439:AF441"/>
    <mergeCell ref="AG439:AG441"/>
    <mergeCell ref="AJ427:AJ429"/>
    <mergeCell ref="AJ424:AJ426"/>
    <mergeCell ref="AJ421:AJ423"/>
    <mergeCell ref="AJ268:AJ270"/>
    <mergeCell ref="A271:A273"/>
    <mergeCell ref="B271:B273"/>
    <mergeCell ref="C271:C273"/>
    <mergeCell ref="D271:D273"/>
    <mergeCell ref="E271:E273"/>
    <mergeCell ref="F271:F273"/>
    <mergeCell ref="G271:G273"/>
    <mergeCell ref="AE271:AE273"/>
    <mergeCell ref="AF271:AF273"/>
    <mergeCell ref="G268:G270"/>
    <mergeCell ref="AE268:AE270"/>
    <mergeCell ref="AF268:AF270"/>
    <mergeCell ref="AG268:AG270"/>
    <mergeCell ref="AH268:AH270"/>
    <mergeCell ref="AI268:AI270"/>
    <mergeCell ref="AG265:AG267"/>
    <mergeCell ref="AH265:AH267"/>
    <mergeCell ref="AI265:AI267"/>
    <mergeCell ref="AJ265:AJ267"/>
    <mergeCell ref="A268:A270"/>
    <mergeCell ref="B268:B270"/>
    <mergeCell ref="C268:C270"/>
    <mergeCell ref="D268:D270"/>
    <mergeCell ref="E268:E270"/>
    <mergeCell ref="F268:F270"/>
    <mergeCell ref="AJ262:AJ264"/>
    <mergeCell ref="A265:A267"/>
    <mergeCell ref="B265:B267"/>
    <mergeCell ref="C265:C267"/>
    <mergeCell ref="D265:D267"/>
    <mergeCell ref="E265:E267"/>
    <mergeCell ref="F265:F267"/>
    <mergeCell ref="G265:G267"/>
    <mergeCell ref="AE265:AE267"/>
    <mergeCell ref="AF265:AF267"/>
    <mergeCell ref="G262:G264"/>
    <mergeCell ref="AE262:AE264"/>
    <mergeCell ref="AF262:AF264"/>
    <mergeCell ref="AG262:AG264"/>
    <mergeCell ref="AH262:AH264"/>
    <mergeCell ref="AI262:AI264"/>
    <mergeCell ref="AG259:AG261"/>
    <mergeCell ref="AH259:AH261"/>
    <mergeCell ref="AI259:AI261"/>
    <mergeCell ref="AJ259:AJ261"/>
    <mergeCell ref="A262:A264"/>
    <mergeCell ref="B262:B264"/>
    <mergeCell ref="C262:C264"/>
    <mergeCell ref="D262:D264"/>
    <mergeCell ref="E262:E264"/>
    <mergeCell ref="F262:F264"/>
    <mergeCell ref="AJ256:AJ258"/>
    <mergeCell ref="A259:A261"/>
    <mergeCell ref="B259:B261"/>
    <mergeCell ref="C259:C261"/>
    <mergeCell ref="D259:D261"/>
    <mergeCell ref="E259:E261"/>
    <mergeCell ref="F259:F261"/>
    <mergeCell ref="G259:G261"/>
    <mergeCell ref="AE259:AE261"/>
    <mergeCell ref="AF259:AF261"/>
    <mergeCell ref="G256:G258"/>
    <mergeCell ref="AE256:AE258"/>
    <mergeCell ref="AF256:AF258"/>
    <mergeCell ref="AG256:AG258"/>
    <mergeCell ref="AH256:AH258"/>
    <mergeCell ref="AI256:AI258"/>
    <mergeCell ref="AG253:AG255"/>
    <mergeCell ref="AH253:AH255"/>
    <mergeCell ref="AI253:AI255"/>
    <mergeCell ref="AJ253:AJ255"/>
    <mergeCell ref="A256:A258"/>
    <mergeCell ref="B256:B258"/>
    <mergeCell ref="C256:C258"/>
    <mergeCell ref="D256:D258"/>
    <mergeCell ref="E256:E258"/>
    <mergeCell ref="F256:F258"/>
    <mergeCell ref="AJ250:AJ252"/>
    <mergeCell ref="A253:A255"/>
    <mergeCell ref="B253:B255"/>
    <mergeCell ref="C253:C255"/>
    <mergeCell ref="D253:D255"/>
    <mergeCell ref="E253:E255"/>
    <mergeCell ref="F253:F255"/>
    <mergeCell ref="G253:G255"/>
    <mergeCell ref="AE253:AE255"/>
    <mergeCell ref="AF253:AF255"/>
    <mergeCell ref="G250:G252"/>
    <mergeCell ref="AE250:AE252"/>
    <mergeCell ref="AF250:AF252"/>
    <mergeCell ref="AG250:AG252"/>
    <mergeCell ref="AH250:AH252"/>
    <mergeCell ref="AI250:AI252"/>
    <mergeCell ref="AG247:AG249"/>
    <mergeCell ref="AH247:AH249"/>
    <mergeCell ref="AI247:AI249"/>
    <mergeCell ref="AJ247:AJ249"/>
    <mergeCell ref="A250:A252"/>
    <mergeCell ref="B250:B252"/>
    <mergeCell ref="C250:C252"/>
    <mergeCell ref="D250:D252"/>
    <mergeCell ref="E250:E252"/>
    <mergeCell ref="F250:F252"/>
    <mergeCell ref="AJ244:AJ246"/>
    <mergeCell ref="A247:A249"/>
    <mergeCell ref="B247:B249"/>
    <mergeCell ref="C247:C249"/>
    <mergeCell ref="D247:D249"/>
    <mergeCell ref="E247:E249"/>
    <mergeCell ref="F247:F249"/>
    <mergeCell ref="G247:G249"/>
    <mergeCell ref="AE247:AE249"/>
    <mergeCell ref="AF247:AF249"/>
    <mergeCell ref="G244:G246"/>
    <mergeCell ref="AE244:AE246"/>
    <mergeCell ref="AF244:AF246"/>
    <mergeCell ref="AG244:AG246"/>
    <mergeCell ref="AH244:AH246"/>
    <mergeCell ref="AI244:AI246"/>
    <mergeCell ref="AG241:AG243"/>
    <mergeCell ref="AH241:AH243"/>
    <mergeCell ref="AI241:AI243"/>
    <mergeCell ref="AJ241:AJ243"/>
    <mergeCell ref="A244:A246"/>
    <mergeCell ref="B244:B246"/>
    <mergeCell ref="C244:C246"/>
    <mergeCell ref="D244:D246"/>
    <mergeCell ref="E244:E246"/>
    <mergeCell ref="F244:F246"/>
    <mergeCell ref="AJ238:AJ240"/>
    <mergeCell ref="A241:A243"/>
    <mergeCell ref="B241:B243"/>
    <mergeCell ref="C241:C243"/>
    <mergeCell ref="D241:D243"/>
    <mergeCell ref="E241:E243"/>
    <mergeCell ref="F241:F243"/>
    <mergeCell ref="G241:G243"/>
    <mergeCell ref="AE241:AE243"/>
    <mergeCell ref="AF241:AF243"/>
    <mergeCell ref="G238:G240"/>
    <mergeCell ref="AE238:AE240"/>
    <mergeCell ref="AF238:AF240"/>
    <mergeCell ref="AG238:AG240"/>
    <mergeCell ref="AH238:AH240"/>
    <mergeCell ref="AI238:AI240"/>
    <mergeCell ref="AG235:AG237"/>
    <mergeCell ref="AH235:AH237"/>
    <mergeCell ref="AI235:AI237"/>
    <mergeCell ref="AJ235:AJ237"/>
    <mergeCell ref="A238:A240"/>
    <mergeCell ref="B238:B240"/>
    <mergeCell ref="C238:C240"/>
    <mergeCell ref="D238:D240"/>
    <mergeCell ref="E238:E240"/>
    <mergeCell ref="F238:F240"/>
    <mergeCell ref="AJ232:AJ234"/>
    <mergeCell ref="A235:A237"/>
    <mergeCell ref="B235:B237"/>
    <mergeCell ref="C235:C237"/>
    <mergeCell ref="D235:D237"/>
    <mergeCell ref="E235:E237"/>
    <mergeCell ref="F235:F237"/>
    <mergeCell ref="G235:G237"/>
    <mergeCell ref="AE235:AE237"/>
    <mergeCell ref="AF235:AF237"/>
    <mergeCell ref="G232:G234"/>
    <mergeCell ref="AE232:AE234"/>
    <mergeCell ref="AF232:AF234"/>
    <mergeCell ref="AG232:AG234"/>
    <mergeCell ref="AH232:AH234"/>
    <mergeCell ref="AI232:AI234"/>
    <mergeCell ref="AG229:AG231"/>
    <mergeCell ref="AH229:AH231"/>
    <mergeCell ref="AI229:AI231"/>
    <mergeCell ref="AJ229:AJ231"/>
    <mergeCell ref="A232:A234"/>
    <mergeCell ref="B232:B234"/>
    <mergeCell ref="C232:C234"/>
    <mergeCell ref="D232:D234"/>
    <mergeCell ref="E232:E234"/>
    <mergeCell ref="F232:F234"/>
    <mergeCell ref="AJ226:AJ228"/>
    <mergeCell ref="A229:A231"/>
    <mergeCell ref="B229:B231"/>
    <mergeCell ref="C229:C231"/>
    <mergeCell ref="D229:D231"/>
    <mergeCell ref="E229:E231"/>
    <mergeCell ref="F229:F231"/>
    <mergeCell ref="G229:G231"/>
    <mergeCell ref="AE229:AE231"/>
    <mergeCell ref="AF229:AF231"/>
    <mergeCell ref="G226:G228"/>
    <mergeCell ref="AE226:AE228"/>
    <mergeCell ref="AF226:AF228"/>
    <mergeCell ref="AG226:AG228"/>
    <mergeCell ref="AH226:AH228"/>
    <mergeCell ref="AI226:AI228"/>
    <mergeCell ref="AG223:AG225"/>
    <mergeCell ref="AH223:AH225"/>
    <mergeCell ref="AI223:AI225"/>
    <mergeCell ref="AJ223:AJ225"/>
    <mergeCell ref="A226:A228"/>
    <mergeCell ref="B226:B228"/>
    <mergeCell ref="C226:C228"/>
    <mergeCell ref="D226:D228"/>
    <mergeCell ref="E226:E228"/>
    <mergeCell ref="F226:F228"/>
    <mergeCell ref="AJ220:AJ222"/>
    <mergeCell ref="A223:A225"/>
    <mergeCell ref="B223:B225"/>
    <mergeCell ref="C223:C225"/>
    <mergeCell ref="D223:D225"/>
    <mergeCell ref="E223:E225"/>
    <mergeCell ref="F223:F225"/>
    <mergeCell ref="G223:G225"/>
    <mergeCell ref="AE223:AE225"/>
    <mergeCell ref="AF223:AF225"/>
    <mergeCell ref="G220:G222"/>
    <mergeCell ref="AE220:AE222"/>
    <mergeCell ref="AF220:AF222"/>
    <mergeCell ref="AG220:AG222"/>
    <mergeCell ref="AH220:AH222"/>
    <mergeCell ref="AI220:AI222"/>
    <mergeCell ref="AG217:AG219"/>
    <mergeCell ref="AH217:AH219"/>
    <mergeCell ref="AI217:AI219"/>
    <mergeCell ref="AJ217:AJ219"/>
    <mergeCell ref="A220:A222"/>
    <mergeCell ref="B220:B222"/>
    <mergeCell ref="C220:C222"/>
    <mergeCell ref="D220:D222"/>
    <mergeCell ref="E220:E222"/>
    <mergeCell ref="F220:F222"/>
    <mergeCell ref="AJ214:AJ216"/>
    <mergeCell ref="A217:A219"/>
    <mergeCell ref="B217:B219"/>
    <mergeCell ref="C217:C219"/>
    <mergeCell ref="D217:D219"/>
    <mergeCell ref="E217:E219"/>
    <mergeCell ref="F217:F219"/>
    <mergeCell ref="G217:G219"/>
    <mergeCell ref="AE217:AE219"/>
    <mergeCell ref="AF217:AF219"/>
    <mergeCell ref="G214:G216"/>
    <mergeCell ref="AE214:AE216"/>
    <mergeCell ref="AF214:AF216"/>
    <mergeCell ref="AG214:AG216"/>
    <mergeCell ref="AH214:AH216"/>
    <mergeCell ref="AI214:AI216"/>
    <mergeCell ref="AG211:AG213"/>
    <mergeCell ref="AH211:AH213"/>
    <mergeCell ref="AI211:AI213"/>
    <mergeCell ref="AJ211:AJ213"/>
    <mergeCell ref="A214:A216"/>
    <mergeCell ref="B214:B216"/>
    <mergeCell ref="C214:C216"/>
    <mergeCell ref="D214:D216"/>
    <mergeCell ref="E214:E216"/>
    <mergeCell ref="F214:F216"/>
    <mergeCell ref="AJ208:AJ210"/>
    <mergeCell ref="A211:A213"/>
    <mergeCell ref="B211:B213"/>
    <mergeCell ref="C211:C213"/>
    <mergeCell ref="D211:D213"/>
    <mergeCell ref="E211:E213"/>
    <mergeCell ref="F211:F213"/>
    <mergeCell ref="G211:G213"/>
    <mergeCell ref="AE211:AE213"/>
    <mergeCell ref="AF211:AF213"/>
    <mergeCell ref="G208:G210"/>
    <mergeCell ref="AE208:AE210"/>
    <mergeCell ref="AF208:AF210"/>
    <mergeCell ref="AG208:AG210"/>
    <mergeCell ref="AH208:AH210"/>
    <mergeCell ref="AI208:AI210"/>
    <mergeCell ref="AG205:AG207"/>
    <mergeCell ref="AH205:AH207"/>
    <mergeCell ref="AI205:AI207"/>
    <mergeCell ref="AJ205:AJ207"/>
    <mergeCell ref="A208:A210"/>
    <mergeCell ref="B208:B210"/>
    <mergeCell ref="C208:C210"/>
    <mergeCell ref="D208:D210"/>
    <mergeCell ref="E208:E210"/>
    <mergeCell ref="F208:F210"/>
    <mergeCell ref="AJ202:AJ204"/>
    <mergeCell ref="A205:A207"/>
    <mergeCell ref="B205:B207"/>
    <mergeCell ref="C205:C207"/>
    <mergeCell ref="D205:D207"/>
    <mergeCell ref="E205:E207"/>
    <mergeCell ref="F205:F207"/>
    <mergeCell ref="G205:G207"/>
    <mergeCell ref="AE205:AE207"/>
    <mergeCell ref="AF205:AF207"/>
    <mergeCell ref="G202:G204"/>
    <mergeCell ref="AE202:AE204"/>
    <mergeCell ref="AF202:AF204"/>
    <mergeCell ref="AG202:AG204"/>
    <mergeCell ref="AH202:AH204"/>
    <mergeCell ref="AI202:AI204"/>
    <mergeCell ref="AG199:AG201"/>
    <mergeCell ref="AH199:AH201"/>
    <mergeCell ref="AI199:AI201"/>
    <mergeCell ref="AJ199:AJ201"/>
    <mergeCell ref="A202:A204"/>
    <mergeCell ref="B202:B204"/>
    <mergeCell ref="C202:C204"/>
    <mergeCell ref="D202:D204"/>
    <mergeCell ref="E202:E204"/>
    <mergeCell ref="F202:F204"/>
    <mergeCell ref="AJ196:AJ198"/>
    <mergeCell ref="A199:A201"/>
    <mergeCell ref="B199:B201"/>
    <mergeCell ref="C199:C201"/>
    <mergeCell ref="D199:D201"/>
    <mergeCell ref="E199:E201"/>
    <mergeCell ref="F199:F201"/>
    <mergeCell ref="G199:G201"/>
    <mergeCell ref="AE199:AE201"/>
    <mergeCell ref="AF199:AF201"/>
    <mergeCell ref="G196:G198"/>
    <mergeCell ref="AE196:AE198"/>
    <mergeCell ref="AF196:AF198"/>
    <mergeCell ref="AG196:AG198"/>
    <mergeCell ref="AH196:AH198"/>
    <mergeCell ref="AI196:AI198"/>
    <mergeCell ref="AG193:AG195"/>
    <mergeCell ref="AH193:AH195"/>
    <mergeCell ref="AI193:AI195"/>
    <mergeCell ref="AJ193:AJ195"/>
    <mergeCell ref="A196:A198"/>
    <mergeCell ref="B196:B198"/>
    <mergeCell ref="C196:C198"/>
    <mergeCell ref="D196:D198"/>
    <mergeCell ref="E196:E198"/>
    <mergeCell ref="F196:F198"/>
    <mergeCell ref="AJ190:AJ192"/>
    <mergeCell ref="A193:A195"/>
    <mergeCell ref="B193:B195"/>
    <mergeCell ref="C193:C195"/>
    <mergeCell ref="D193:D195"/>
    <mergeCell ref="E193:E195"/>
    <mergeCell ref="F193:F195"/>
    <mergeCell ref="G193:G195"/>
    <mergeCell ref="AE193:AE195"/>
    <mergeCell ref="AF193:AF195"/>
    <mergeCell ref="G190:G192"/>
    <mergeCell ref="AE190:AE192"/>
    <mergeCell ref="AF190:AF192"/>
    <mergeCell ref="AG190:AG192"/>
    <mergeCell ref="AH190:AH192"/>
    <mergeCell ref="AI190:AI192"/>
    <mergeCell ref="AG187:AG189"/>
    <mergeCell ref="AH187:AH189"/>
    <mergeCell ref="AI187:AI189"/>
    <mergeCell ref="AJ187:AJ189"/>
    <mergeCell ref="A190:A192"/>
    <mergeCell ref="B190:B192"/>
    <mergeCell ref="C190:C192"/>
    <mergeCell ref="D190:D192"/>
    <mergeCell ref="E190:E192"/>
    <mergeCell ref="F190:F192"/>
    <mergeCell ref="AJ184:AJ186"/>
    <mergeCell ref="A187:A189"/>
    <mergeCell ref="B187:B189"/>
    <mergeCell ref="C187:C189"/>
    <mergeCell ref="D187:D189"/>
    <mergeCell ref="E187:E189"/>
    <mergeCell ref="F187:F189"/>
    <mergeCell ref="G187:G189"/>
    <mergeCell ref="AE187:AE189"/>
    <mergeCell ref="AF187:AF189"/>
    <mergeCell ref="G184:G186"/>
    <mergeCell ref="AE184:AE186"/>
    <mergeCell ref="AF184:AF186"/>
    <mergeCell ref="AG184:AG186"/>
    <mergeCell ref="AH184:AH186"/>
    <mergeCell ref="AI184:AI186"/>
    <mergeCell ref="AG181:AG183"/>
    <mergeCell ref="AH181:AH183"/>
    <mergeCell ref="AI181:AI183"/>
    <mergeCell ref="AJ181:AJ183"/>
    <mergeCell ref="A184:A186"/>
    <mergeCell ref="B184:B186"/>
    <mergeCell ref="C184:C186"/>
    <mergeCell ref="D184:D186"/>
    <mergeCell ref="E184:E186"/>
    <mergeCell ref="F184:F186"/>
    <mergeCell ref="AJ178:AJ180"/>
    <mergeCell ref="A181:A183"/>
    <mergeCell ref="B181:B183"/>
    <mergeCell ref="C181:C183"/>
    <mergeCell ref="D181:D183"/>
    <mergeCell ref="E181:E183"/>
    <mergeCell ref="F181:F183"/>
    <mergeCell ref="G181:G183"/>
    <mergeCell ref="AE181:AE183"/>
    <mergeCell ref="AF181:AF183"/>
    <mergeCell ref="G178:G180"/>
    <mergeCell ref="AE178:AE180"/>
    <mergeCell ref="AF178:AF180"/>
    <mergeCell ref="AG178:AG180"/>
    <mergeCell ref="AH178:AH180"/>
    <mergeCell ref="AI178:AI180"/>
    <mergeCell ref="AG175:AG177"/>
    <mergeCell ref="AH175:AH177"/>
    <mergeCell ref="AI175:AI177"/>
    <mergeCell ref="AJ175:AJ177"/>
    <mergeCell ref="A178:A180"/>
    <mergeCell ref="B178:B180"/>
    <mergeCell ref="C178:C180"/>
    <mergeCell ref="D178:D180"/>
    <mergeCell ref="E178:E180"/>
    <mergeCell ref="F178:F180"/>
    <mergeCell ref="AJ172:AJ174"/>
    <mergeCell ref="A175:A177"/>
    <mergeCell ref="B175:B177"/>
    <mergeCell ref="C175:C177"/>
    <mergeCell ref="D175:D177"/>
    <mergeCell ref="E175:E177"/>
    <mergeCell ref="F175:F177"/>
    <mergeCell ref="G175:G177"/>
    <mergeCell ref="AE175:AE177"/>
    <mergeCell ref="AF175:AF177"/>
    <mergeCell ref="G172:G174"/>
    <mergeCell ref="AE172:AE174"/>
    <mergeCell ref="AF172:AF174"/>
    <mergeCell ref="AG172:AG174"/>
    <mergeCell ref="AH172:AH174"/>
    <mergeCell ref="AI172:AI174"/>
    <mergeCell ref="AG169:AG171"/>
    <mergeCell ref="AH169:AH171"/>
    <mergeCell ref="AI169:AI171"/>
    <mergeCell ref="AJ169:AJ171"/>
    <mergeCell ref="A172:A174"/>
    <mergeCell ref="B172:B174"/>
    <mergeCell ref="C172:C174"/>
    <mergeCell ref="D172:D174"/>
    <mergeCell ref="E172:E174"/>
    <mergeCell ref="F172:F174"/>
    <mergeCell ref="AJ166:AJ168"/>
    <mergeCell ref="A169:A171"/>
    <mergeCell ref="B169:B171"/>
    <mergeCell ref="C169:C171"/>
    <mergeCell ref="D169:D171"/>
    <mergeCell ref="E169:E171"/>
    <mergeCell ref="F169:F171"/>
    <mergeCell ref="G169:G171"/>
    <mergeCell ref="AE169:AE171"/>
    <mergeCell ref="AF169:AF171"/>
    <mergeCell ref="G166:G168"/>
    <mergeCell ref="AE166:AE168"/>
    <mergeCell ref="AF166:AF168"/>
    <mergeCell ref="AG166:AG168"/>
    <mergeCell ref="AH166:AH168"/>
    <mergeCell ref="AI166:AI168"/>
    <mergeCell ref="AG163:AG165"/>
    <mergeCell ref="AH163:AH165"/>
    <mergeCell ref="AI163:AI165"/>
    <mergeCell ref="AJ163:AJ165"/>
    <mergeCell ref="A166:A168"/>
    <mergeCell ref="B166:B168"/>
    <mergeCell ref="C166:C168"/>
    <mergeCell ref="D166:D168"/>
    <mergeCell ref="E166:E168"/>
    <mergeCell ref="F166:F168"/>
    <mergeCell ref="AJ160:AJ162"/>
    <mergeCell ref="A163:A165"/>
    <mergeCell ref="B163:B165"/>
    <mergeCell ref="C163:C165"/>
    <mergeCell ref="D163:D165"/>
    <mergeCell ref="E163:E165"/>
    <mergeCell ref="F163:F165"/>
    <mergeCell ref="G163:G165"/>
    <mergeCell ref="AE163:AE165"/>
    <mergeCell ref="AF163:AF165"/>
    <mergeCell ref="G160:G162"/>
    <mergeCell ref="AE160:AE162"/>
    <mergeCell ref="AF160:AF162"/>
    <mergeCell ref="AG160:AG162"/>
    <mergeCell ref="AH160:AH162"/>
    <mergeCell ref="AI160:AI162"/>
    <mergeCell ref="AG157:AG159"/>
    <mergeCell ref="AH157:AH159"/>
    <mergeCell ref="AI157:AI159"/>
    <mergeCell ref="AJ157:AJ159"/>
    <mergeCell ref="A160:A162"/>
    <mergeCell ref="B160:B162"/>
    <mergeCell ref="C160:C162"/>
    <mergeCell ref="D160:D162"/>
    <mergeCell ref="E160:E162"/>
    <mergeCell ref="F160:F162"/>
    <mergeCell ref="AJ154:AJ156"/>
    <mergeCell ref="A157:A159"/>
    <mergeCell ref="B157:B159"/>
    <mergeCell ref="C157:C159"/>
    <mergeCell ref="D157:D159"/>
    <mergeCell ref="E157:E159"/>
    <mergeCell ref="F157:F159"/>
    <mergeCell ref="G157:G159"/>
    <mergeCell ref="AE157:AE159"/>
    <mergeCell ref="AF157:AF159"/>
    <mergeCell ref="G154:G156"/>
    <mergeCell ref="AE154:AE156"/>
    <mergeCell ref="AF154:AF156"/>
    <mergeCell ref="AG154:AG156"/>
    <mergeCell ref="AH154:AH156"/>
    <mergeCell ref="AI154:AI156"/>
    <mergeCell ref="AG151:AG153"/>
    <mergeCell ref="AH151:AH153"/>
    <mergeCell ref="AI151:AI153"/>
    <mergeCell ref="AJ151:AJ153"/>
    <mergeCell ref="A154:A156"/>
    <mergeCell ref="B154:B156"/>
    <mergeCell ref="C154:C156"/>
    <mergeCell ref="D154:D156"/>
    <mergeCell ref="E154:E156"/>
    <mergeCell ref="F154:F156"/>
    <mergeCell ref="AJ148:AJ150"/>
    <mergeCell ref="A151:A153"/>
    <mergeCell ref="B151:B153"/>
    <mergeCell ref="C151:C153"/>
    <mergeCell ref="D151:D153"/>
    <mergeCell ref="E151:E153"/>
    <mergeCell ref="F151:F153"/>
    <mergeCell ref="G151:G153"/>
    <mergeCell ref="AE151:AE153"/>
    <mergeCell ref="AF151:AF153"/>
    <mergeCell ref="G148:G150"/>
    <mergeCell ref="AE148:AE150"/>
    <mergeCell ref="AF148:AF150"/>
    <mergeCell ref="AG148:AG150"/>
    <mergeCell ref="AH148:AH150"/>
    <mergeCell ref="AI148:AI150"/>
    <mergeCell ref="AG145:AG147"/>
    <mergeCell ref="AH145:AH147"/>
    <mergeCell ref="AI145:AI147"/>
    <mergeCell ref="AJ145:AJ147"/>
    <mergeCell ref="A148:A150"/>
    <mergeCell ref="B148:B150"/>
    <mergeCell ref="C148:C150"/>
    <mergeCell ref="D148:D150"/>
    <mergeCell ref="E148:E150"/>
    <mergeCell ref="F148:F150"/>
    <mergeCell ref="AJ142:AJ144"/>
    <mergeCell ref="A145:A147"/>
    <mergeCell ref="B145:B147"/>
    <mergeCell ref="C145:C147"/>
    <mergeCell ref="D145:D147"/>
    <mergeCell ref="E145:E147"/>
    <mergeCell ref="F145:F147"/>
    <mergeCell ref="G145:G147"/>
    <mergeCell ref="AE145:AE147"/>
    <mergeCell ref="AF145:AF147"/>
    <mergeCell ref="G142:G144"/>
    <mergeCell ref="AE142:AE144"/>
    <mergeCell ref="AF142:AF144"/>
    <mergeCell ref="AG142:AG144"/>
    <mergeCell ref="AH142:AH144"/>
    <mergeCell ref="AI142:AI144"/>
    <mergeCell ref="AG139:AG141"/>
    <mergeCell ref="AH139:AH141"/>
    <mergeCell ref="AI139:AI141"/>
    <mergeCell ref="AJ139:AJ141"/>
    <mergeCell ref="A142:A144"/>
    <mergeCell ref="B142:B144"/>
    <mergeCell ref="C142:C144"/>
    <mergeCell ref="D142:D144"/>
    <mergeCell ref="E142:E144"/>
    <mergeCell ref="F142:F144"/>
    <mergeCell ref="AJ136:AJ138"/>
    <mergeCell ref="A139:A141"/>
    <mergeCell ref="B139:B141"/>
    <mergeCell ref="C139:C141"/>
    <mergeCell ref="D139:D141"/>
    <mergeCell ref="E139:E141"/>
    <mergeCell ref="F139:F141"/>
    <mergeCell ref="G139:G141"/>
    <mergeCell ref="AE139:AE141"/>
    <mergeCell ref="AF139:AF141"/>
    <mergeCell ref="G136:G138"/>
    <mergeCell ref="AE136:AE138"/>
    <mergeCell ref="AF136:AF138"/>
    <mergeCell ref="AG136:AG138"/>
    <mergeCell ref="AH136:AH138"/>
    <mergeCell ref="AI136:AI138"/>
    <mergeCell ref="AG133:AG135"/>
    <mergeCell ref="AH133:AH135"/>
    <mergeCell ref="AI133:AI135"/>
    <mergeCell ref="AJ133:AJ135"/>
    <mergeCell ref="A136:A138"/>
    <mergeCell ref="B136:B138"/>
    <mergeCell ref="C136:C138"/>
    <mergeCell ref="D136:D138"/>
    <mergeCell ref="E136:E138"/>
    <mergeCell ref="F136:F138"/>
    <mergeCell ref="AJ130:AJ132"/>
    <mergeCell ref="A133:A135"/>
    <mergeCell ref="B133:B135"/>
    <mergeCell ref="C133:C135"/>
    <mergeCell ref="D133:D135"/>
    <mergeCell ref="E133:E135"/>
    <mergeCell ref="F133:F135"/>
    <mergeCell ref="G133:G135"/>
    <mergeCell ref="AE133:AE135"/>
    <mergeCell ref="AF133:AF135"/>
    <mergeCell ref="G130:G132"/>
    <mergeCell ref="AE130:AE132"/>
    <mergeCell ref="AF130:AF132"/>
    <mergeCell ref="AG130:AG132"/>
    <mergeCell ref="AH130:AH132"/>
    <mergeCell ref="AI130:AI132"/>
    <mergeCell ref="AG127:AG129"/>
    <mergeCell ref="AH127:AH129"/>
    <mergeCell ref="AI127:AI129"/>
    <mergeCell ref="AJ127:AJ129"/>
    <mergeCell ref="A130:A132"/>
    <mergeCell ref="B130:B132"/>
    <mergeCell ref="C130:C132"/>
    <mergeCell ref="D130:D132"/>
    <mergeCell ref="E130:E132"/>
    <mergeCell ref="F130:F132"/>
    <mergeCell ref="AJ124:AJ126"/>
    <mergeCell ref="A127:A129"/>
    <mergeCell ref="B127:B129"/>
    <mergeCell ref="C127:C129"/>
    <mergeCell ref="D127:D129"/>
    <mergeCell ref="E127:E129"/>
    <mergeCell ref="F127:F129"/>
    <mergeCell ref="G127:G129"/>
    <mergeCell ref="AE127:AE129"/>
    <mergeCell ref="AF127:AF129"/>
    <mergeCell ref="G124:G126"/>
    <mergeCell ref="AE124:AE126"/>
    <mergeCell ref="AF124:AF126"/>
    <mergeCell ref="AG124:AG126"/>
    <mergeCell ref="AH124:AH126"/>
    <mergeCell ref="AI124:AI126"/>
    <mergeCell ref="AG121:AG123"/>
    <mergeCell ref="AH121:AH123"/>
    <mergeCell ref="AI121:AI123"/>
    <mergeCell ref="AJ121:AJ123"/>
    <mergeCell ref="A124:A126"/>
    <mergeCell ref="B124:B126"/>
    <mergeCell ref="C124:C126"/>
    <mergeCell ref="D124:D126"/>
    <mergeCell ref="E124:E126"/>
    <mergeCell ref="F124:F126"/>
    <mergeCell ref="AJ118:AJ120"/>
    <mergeCell ref="A121:A123"/>
    <mergeCell ref="B121:B123"/>
    <mergeCell ref="C121:C123"/>
    <mergeCell ref="D121:D123"/>
    <mergeCell ref="E121:E123"/>
    <mergeCell ref="F121:F123"/>
    <mergeCell ref="G121:G123"/>
    <mergeCell ref="AE121:AE123"/>
    <mergeCell ref="AF121:AF123"/>
    <mergeCell ref="G118:G120"/>
    <mergeCell ref="AE118:AE120"/>
    <mergeCell ref="AF118:AF120"/>
    <mergeCell ref="AG118:AG120"/>
    <mergeCell ref="AH118:AH120"/>
    <mergeCell ref="AI118:AI120"/>
    <mergeCell ref="AG115:AG117"/>
    <mergeCell ref="AH115:AH117"/>
    <mergeCell ref="AI115:AI117"/>
    <mergeCell ref="AJ115:AJ117"/>
    <mergeCell ref="A118:A120"/>
    <mergeCell ref="B118:B120"/>
    <mergeCell ref="C118:C120"/>
    <mergeCell ref="D118:D120"/>
    <mergeCell ref="E118:E120"/>
    <mergeCell ref="F118:F120"/>
    <mergeCell ref="AJ112:AJ114"/>
    <mergeCell ref="A115:A117"/>
    <mergeCell ref="B115:B117"/>
    <mergeCell ref="C115:C117"/>
    <mergeCell ref="D115:D117"/>
    <mergeCell ref="E115:E117"/>
    <mergeCell ref="F115:F117"/>
    <mergeCell ref="G115:G117"/>
    <mergeCell ref="AE115:AE117"/>
    <mergeCell ref="AF115:AF117"/>
    <mergeCell ref="G112:G114"/>
    <mergeCell ref="AE112:AE114"/>
    <mergeCell ref="AF112:AF114"/>
    <mergeCell ref="AG112:AG114"/>
    <mergeCell ref="AH112:AH114"/>
    <mergeCell ref="AI112:AI114"/>
    <mergeCell ref="AG109:AG111"/>
    <mergeCell ref="AH109:AH111"/>
    <mergeCell ref="AI109:AI111"/>
    <mergeCell ref="AJ109:AJ111"/>
    <mergeCell ref="A112:A114"/>
    <mergeCell ref="B112:B114"/>
    <mergeCell ref="C112:C114"/>
    <mergeCell ref="D112:D114"/>
    <mergeCell ref="E112:E114"/>
    <mergeCell ref="F112:F114"/>
    <mergeCell ref="AJ106:AJ108"/>
    <mergeCell ref="A109:A111"/>
    <mergeCell ref="B109:B111"/>
    <mergeCell ref="C109:C111"/>
    <mergeCell ref="D109:D111"/>
    <mergeCell ref="E109:E111"/>
    <mergeCell ref="F109:F111"/>
    <mergeCell ref="G109:G111"/>
    <mergeCell ref="AE109:AE111"/>
    <mergeCell ref="AF109:AF111"/>
    <mergeCell ref="G106:G108"/>
    <mergeCell ref="AE106:AE108"/>
    <mergeCell ref="AF106:AF108"/>
    <mergeCell ref="AG106:AG108"/>
    <mergeCell ref="AH106:AH108"/>
    <mergeCell ref="AI106:AI108"/>
    <mergeCell ref="AG103:AG105"/>
    <mergeCell ref="AH103:AH105"/>
    <mergeCell ref="AI103:AI105"/>
    <mergeCell ref="AJ103:AJ105"/>
    <mergeCell ref="A106:A108"/>
    <mergeCell ref="B106:B108"/>
    <mergeCell ref="C106:C108"/>
    <mergeCell ref="D106:D108"/>
    <mergeCell ref="E106:E108"/>
    <mergeCell ref="F106:F108"/>
    <mergeCell ref="AJ100:AJ102"/>
    <mergeCell ref="A103:A105"/>
    <mergeCell ref="B103:B105"/>
    <mergeCell ref="C103:C105"/>
    <mergeCell ref="D103:D105"/>
    <mergeCell ref="E103:E105"/>
    <mergeCell ref="F103:F105"/>
    <mergeCell ref="G103:G105"/>
    <mergeCell ref="AE103:AE105"/>
    <mergeCell ref="AF103:AF105"/>
    <mergeCell ref="G100:G102"/>
    <mergeCell ref="AE100:AE102"/>
    <mergeCell ref="AF100:AF102"/>
    <mergeCell ref="AG100:AG102"/>
    <mergeCell ref="AH100:AH102"/>
    <mergeCell ref="AI100:AI102"/>
    <mergeCell ref="AG97:AG99"/>
    <mergeCell ref="AH97:AH99"/>
    <mergeCell ref="AI97:AI99"/>
    <mergeCell ref="AJ97:AJ99"/>
    <mergeCell ref="A100:A102"/>
    <mergeCell ref="B100:B102"/>
    <mergeCell ref="C100:C102"/>
    <mergeCell ref="D100:D102"/>
    <mergeCell ref="E100:E102"/>
    <mergeCell ref="F100:F102"/>
    <mergeCell ref="AJ94:AJ96"/>
    <mergeCell ref="A97:A99"/>
    <mergeCell ref="B97:B99"/>
    <mergeCell ref="C97:C99"/>
    <mergeCell ref="D97:D99"/>
    <mergeCell ref="E97:E99"/>
    <mergeCell ref="F97:F99"/>
    <mergeCell ref="G97:G99"/>
    <mergeCell ref="AE97:AE99"/>
    <mergeCell ref="AF97:AF99"/>
    <mergeCell ref="G94:G96"/>
    <mergeCell ref="AE94:AE96"/>
    <mergeCell ref="AF94:AF96"/>
    <mergeCell ref="AG94:AG96"/>
    <mergeCell ref="AH94:AH96"/>
    <mergeCell ref="AI94:AI96"/>
    <mergeCell ref="AG91:AG93"/>
    <mergeCell ref="AH91:AH93"/>
    <mergeCell ref="AI91:AI93"/>
    <mergeCell ref="AJ91:AJ93"/>
    <mergeCell ref="A94:A96"/>
    <mergeCell ref="B94:B96"/>
    <mergeCell ref="C94:C96"/>
    <mergeCell ref="D94:D96"/>
    <mergeCell ref="E94:E96"/>
    <mergeCell ref="F94:F96"/>
    <mergeCell ref="AJ88:AJ90"/>
    <mergeCell ref="A91:A93"/>
    <mergeCell ref="B91:B93"/>
    <mergeCell ref="C91:C93"/>
    <mergeCell ref="D91:D93"/>
    <mergeCell ref="E91:E93"/>
    <mergeCell ref="F91:F93"/>
    <mergeCell ref="G91:G93"/>
    <mergeCell ref="AE91:AE93"/>
    <mergeCell ref="AF91:AF93"/>
    <mergeCell ref="G88:G90"/>
    <mergeCell ref="AE88:AE90"/>
    <mergeCell ref="AF88:AF90"/>
    <mergeCell ref="AG88:AG90"/>
    <mergeCell ref="AH88:AH90"/>
    <mergeCell ref="AI88:AI90"/>
    <mergeCell ref="AG85:AG87"/>
    <mergeCell ref="AH85:AH87"/>
    <mergeCell ref="AI85:AI87"/>
    <mergeCell ref="AJ85:AJ87"/>
    <mergeCell ref="A88:A90"/>
    <mergeCell ref="B88:B90"/>
    <mergeCell ref="C88:C90"/>
    <mergeCell ref="D88:D90"/>
    <mergeCell ref="E88:E90"/>
    <mergeCell ref="F88:F90"/>
    <mergeCell ref="AJ82:AJ84"/>
    <mergeCell ref="A85:A87"/>
    <mergeCell ref="B85:B87"/>
    <mergeCell ref="C85:C87"/>
    <mergeCell ref="D85:D87"/>
    <mergeCell ref="E85:E87"/>
    <mergeCell ref="F85:F87"/>
    <mergeCell ref="G85:G87"/>
    <mergeCell ref="AE85:AE87"/>
    <mergeCell ref="AF85:AF87"/>
    <mergeCell ref="G82:G84"/>
    <mergeCell ref="AE82:AE84"/>
    <mergeCell ref="AF82:AF84"/>
    <mergeCell ref="AG82:AG84"/>
    <mergeCell ref="AH82:AH84"/>
    <mergeCell ref="AI82:AI84"/>
    <mergeCell ref="AG79:AG81"/>
    <mergeCell ref="AH79:AH81"/>
    <mergeCell ref="AI79:AI81"/>
    <mergeCell ref="AJ79:AJ81"/>
    <mergeCell ref="A82:A84"/>
    <mergeCell ref="B82:B84"/>
    <mergeCell ref="C82:C84"/>
    <mergeCell ref="D82:D84"/>
    <mergeCell ref="E82:E84"/>
    <mergeCell ref="F82:F84"/>
    <mergeCell ref="AJ76:AJ78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G76:G78"/>
    <mergeCell ref="AE76:AE78"/>
    <mergeCell ref="AF76:AF78"/>
    <mergeCell ref="AG76:AG78"/>
    <mergeCell ref="AH76:AH78"/>
    <mergeCell ref="AI76:AI78"/>
    <mergeCell ref="AG73:AG75"/>
    <mergeCell ref="AH73:AH75"/>
    <mergeCell ref="AI73:AI75"/>
    <mergeCell ref="AJ73:AJ75"/>
    <mergeCell ref="A76:A78"/>
    <mergeCell ref="B76:B78"/>
    <mergeCell ref="C76:C78"/>
    <mergeCell ref="D76:D78"/>
    <mergeCell ref="E76:E78"/>
    <mergeCell ref="F76:F78"/>
    <mergeCell ref="AJ70:AJ72"/>
    <mergeCell ref="A73:A75"/>
    <mergeCell ref="B73:B75"/>
    <mergeCell ref="C73:C75"/>
    <mergeCell ref="D73:D75"/>
    <mergeCell ref="E73:E75"/>
    <mergeCell ref="F73:F75"/>
    <mergeCell ref="G73:G75"/>
    <mergeCell ref="AE73:AE75"/>
    <mergeCell ref="AF73:AF75"/>
    <mergeCell ref="G70:G72"/>
    <mergeCell ref="AE70:AE72"/>
    <mergeCell ref="AF70:AF72"/>
    <mergeCell ref="AG70:AG72"/>
    <mergeCell ref="AH70:AH72"/>
    <mergeCell ref="AI70:AI72"/>
    <mergeCell ref="AG67:AG69"/>
    <mergeCell ref="AH67:AH69"/>
    <mergeCell ref="AI67:AI69"/>
    <mergeCell ref="AJ67:AJ69"/>
    <mergeCell ref="A70:A72"/>
    <mergeCell ref="B70:B72"/>
    <mergeCell ref="C70:C72"/>
    <mergeCell ref="D70:D72"/>
    <mergeCell ref="E70:E72"/>
    <mergeCell ref="F70:F72"/>
    <mergeCell ref="AJ64:AJ66"/>
    <mergeCell ref="A67:A69"/>
    <mergeCell ref="B67:B69"/>
    <mergeCell ref="C67:C69"/>
    <mergeCell ref="D67:D69"/>
    <mergeCell ref="E67:E69"/>
    <mergeCell ref="F67:F69"/>
    <mergeCell ref="G67:G69"/>
    <mergeCell ref="AE67:AE69"/>
    <mergeCell ref="AF67:AF69"/>
    <mergeCell ref="G64:G66"/>
    <mergeCell ref="AE64:AE66"/>
    <mergeCell ref="AF64:AF66"/>
    <mergeCell ref="AG64:AG66"/>
    <mergeCell ref="AH64:AH66"/>
    <mergeCell ref="AI64:AI66"/>
    <mergeCell ref="AG61:AG63"/>
    <mergeCell ref="AH61:AH63"/>
    <mergeCell ref="AI61:AI63"/>
    <mergeCell ref="AJ61:AJ63"/>
    <mergeCell ref="A64:A66"/>
    <mergeCell ref="B64:B66"/>
    <mergeCell ref="C64:C66"/>
    <mergeCell ref="D64:D66"/>
    <mergeCell ref="E64:E66"/>
    <mergeCell ref="F64:F66"/>
    <mergeCell ref="A61:A63"/>
    <mergeCell ref="B61:B63"/>
    <mergeCell ref="C61:C63"/>
    <mergeCell ref="D61:D63"/>
    <mergeCell ref="E61:E63"/>
    <mergeCell ref="F61:F63"/>
    <mergeCell ref="G61:G63"/>
    <mergeCell ref="AE61:AE63"/>
    <mergeCell ref="AF61:AF63"/>
    <mergeCell ref="AJ58:AJ60"/>
    <mergeCell ref="G58:G60"/>
    <mergeCell ref="AE58:AE60"/>
    <mergeCell ref="AF58:AF60"/>
    <mergeCell ref="AG58:AG60"/>
    <mergeCell ref="AH58:AH60"/>
    <mergeCell ref="AI58:AI60"/>
    <mergeCell ref="AG55:AG57"/>
    <mergeCell ref="AH55:AH57"/>
    <mergeCell ref="AI55:AI57"/>
    <mergeCell ref="AJ55:AJ57"/>
    <mergeCell ref="A58:A60"/>
    <mergeCell ref="B58:B60"/>
    <mergeCell ref="C58:C60"/>
    <mergeCell ref="D58:D60"/>
    <mergeCell ref="E58:E60"/>
    <mergeCell ref="F58:F60"/>
    <mergeCell ref="AJ52:AJ54"/>
    <mergeCell ref="A55:A57"/>
    <mergeCell ref="B55:B57"/>
    <mergeCell ref="C55:C57"/>
    <mergeCell ref="D55:D57"/>
    <mergeCell ref="E55:E57"/>
    <mergeCell ref="F55:F57"/>
    <mergeCell ref="G55:G57"/>
    <mergeCell ref="AE55:AE57"/>
    <mergeCell ref="AF55:AF57"/>
    <mergeCell ref="G52:G54"/>
    <mergeCell ref="AE52:AE54"/>
    <mergeCell ref="AF52:AF54"/>
    <mergeCell ref="AG52:AG54"/>
    <mergeCell ref="AH52:AH54"/>
    <mergeCell ref="AI52:AI54"/>
    <mergeCell ref="AG49:AG51"/>
    <mergeCell ref="AH49:AH51"/>
    <mergeCell ref="AI49:AI51"/>
    <mergeCell ref="AJ49:AJ51"/>
    <mergeCell ref="A52:A54"/>
    <mergeCell ref="B52:B54"/>
    <mergeCell ref="C52:C54"/>
    <mergeCell ref="D52:D54"/>
    <mergeCell ref="E52:E54"/>
    <mergeCell ref="F52:F54"/>
    <mergeCell ref="AJ46:AJ48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G46:G48"/>
    <mergeCell ref="AE46:AE48"/>
    <mergeCell ref="AF46:AF48"/>
    <mergeCell ref="AG46:AG48"/>
    <mergeCell ref="AH46:AH48"/>
    <mergeCell ref="AI46:AI48"/>
    <mergeCell ref="A46:A48"/>
    <mergeCell ref="B46:B48"/>
    <mergeCell ref="C46:C48"/>
    <mergeCell ref="D46:D48"/>
    <mergeCell ref="E46:E48"/>
    <mergeCell ref="F46:F48"/>
    <mergeCell ref="AJ43:AJ45"/>
    <mergeCell ref="G43:G45"/>
    <mergeCell ref="AE43:AE45"/>
    <mergeCell ref="AF43:AF45"/>
    <mergeCell ref="AG43:AG45"/>
    <mergeCell ref="AH43:AH45"/>
    <mergeCell ref="AI43:AI45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AJ37:AJ39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G37:G39"/>
    <mergeCell ref="AE37:AE39"/>
    <mergeCell ref="AF37:AF39"/>
    <mergeCell ref="AG37:AG39"/>
    <mergeCell ref="AH37:AH39"/>
    <mergeCell ref="AI37:AI39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AG31:AG33"/>
    <mergeCell ref="AH31:AH33"/>
    <mergeCell ref="AI31:AI33"/>
    <mergeCell ref="AJ31:AJ33"/>
    <mergeCell ref="AJ28:AJ30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G28:G30"/>
    <mergeCell ref="AE28:AE30"/>
    <mergeCell ref="AF28:AF30"/>
    <mergeCell ref="AG28:AG30"/>
    <mergeCell ref="AH28:AH30"/>
    <mergeCell ref="AI28:AI30"/>
    <mergeCell ref="AG25:AG27"/>
    <mergeCell ref="AH25:AH27"/>
    <mergeCell ref="AI25:AI27"/>
    <mergeCell ref="AJ25:AJ27"/>
    <mergeCell ref="A28:A30"/>
    <mergeCell ref="B28:B30"/>
    <mergeCell ref="C28:C30"/>
    <mergeCell ref="D28:D30"/>
    <mergeCell ref="E28:E30"/>
    <mergeCell ref="F28:F30"/>
    <mergeCell ref="AJ22:AJ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G22:G24"/>
    <mergeCell ref="AE22:AE24"/>
    <mergeCell ref="AF22:AF24"/>
    <mergeCell ref="AG22:AG24"/>
    <mergeCell ref="AH22:AH24"/>
    <mergeCell ref="AI22:AI24"/>
    <mergeCell ref="AG19:AG21"/>
    <mergeCell ref="AH19:AH21"/>
    <mergeCell ref="AI19:AI21"/>
    <mergeCell ref="AJ19:AJ21"/>
    <mergeCell ref="A22:A24"/>
    <mergeCell ref="B22:B24"/>
    <mergeCell ref="C22:C24"/>
    <mergeCell ref="D22:D24"/>
    <mergeCell ref="E22:E24"/>
    <mergeCell ref="F22:F24"/>
    <mergeCell ref="AJ16:AJ18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G16:G18"/>
    <mergeCell ref="AE16:AE18"/>
    <mergeCell ref="AF16:AF18"/>
    <mergeCell ref="AG16:AG18"/>
    <mergeCell ref="AH16:AH18"/>
    <mergeCell ref="AI16:AI18"/>
    <mergeCell ref="AG13:AG15"/>
    <mergeCell ref="AH13:AH15"/>
    <mergeCell ref="AI13:AI15"/>
    <mergeCell ref="AJ13:AJ15"/>
    <mergeCell ref="A16:A18"/>
    <mergeCell ref="B16:B18"/>
    <mergeCell ref="C16:C18"/>
    <mergeCell ref="D16:D18"/>
    <mergeCell ref="E16:E18"/>
    <mergeCell ref="F16:F18"/>
    <mergeCell ref="AJ10:AJ12"/>
    <mergeCell ref="A13:A15"/>
    <mergeCell ref="B13:B15"/>
    <mergeCell ref="C13:C15"/>
    <mergeCell ref="D13:D15"/>
    <mergeCell ref="E13:E15"/>
    <mergeCell ref="F13:F15"/>
    <mergeCell ref="G13:G15"/>
    <mergeCell ref="AE13:AE15"/>
    <mergeCell ref="AF13:AF15"/>
    <mergeCell ref="G10:G12"/>
    <mergeCell ref="AE10:AE12"/>
    <mergeCell ref="AF10:AF12"/>
    <mergeCell ref="AG10:AG12"/>
    <mergeCell ref="AH10:AH12"/>
    <mergeCell ref="AI10:AI12"/>
    <mergeCell ref="A10:A12"/>
    <mergeCell ref="B10:B12"/>
    <mergeCell ref="C10:C12"/>
    <mergeCell ref="D10:D12"/>
    <mergeCell ref="E10:E12"/>
    <mergeCell ref="F10:F12"/>
    <mergeCell ref="B1:V2"/>
    <mergeCell ref="A4:A6"/>
    <mergeCell ref="B4:B6"/>
    <mergeCell ref="C4:C6"/>
    <mergeCell ref="D4:D6"/>
    <mergeCell ref="E4:E6"/>
    <mergeCell ref="F4:F6"/>
    <mergeCell ref="G4:G6"/>
    <mergeCell ref="AJ7:AJ9"/>
    <mergeCell ref="G7:G9"/>
    <mergeCell ref="AE7:AE9"/>
    <mergeCell ref="AF7:AF9"/>
    <mergeCell ref="AG7:AG9"/>
    <mergeCell ref="AH7:AH9"/>
    <mergeCell ref="AI7:AI9"/>
    <mergeCell ref="A7:A9"/>
    <mergeCell ref="B7:B9"/>
    <mergeCell ref="C7:C9"/>
    <mergeCell ref="D7:D9"/>
    <mergeCell ref="E7:E9"/>
    <mergeCell ref="F7:F9"/>
    <mergeCell ref="AE4:AE6"/>
    <mergeCell ref="AF4:AF6"/>
    <mergeCell ref="AG4:AG6"/>
    <mergeCell ref="AH4:AH6"/>
    <mergeCell ref="AI4:AI6"/>
    <mergeCell ref="AJ4:AJ6"/>
  </mergeCells>
  <phoneticPr fontId="0" type="noConversion"/>
  <printOptions horizontalCentered="1" verticalCentered="1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6"/>
  <sheetViews>
    <sheetView topLeftCell="AL387" workbookViewId="0">
      <selection activeCell="AT397" sqref="AT397:AT399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35.625" bestFit="1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1" width="9.625" customWidth="1"/>
    <col min="12" max="12" width="9" customWidth="1"/>
    <col min="13" max="14" width="9.625" customWidth="1"/>
    <col min="15" max="15" width="9" customWidth="1"/>
    <col min="16" max="18" width="9.625" customWidth="1"/>
    <col min="19" max="19" width="9" customWidth="1"/>
    <col min="20" max="22" width="9.625" customWidth="1"/>
    <col min="23" max="23" width="9" customWidth="1"/>
    <col min="24" max="26" width="9.625" customWidth="1"/>
    <col min="27" max="27" width="9" customWidth="1"/>
    <col min="28" max="29" width="9.625" customWidth="1"/>
    <col min="30" max="30" width="9" customWidth="1"/>
    <col min="31" max="33" width="9.625" customWidth="1"/>
    <col min="34" max="34" width="9" customWidth="1"/>
    <col min="35" max="35" width="9.625" customWidth="1"/>
    <col min="36" max="36" width="9" customWidth="1"/>
    <col min="37" max="37" width="9.625" customWidth="1"/>
    <col min="38" max="38" width="9" customWidth="1"/>
    <col min="39" max="39" width="9.625" customWidth="1"/>
    <col min="40" max="40" width="8" customWidth="1"/>
    <col min="41" max="41" width="9.625" customWidth="1"/>
    <col min="42" max="42" width="16" customWidth="1"/>
    <col min="43" max="43" width="19" customWidth="1"/>
    <col min="44" max="44" width="30.125" customWidth="1"/>
    <col min="45" max="45" width="14.125" customWidth="1"/>
    <col min="46" max="46" width="12.375" customWidth="1"/>
    <col min="47" max="47" width="13.125" customWidth="1"/>
    <col min="48" max="48" width="20.375" customWidth="1"/>
    <col min="49" max="49" width="29.875" customWidth="1"/>
    <col min="50" max="50" width="14.625" customWidth="1"/>
    <col min="51" max="51" width="11.875" customWidth="1"/>
  </cols>
  <sheetData>
    <row r="1" spans="1:51" ht="16.2" x14ac:dyDescent="0.25">
      <c r="B1" s="40" t="s">
        <v>7086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4"/>
      <c r="AG1" s="24"/>
    </row>
    <row r="2" spans="1:51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24"/>
      <c r="AG2" s="24"/>
    </row>
    <row r="3" spans="1:51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6732</v>
      </c>
      <c r="L3" s="9" t="s">
        <v>30</v>
      </c>
      <c r="M3" s="9" t="s">
        <v>31</v>
      </c>
      <c r="N3" s="9" t="s">
        <v>6733</v>
      </c>
      <c r="O3" s="9" t="s">
        <v>33</v>
      </c>
      <c r="P3" s="9" t="s">
        <v>34</v>
      </c>
      <c r="Q3" s="9" t="s">
        <v>6734</v>
      </c>
      <c r="R3" s="9" t="s">
        <v>7085</v>
      </c>
      <c r="S3" s="9" t="s">
        <v>37</v>
      </c>
      <c r="T3" s="9" t="s">
        <v>38</v>
      </c>
      <c r="U3" s="9" t="s">
        <v>6735</v>
      </c>
      <c r="V3" s="9" t="s">
        <v>7084</v>
      </c>
      <c r="W3" s="9" t="s">
        <v>41</v>
      </c>
      <c r="X3" s="9" t="s">
        <v>42</v>
      </c>
      <c r="Y3" s="9" t="s">
        <v>6736</v>
      </c>
      <c r="Z3" s="9" t="s">
        <v>7083</v>
      </c>
      <c r="AA3" s="9" t="s">
        <v>45</v>
      </c>
      <c r="AB3" s="9" t="s">
        <v>46</v>
      </c>
      <c r="AC3" s="9" t="s">
        <v>7082</v>
      </c>
      <c r="AD3" s="9" t="s">
        <v>49</v>
      </c>
      <c r="AE3" s="9" t="s">
        <v>50</v>
      </c>
      <c r="AF3" s="9" t="s">
        <v>6738</v>
      </c>
      <c r="AG3" s="9" t="s">
        <v>7081</v>
      </c>
      <c r="AH3" s="9" t="s">
        <v>53</v>
      </c>
      <c r="AI3" s="9" t="s">
        <v>54</v>
      </c>
      <c r="AJ3" s="9" t="s">
        <v>57</v>
      </c>
      <c r="AK3" s="9" t="s">
        <v>58</v>
      </c>
      <c r="AL3" s="9" t="s">
        <v>61</v>
      </c>
      <c r="AM3" s="9" t="s">
        <v>62</v>
      </c>
      <c r="AN3" s="9" t="s">
        <v>65</v>
      </c>
      <c r="AO3" s="9" t="s">
        <v>66</v>
      </c>
      <c r="AP3" s="10" t="s">
        <v>69</v>
      </c>
      <c r="AQ3" s="11" t="s">
        <v>70</v>
      </c>
      <c r="AR3" s="11" t="s">
        <v>71</v>
      </c>
      <c r="AS3" s="11" t="s">
        <v>72</v>
      </c>
      <c r="AT3" s="12" t="s">
        <v>73</v>
      </c>
      <c r="AU3" s="12"/>
      <c r="AV3" s="13" t="s">
        <v>74</v>
      </c>
      <c r="AW3" s="13" t="s">
        <v>75</v>
      </c>
      <c r="AX3" s="14" t="s">
        <v>76</v>
      </c>
      <c r="AY3" s="14" t="s">
        <v>73</v>
      </c>
    </row>
    <row r="4" spans="1:51" ht="16.2" x14ac:dyDescent="0.25">
      <c r="A4" s="41" t="s">
        <v>77</v>
      </c>
      <c r="B4" s="42" t="s">
        <v>7080</v>
      </c>
      <c r="C4" s="41" t="s">
        <v>79</v>
      </c>
      <c r="D4" s="41" t="s">
        <v>2438</v>
      </c>
      <c r="E4" s="41" t="s">
        <v>4320</v>
      </c>
      <c r="F4" s="41" t="s">
        <v>137</v>
      </c>
      <c r="G4" s="43">
        <v>44295</v>
      </c>
      <c r="H4" s="17" t="s">
        <v>82</v>
      </c>
      <c r="I4" s="17">
        <v>0</v>
      </c>
      <c r="J4" s="17">
        <v>3</v>
      </c>
      <c r="K4" s="17">
        <v>0</v>
      </c>
      <c r="L4" s="17">
        <v>3</v>
      </c>
      <c r="M4" s="17">
        <v>6</v>
      </c>
      <c r="N4" s="17">
        <v>0</v>
      </c>
      <c r="O4" s="17">
        <v>6</v>
      </c>
      <c r="P4" s="17">
        <v>3</v>
      </c>
      <c r="Q4" s="17">
        <v>0</v>
      </c>
      <c r="R4" s="17">
        <v>0</v>
      </c>
      <c r="S4" s="17">
        <v>15</v>
      </c>
      <c r="T4" s="17">
        <v>72</v>
      </c>
      <c r="U4" s="17">
        <v>0</v>
      </c>
      <c r="V4" s="17">
        <v>0</v>
      </c>
      <c r="W4" s="17">
        <v>207</v>
      </c>
      <c r="X4" s="17">
        <v>324</v>
      </c>
      <c r="Y4" s="17">
        <v>0</v>
      </c>
      <c r="Z4" s="17">
        <v>0</v>
      </c>
      <c r="AA4" s="17">
        <v>510</v>
      </c>
      <c r="AB4" s="17">
        <v>405</v>
      </c>
      <c r="AC4" s="17">
        <v>0</v>
      </c>
      <c r="AD4" s="17">
        <v>549</v>
      </c>
      <c r="AE4" s="17">
        <v>411</v>
      </c>
      <c r="AF4" s="17">
        <v>0</v>
      </c>
      <c r="AG4" s="17">
        <v>0</v>
      </c>
      <c r="AH4" s="17">
        <v>246</v>
      </c>
      <c r="AI4" s="17">
        <v>264</v>
      </c>
      <c r="AJ4" s="17">
        <v>159</v>
      </c>
      <c r="AK4" s="17">
        <v>66</v>
      </c>
      <c r="AL4" s="17">
        <v>30</v>
      </c>
      <c r="AM4" s="17">
        <v>6</v>
      </c>
      <c r="AN4" s="17">
        <v>0</v>
      </c>
      <c r="AO4" s="17">
        <v>0</v>
      </c>
      <c r="AP4" s="44">
        <f>SUM(I4:AO4)</f>
        <v>3285</v>
      </c>
      <c r="AQ4" s="47">
        <f>SUM(I5:AO5)</f>
        <v>3285</v>
      </c>
      <c r="AR4" s="50">
        <f>SUM(I6:AO6)</f>
        <v>3285</v>
      </c>
      <c r="AS4" s="50">
        <f>AR4-AP4</f>
        <v>0</v>
      </c>
      <c r="AT4" s="53">
        <v>0.83110000000000006</v>
      </c>
      <c r="AU4" s="56" t="s">
        <v>83</v>
      </c>
      <c r="AV4" s="20">
        <f>AQ406/AP406</f>
        <v>1.0886310904872389</v>
      </c>
      <c r="AW4" s="20">
        <f>AR406/AQ406</f>
        <v>0.80905135667460393</v>
      </c>
      <c r="AX4" s="20">
        <f>AV4*AW4</f>
        <v>0.88075846067685415</v>
      </c>
      <c r="AY4" s="20">
        <f>AT406</f>
        <v>0.85948219272716586</v>
      </c>
    </row>
    <row r="5" spans="1:51" ht="16.2" x14ac:dyDescent="0.25">
      <c r="A5" s="41" t="s">
        <v>77</v>
      </c>
      <c r="B5" s="42" t="s">
        <v>7080</v>
      </c>
      <c r="C5" s="41" t="s">
        <v>79</v>
      </c>
      <c r="D5" s="41" t="s">
        <v>2438</v>
      </c>
      <c r="E5" s="41" t="s">
        <v>4320</v>
      </c>
      <c r="F5" s="41" t="s">
        <v>137</v>
      </c>
      <c r="G5" s="43">
        <v>44295</v>
      </c>
      <c r="H5" s="18" t="s">
        <v>89</v>
      </c>
      <c r="I5" s="18">
        <v>0</v>
      </c>
      <c r="J5" s="18">
        <v>3</v>
      </c>
      <c r="K5" s="18">
        <v>0</v>
      </c>
      <c r="L5" s="18">
        <v>3</v>
      </c>
      <c r="M5" s="18">
        <v>6</v>
      </c>
      <c r="N5" s="18">
        <v>0</v>
      </c>
      <c r="O5" s="18">
        <v>6</v>
      </c>
      <c r="P5" s="18">
        <v>3</v>
      </c>
      <c r="Q5" s="18">
        <v>0</v>
      </c>
      <c r="R5" s="18">
        <v>0</v>
      </c>
      <c r="S5" s="18">
        <v>15</v>
      </c>
      <c r="T5" s="18">
        <v>72</v>
      </c>
      <c r="U5" s="18">
        <v>0</v>
      </c>
      <c r="V5" s="18">
        <v>0</v>
      </c>
      <c r="W5" s="18">
        <v>207</v>
      </c>
      <c r="X5" s="18">
        <v>324</v>
      </c>
      <c r="Y5" s="18">
        <v>0</v>
      </c>
      <c r="Z5" s="18">
        <v>0</v>
      </c>
      <c r="AA5" s="18">
        <v>510</v>
      </c>
      <c r="AB5" s="18">
        <v>405</v>
      </c>
      <c r="AC5" s="18">
        <v>0</v>
      </c>
      <c r="AD5" s="18">
        <v>549</v>
      </c>
      <c r="AE5" s="18">
        <v>411</v>
      </c>
      <c r="AF5" s="18">
        <v>0</v>
      </c>
      <c r="AG5" s="18">
        <v>0</v>
      </c>
      <c r="AH5" s="18">
        <v>246</v>
      </c>
      <c r="AI5" s="18">
        <v>264</v>
      </c>
      <c r="AJ5" s="18">
        <v>159</v>
      </c>
      <c r="AK5" s="18">
        <v>66</v>
      </c>
      <c r="AL5" s="18">
        <v>30</v>
      </c>
      <c r="AM5" s="18">
        <v>6</v>
      </c>
      <c r="AN5" s="18">
        <v>0</v>
      </c>
      <c r="AO5" s="18">
        <v>0</v>
      </c>
      <c r="AP5" s="45"/>
      <c r="AQ5" s="48"/>
      <c r="AR5" s="51"/>
      <c r="AS5" s="51"/>
      <c r="AT5" s="54"/>
      <c r="AU5" s="56" t="s">
        <v>83</v>
      </c>
    </row>
    <row r="6" spans="1:51" ht="16.2" x14ac:dyDescent="0.25">
      <c r="A6" s="41" t="s">
        <v>77</v>
      </c>
      <c r="B6" s="42" t="s">
        <v>7080</v>
      </c>
      <c r="C6" s="41" t="s">
        <v>79</v>
      </c>
      <c r="D6" s="41" t="s">
        <v>2438</v>
      </c>
      <c r="E6" s="41" t="s">
        <v>4320</v>
      </c>
      <c r="F6" s="41" t="s">
        <v>137</v>
      </c>
      <c r="G6" s="43">
        <v>44295</v>
      </c>
      <c r="H6" s="19" t="s">
        <v>96</v>
      </c>
      <c r="I6" s="19">
        <v>0</v>
      </c>
      <c r="J6" s="19">
        <v>3</v>
      </c>
      <c r="K6" s="19">
        <v>0</v>
      </c>
      <c r="L6" s="19">
        <v>3</v>
      </c>
      <c r="M6" s="19">
        <v>6</v>
      </c>
      <c r="N6" s="19">
        <v>0</v>
      </c>
      <c r="O6" s="19">
        <v>6</v>
      </c>
      <c r="P6" s="19">
        <v>3</v>
      </c>
      <c r="Q6" s="19">
        <v>0</v>
      </c>
      <c r="R6" s="19">
        <v>0</v>
      </c>
      <c r="S6" s="19">
        <v>15</v>
      </c>
      <c r="T6" s="19">
        <v>72</v>
      </c>
      <c r="U6" s="19">
        <v>0</v>
      </c>
      <c r="V6" s="19">
        <v>0</v>
      </c>
      <c r="W6" s="19">
        <v>207</v>
      </c>
      <c r="X6" s="19">
        <v>324</v>
      </c>
      <c r="Y6" s="19">
        <v>0</v>
      </c>
      <c r="Z6" s="19">
        <v>0</v>
      </c>
      <c r="AA6" s="19">
        <v>510</v>
      </c>
      <c r="AB6" s="19">
        <v>405</v>
      </c>
      <c r="AC6" s="19">
        <v>0</v>
      </c>
      <c r="AD6" s="19">
        <v>549</v>
      </c>
      <c r="AE6" s="19">
        <v>411</v>
      </c>
      <c r="AF6" s="19">
        <v>0</v>
      </c>
      <c r="AG6" s="19">
        <v>0</v>
      </c>
      <c r="AH6" s="19">
        <v>246</v>
      </c>
      <c r="AI6" s="19">
        <v>264</v>
      </c>
      <c r="AJ6" s="19">
        <v>159</v>
      </c>
      <c r="AK6" s="19">
        <v>66</v>
      </c>
      <c r="AL6" s="19">
        <v>30</v>
      </c>
      <c r="AM6" s="19">
        <v>6</v>
      </c>
      <c r="AN6" s="19">
        <v>0</v>
      </c>
      <c r="AO6" s="19">
        <v>0</v>
      </c>
      <c r="AP6" s="46"/>
      <c r="AQ6" s="49"/>
      <c r="AR6" s="52"/>
      <c r="AS6" s="52"/>
      <c r="AT6" s="55"/>
      <c r="AU6" s="56" t="s">
        <v>83</v>
      </c>
    </row>
    <row r="7" spans="1:51" ht="16.2" x14ac:dyDescent="0.25">
      <c r="A7" s="41" t="s">
        <v>77</v>
      </c>
      <c r="B7" s="42" t="s">
        <v>205</v>
      </c>
      <c r="C7" s="41" t="s">
        <v>79</v>
      </c>
      <c r="D7" s="41" t="s">
        <v>121</v>
      </c>
      <c r="E7" s="41" t="s">
        <v>208</v>
      </c>
      <c r="F7" s="41" t="s">
        <v>77</v>
      </c>
      <c r="G7" s="43">
        <v>44292</v>
      </c>
      <c r="H7" s="17" t="s">
        <v>82</v>
      </c>
      <c r="I7" s="17">
        <v>0</v>
      </c>
      <c r="J7" s="17">
        <v>0</v>
      </c>
      <c r="K7" s="17">
        <v>0</v>
      </c>
      <c r="L7" s="17">
        <v>0</v>
      </c>
      <c r="M7" s="17">
        <v>400</v>
      </c>
      <c r="N7" s="17">
        <v>0</v>
      </c>
      <c r="O7" s="17">
        <v>400</v>
      </c>
      <c r="P7" s="17">
        <v>400</v>
      </c>
      <c r="Q7" s="17">
        <v>0</v>
      </c>
      <c r="R7" s="17">
        <v>0</v>
      </c>
      <c r="S7" s="17">
        <v>400</v>
      </c>
      <c r="T7" s="17">
        <v>400</v>
      </c>
      <c r="U7" s="17">
        <v>0</v>
      </c>
      <c r="V7" s="17">
        <v>0</v>
      </c>
      <c r="W7" s="17">
        <v>400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44">
        <f>SUM(I7:AO7)</f>
        <v>2400</v>
      </c>
      <c r="AQ7" s="47">
        <f>SUM(I8:AO8)</f>
        <v>2400</v>
      </c>
      <c r="AR7" s="50">
        <f>SUM(I9:AO9)</f>
        <v>2400</v>
      </c>
      <c r="AS7" s="50">
        <f>AR7-AP7</f>
        <v>0</v>
      </c>
      <c r="AT7" s="53">
        <v>0.8842000000000001</v>
      </c>
      <c r="AU7" s="56" t="s">
        <v>83</v>
      </c>
    </row>
    <row r="8" spans="1:51" ht="16.2" x14ac:dyDescent="0.25">
      <c r="A8" s="41" t="s">
        <v>77</v>
      </c>
      <c r="B8" s="42" t="s">
        <v>205</v>
      </c>
      <c r="C8" s="41" t="s">
        <v>79</v>
      </c>
      <c r="D8" s="41" t="s">
        <v>121</v>
      </c>
      <c r="E8" s="41" t="s">
        <v>208</v>
      </c>
      <c r="F8" s="41" t="s">
        <v>77</v>
      </c>
      <c r="G8" s="43">
        <v>44292</v>
      </c>
      <c r="H8" s="18" t="s">
        <v>89</v>
      </c>
      <c r="I8" s="18">
        <v>0</v>
      </c>
      <c r="J8" s="18">
        <v>0</v>
      </c>
      <c r="K8" s="18">
        <v>0</v>
      </c>
      <c r="L8" s="18">
        <v>0</v>
      </c>
      <c r="M8" s="18">
        <v>400</v>
      </c>
      <c r="N8" s="18">
        <v>0</v>
      </c>
      <c r="O8" s="18">
        <v>400</v>
      </c>
      <c r="P8" s="18">
        <v>400</v>
      </c>
      <c r="Q8" s="18">
        <v>0</v>
      </c>
      <c r="R8" s="18">
        <v>0</v>
      </c>
      <c r="S8" s="18">
        <v>400</v>
      </c>
      <c r="T8" s="18">
        <v>400</v>
      </c>
      <c r="U8" s="18">
        <v>0</v>
      </c>
      <c r="V8" s="18">
        <v>0</v>
      </c>
      <c r="W8" s="18">
        <v>400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45"/>
      <c r="AQ8" s="48"/>
      <c r="AR8" s="51"/>
      <c r="AS8" s="51"/>
      <c r="AT8" s="54"/>
      <c r="AU8" s="56" t="s">
        <v>83</v>
      </c>
    </row>
    <row r="9" spans="1:51" ht="16.2" x14ac:dyDescent="0.25">
      <c r="A9" s="41" t="s">
        <v>77</v>
      </c>
      <c r="B9" s="42" t="s">
        <v>205</v>
      </c>
      <c r="C9" s="41" t="s">
        <v>79</v>
      </c>
      <c r="D9" s="41" t="s">
        <v>121</v>
      </c>
      <c r="E9" s="41" t="s">
        <v>208</v>
      </c>
      <c r="F9" s="41" t="s">
        <v>77</v>
      </c>
      <c r="G9" s="43">
        <v>44292</v>
      </c>
      <c r="H9" s="19" t="s">
        <v>96</v>
      </c>
      <c r="I9" s="19">
        <v>0</v>
      </c>
      <c r="J9" s="19">
        <v>0</v>
      </c>
      <c r="K9" s="19">
        <v>0</v>
      </c>
      <c r="L9" s="19">
        <v>0</v>
      </c>
      <c r="M9" s="19">
        <v>400</v>
      </c>
      <c r="N9" s="19">
        <v>0</v>
      </c>
      <c r="O9" s="19">
        <v>400</v>
      </c>
      <c r="P9" s="19">
        <v>400</v>
      </c>
      <c r="Q9" s="19">
        <v>0</v>
      </c>
      <c r="R9" s="19">
        <v>0</v>
      </c>
      <c r="S9" s="19">
        <v>400</v>
      </c>
      <c r="T9" s="19">
        <v>400</v>
      </c>
      <c r="U9" s="19">
        <v>0</v>
      </c>
      <c r="V9" s="19">
        <v>0</v>
      </c>
      <c r="W9" s="19">
        <v>400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46"/>
      <c r="AQ9" s="49"/>
      <c r="AR9" s="52"/>
      <c r="AS9" s="52"/>
      <c r="AT9" s="55"/>
      <c r="AU9" s="56" t="s">
        <v>83</v>
      </c>
    </row>
    <row r="10" spans="1:51" ht="16.2" x14ac:dyDescent="0.25">
      <c r="A10" s="41" t="s">
        <v>77</v>
      </c>
      <c r="B10" s="42" t="s">
        <v>1133</v>
      </c>
      <c r="C10" s="41" t="s">
        <v>79</v>
      </c>
      <c r="D10" s="41" t="s">
        <v>121</v>
      </c>
      <c r="E10" s="41" t="s">
        <v>208</v>
      </c>
      <c r="F10" s="41" t="s">
        <v>77</v>
      </c>
      <c r="G10" s="43">
        <v>44296</v>
      </c>
      <c r="H10" s="17" t="s">
        <v>82</v>
      </c>
      <c r="I10" s="17">
        <v>0</v>
      </c>
      <c r="J10" s="17">
        <v>72</v>
      </c>
      <c r="K10" s="17">
        <v>0</v>
      </c>
      <c r="L10" s="17">
        <v>81</v>
      </c>
      <c r="M10" s="17">
        <v>153</v>
      </c>
      <c r="N10" s="17">
        <v>0</v>
      </c>
      <c r="O10" s="17">
        <v>175</v>
      </c>
      <c r="P10" s="17">
        <v>229</v>
      </c>
      <c r="Q10" s="17">
        <v>0</v>
      </c>
      <c r="R10" s="17">
        <v>0</v>
      </c>
      <c r="S10" s="17">
        <v>228</v>
      </c>
      <c r="T10" s="17">
        <v>233</v>
      </c>
      <c r="U10" s="17">
        <v>0</v>
      </c>
      <c r="V10" s="17">
        <v>0</v>
      </c>
      <c r="W10" s="17">
        <v>181</v>
      </c>
      <c r="X10" s="17">
        <v>155</v>
      </c>
      <c r="Y10" s="17">
        <v>0</v>
      </c>
      <c r="Z10" s="17">
        <v>0</v>
      </c>
      <c r="AA10" s="17">
        <v>103</v>
      </c>
      <c r="AB10" s="17">
        <v>128</v>
      </c>
      <c r="AC10" s="17">
        <v>0</v>
      </c>
      <c r="AD10" s="17">
        <v>0</v>
      </c>
      <c r="AE10" s="17">
        <v>36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44">
        <f>SUM(I10:AO10)</f>
        <v>1774</v>
      </c>
      <c r="AQ10" s="47">
        <f>SUM(I11:AO11)</f>
        <v>1774</v>
      </c>
      <c r="AR10" s="50">
        <f>SUM(I12:AO12)</f>
        <v>1774</v>
      </c>
      <c r="AS10" s="50">
        <f>AR10-AP10</f>
        <v>0</v>
      </c>
      <c r="AT10" s="53">
        <v>0.83900000000000008</v>
      </c>
      <c r="AU10" s="56" t="s">
        <v>83</v>
      </c>
    </row>
    <row r="11" spans="1:51" ht="16.2" x14ac:dyDescent="0.25">
      <c r="A11" s="41" t="s">
        <v>77</v>
      </c>
      <c r="B11" s="42" t="s">
        <v>1133</v>
      </c>
      <c r="C11" s="41" t="s">
        <v>79</v>
      </c>
      <c r="D11" s="41" t="s">
        <v>121</v>
      </c>
      <c r="E11" s="41" t="s">
        <v>208</v>
      </c>
      <c r="F11" s="41" t="s">
        <v>77</v>
      </c>
      <c r="G11" s="43">
        <v>44296</v>
      </c>
      <c r="H11" s="18" t="s">
        <v>89</v>
      </c>
      <c r="I11" s="18">
        <v>0</v>
      </c>
      <c r="J11" s="18">
        <v>72</v>
      </c>
      <c r="K11" s="18">
        <v>0</v>
      </c>
      <c r="L11" s="18">
        <v>81</v>
      </c>
      <c r="M11" s="18">
        <v>153</v>
      </c>
      <c r="N11" s="18">
        <v>0</v>
      </c>
      <c r="O11" s="18">
        <v>175</v>
      </c>
      <c r="P11" s="18">
        <v>229</v>
      </c>
      <c r="Q11" s="18">
        <v>0</v>
      </c>
      <c r="R11" s="18">
        <v>0</v>
      </c>
      <c r="S11" s="18">
        <v>228</v>
      </c>
      <c r="T11" s="18">
        <v>233</v>
      </c>
      <c r="U11" s="18">
        <v>0</v>
      </c>
      <c r="V11" s="18">
        <v>0</v>
      </c>
      <c r="W11" s="18">
        <v>181</v>
      </c>
      <c r="X11" s="18">
        <v>155</v>
      </c>
      <c r="Y11" s="18">
        <v>0</v>
      </c>
      <c r="Z11" s="18">
        <v>0</v>
      </c>
      <c r="AA11" s="18">
        <v>103</v>
      </c>
      <c r="AB11" s="18">
        <v>128</v>
      </c>
      <c r="AC11" s="18">
        <v>0</v>
      </c>
      <c r="AD11" s="18">
        <v>0</v>
      </c>
      <c r="AE11" s="18">
        <v>36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45"/>
      <c r="AQ11" s="48"/>
      <c r="AR11" s="51"/>
      <c r="AS11" s="51"/>
      <c r="AT11" s="54"/>
      <c r="AU11" s="56" t="s">
        <v>83</v>
      </c>
    </row>
    <row r="12" spans="1:51" ht="16.2" x14ac:dyDescent="0.25">
      <c r="A12" s="41" t="s">
        <v>77</v>
      </c>
      <c r="B12" s="42" t="s">
        <v>1133</v>
      </c>
      <c r="C12" s="41" t="s">
        <v>79</v>
      </c>
      <c r="D12" s="41" t="s">
        <v>121</v>
      </c>
      <c r="E12" s="41" t="s">
        <v>208</v>
      </c>
      <c r="F12" s="41" t="s">
        <v>77</v>
      </c>
      <c r="G12" s="43">
        <v>44296</v>
      </c>
      <c r="H12" s="19" t="s">
        <v>96</v>
      </c>
      <c r="I12" s="19">
        <v>0</v>
      </c>
      <c r="J12" s="19">
        <v>72</v>
      </c>
      <c r="K12" s="19">
        <v>0</v>
      </c>
      <c r="L12" s="19">
        <v>81</v>
      </c>
      <c r="M12" s="19">
        <v>153</v>
      </c>
      <c r="N12" s="19">
        <v>0</v>
      </c>
      <c r="O12" s="19">
        <v>175</v>
      </c>
      <c r="P12" s="19">
        <v>229</v>
      </c>
      <c r="Q12" s="19">
        <v>0</v>
      </c>
      <c r="R12" s="19">
        <v>0</v>
      </c>
      <c r="S12" s="19">
        <v>228</v>
      </c>
      <c r="T12" s="19">
        <v>233</v>
      </c>
      <c r="U12" s="19">
        <v>0</v>
      </c>
      <c r="V12" s="19">
        <v>0</v>
      </c>
      <c r="W12" s="19">
        <v>181</v>
      </c>
      <c r="X12" s="19">
        <v>155</v>
      </c>
      <c r="Y12" s="19">
        <v>0</v>
      </c>
      <c r="Z12" s="19">
        <v>0</v>
      </c>
      <c r="AA12" s="19">
        <v>103</v>
      </c>
      <c r="AB12" s="19">
        <v>128</v>
      </c>
      <c r="AC12" s="19">
        <v>0</v>
      </c>
      <c r="AD12" s="19">
        <v>0</v>
      </c>
      <c r="AE12" s="19">
        <v>36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46"/>
      <c r="AQ12" s="49"/>
      <c r="AR12" s="52"/>
      <c r="AS12" s="52"/>
      <c r="AT12" s="55"/>
      <c r="AU12" s="56" t="s">
        <v>83</v>
      </c>
    </row>
    <row r="13" spans="1:51" ht="16.2" x14ac:dyDescent="0.25">
      <c r="A13" s="41" t="s">
        <v>77</v>
      </c>
      <c r="B13" s="42" t="s">
        <v>7079</v>
      </c>
      <c r="C13" s="41" t="s">
        <v>79</v>
      </c>
      <c r="D13" s="41" t="s">
        <v>7033</v>
      </c>
      <c r="E13" s="41" t="s">
        <v>7032</v>
      </c>
      <c r="F13" s="41" t="s">
        <v>137</v>
      </c>
      <c r="G13" s="43">
        <v>44301</v>
      </c>
      <c r="H13" s="17" t="s">
        <v>82</v>
      </c>
      <c r="I13" s="17">
        <v>0</v>
      </c>
      <c r="J13" s="17">
        <v>81</v>
      </c>
      <c r="K13" s="17">
        <v>0</v>
      </c>
      <c r="L13" s="17">
        <v>198</v>
      </c>
      <c r="M13" s="17">
        <v>252</v>
      </c>
      <c r="N13" s="17">
        <v>0</v>
      </c>
      <c r="O13" s="17">
        <v>369</v>
      </c>
      <c r="P13" s="17">
        <v>309</v>
      </c>
      <c r="Q13" s="17">
        <v>0</v>
      </c>
      <c r="R13" s="17">
        <v>0</v>
      </c>
      <c r="S13" s="17">
        <v>246</v>
      </c>
      <c r="T13" s="17">
        <v>108</v>
      </c>
      <c r="U13" s="17">
        <v>0</v>
      </c>
      <c r="V13" s="17">
        <v>0</v>
      </c>
      <c r="W13" s="17">
        <v>54</v>
      </c>
      <c r="X13" s="17">
        <v>24</v>
      </c>
      <c r="Y13" s="17">
        <v>0</v>
      </c>
      <c r="Z13" s="17">
        <v>0</v>
      </c>
      <c r="AA13" s="17">
        <v>27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44">
        <f>SUM(I13:AO13)</f>
        <v>1668</v>
      </c>
      <c r="AQ13" s="47">
        <f>SUM(I14:AO14)</f>
        <v>1668</v>
      </c>
      <c r="AR13" s="50">
        <f>SUM(I15:AO15)</f>
        <v>1668</v>
      </c>
      <c r="AS13" s="50">
        <f>AR13-AP13</f>
        <v>0</v>
      </c>
      <c r="AT13" s="53">
        <v>0.83590000000000009</v>
      </c>
      <c r="AU13" s="56" t="s">
        <v>83</v>
      </c>
    </row>
    <row r="14" spans="1:51" ht="16.2" x14ac:dyDescent="0.25">
      <c r="A14" s="41" t="s">
        <v>77</v>
      </c>
      <c r="B14" s="42" t="s">
        <v>7079</v>
      </c>
      <c r="C14" s="41" t="s">
        <v>79</v>
      </c>
      <c r="D14" s="41" t="s">
        <v>7033</v>
      </c>
      <c r="E14" s="41" t="s">
        <v>7032</v>
      </c>
      <c r="F14" s="41" t="s">
        <v>137</v>
      </c>
      <c r="G14" s="43">
        <v>44301</v>
      </c>
      <c r="H14" s="18" t="s">
        <v>89</v>
      </c>
      <c r="I14" s="18">
        <v>0</v>
      </c>
      <c r="J14" s="18">
        <v>81</v>
      </c>
      <c r="K14" s="18">
        <v>0</v>
      </c>
      <c r="L14" s="18">
        <v>198</v>
      </c>
      <c r="M14" s="18">
        <v>252</v>
      </c>
      <c r="N14" s="18">
        <v>0</v>
      </c>
      <c r="O14" s="18">
        <v>369</v>
      </c>
      <c r="P14" s="18">
        <v>309</v>
      </c>
      <c r="Q14" s="18">
        <v>0</v>
      </c>
      <c r="R14" s="18">
        <v>0</v>
      </c>
      <c r="S14" s="18">
        <v>246</v>
      </c>
      <c r="T14" s="18">
        <v>108</v>
      </c>
      <c r="U14" s="18">
        <v>0</v>
      </c>
      <c r="V14" s="18">
        <v>0</v>
      </c>
      <c r="W14" s="18">
        <v>54</v>
      </c>
      <c r="X14" s="18">
        <v>24</v>
      </c>
      <c r="Y14" s="18">
        <v>0</v>
      </c>
      <c r="Z14" s="18">
        <v>0</v>
      </c>
      <c r="AA14" s="18">
        <v>27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45"/>
      <c r="AQ14" s="48"/>
      <c r="AR14" s="51"/>
      <c r="AS14" s="51"/>
      <c r="AT14" s="54"/>
      <c r="AU14" s="56" t="s">
        <v>83</v>
      </c>
    </row>
    <row r="15" spans="1:51" ht="16.2" x14ac:dyDescent="0.25">
      <c r="A15" s="41" t="s">
        <v>77</v>
      </c>
      <c r="B15" s="42" t="s">
        <v>7079</v>
      </c>
      <c r="C15" s="41" t="s">
        <v>79</v>
      </c>
      <c r="D15" s="41" t="s">
        <v>7033</v>
      </c>
      <c r="E15" s="41" t="s">
        <v>7032</v>
      </c>
      <c r="F15" s="41" t="s">
        <v>137</v>
      </c>
      <c r="G15" s="43">
        <v>44301</v>
      </c>
      <c r="H15" s="19" t="s">
        <v>96</v>
      </c>
      <c r="I15" s="19">
        <v>0</v>
      </c>
      <c r="J15" s="19">
        <v>81</v>
      </c>
      <c r="K15" s="19">
        <v>0</v>
      </c>
      <c r="L15" s="19">
        <v>198</v>
      </c>
      <c r="M15" s="19">
        <v>252</v>
      </c>
      <c r="N15" s="19">
        <v>0</v>
      </c>
      <c r="O15" s="19">
        <v>369</v>
      </c>
      <c r="P15" s="19">
        <v>309</v>
      </c>
      <c r="Q15" s="19">
        <v>0</v>
      </c>
      <c r="R15" s="19">
        <v>0</v>
      </c>
      <c r="S15" s="19">
        <v>246</v>
      </c>
      <c r="T15" s="19">
        <v>108</v>
      </c>
      <c r="U15" s="19">
        <v>0</v>
      </c>
      <c r="V15" s="19">
        <v>0</v>
      </c>
      <c r="W15" s="19">
        <v>54</v>
      </c>
      <c r="X15" s="19">
        <v>24</v>
      </c>
      <c r="Y15" s="19">
        <v>0</v>
      </c>
      <c r="Z15" s="19">
        <v>0</v>
      </c>
      <c r="AA15" s="19">
        <v>27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46"/>
      <c r="AQ15" s="49"/>
      <c r="AR15" s="52"/>
      <c r="AS15" s="52"/>
      <c r="AT15" s="55"/>
      <c r="AU15" s="56" t="s">
        <v>83</v>
      </c>
    </row>
    <row r="16" spans="1:51" ht="16.2" x14ac:dyDescent="0.25">
      <c r="A16" s="41" t="s">
        <v>77</v>
      </c>
      <c r="B16" s="42" t="s">
        <v>7078</v>
      </c>
      <c r="C16" s="41" t="s">
        <v>79</v>
      </c>
      <c r="D16" s="41" t="s">
        <v>2438</v>
      </c>
      <c r="E16" s="41" t="s">
        <v>4320</v>
      </c>
      <c r="F16" s="41" t="s">
        <v>137</v>
      </c>
      <c r="G16" s="43">
        <v>44295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45</v>
      </c>
      <c r="N16" s="17">
        <v>0</v>
      </c>
      <c r="O16" s="17">
        <v>0</v>
      </c>
      <c r="P16" s="17">
        <v>63</v>
      </c>
      <c r="Q16" s="17">
        <v>0</v>
      </c>
      <c r="R16" s="17">
        <v>0</v>
      </c>
      <c r="S16" s="17">
        <v>27</v>
      </c>
      <c r="T16" s="17">
        <v>87</v>
      </c>
      <c r="U16" s="17">
        <v>0</v>
      </c>
      <c r="V16" s="17">
        <v>0</v>
      </c>
      <c r="W16" s="17">
        <v>69</v>
      </c>
      <c r="X16" s="17">
        <v>114</v>
      </c>
      <c r="Y16" s="17">
        <v>0</v>
      </c>
      <c r="Z16" s="17">
        <v>0</v>
      </c>
      <c r="AA16" s="17">
        <v>99</v>
      </c>
      <c r="AB16" s="17">
        <v>156</v>
      </c>
      <c r="AC16" s="17">
        <v>0</v>
      </c>
      <c r="AD16" s="17">
        <v>144</v>
      </c>
      <c r="AE16" s="17">
        <v>201</v>
      </c>
      <c r="AF16" s="17">
        <v>0</v>
      </c>
      <c r="AG16" s="17">
        <v>0</v>
      </c>
      <c r="AH16" s="17">
        <v>150</v>
      </c>
      <c r="AI16" s="17">
        <v>144</v>
      </c>
      <c r="AJ16" s="17">
        <v>63</v>
      </c>
      <c r="AK16" s="17">
        <v>96</v>
      </c>
      <c r="AL16" s="17">
        <v>24</v>
      </c>
      <c r="AM16" s="17">
        <v>69</v>
      </c>
      <c r="AN16" s="17">
        <v>0</v>
      </c>
      <c r="AO16" s="17">
        <v>30</v>
      </c>
      <c r="AP16" s="44">
        <f>SUM(I16:AO16)</f>
        <v>1581</v>
      </c>
      <c r="AQ16" s="47">
        <f>SUM(I17:AO17)</f>
        <v>1581</v>
      </c>
      <c r="AR16" s="50">
        <f>SUM(I18:AO18)</f>
        <v>1581</v>
      </c>
      <c r="AS16" s="50">
        <f>AR16-AP16</f>
        <v>0</v>
      </c>
      <c r="AT16" s="53">
        <v>0.84500000000000008</v>
      </c>
      <c r="AU16" s="56" t="s">
        <v>83</v>
      </c>
    </row>
    <row r="17" spans="1:47" ht="16.2" x14ac:dyDescent="0.25">
      <c r="A17" s="41" t="s">
        <v>77</v>
      </c>
      <c r="B17" s="42" t="s">
        <v>7078</v>
      </c>
      <c r="C17" s="41" t="s">
        <v>79</v>
      </c>
      <c r="D17" s="41" t="s">
        <v>2438</v>
      </c>
      <c r="E17" s="41" t="s">
        <v>4320</v>
      </c>
      <c r="F17" s="41" t="s">
        <v>137</v>
      </c>
      <c r="G17" s="43">
        <v>44295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45</v>
      </c>
      <c r="N17" s="18">
        <v>0</v>
      </c>
      <c r="O17" s="18">
        <v>0</v>
      </c>
      <c r="P17" s="18">
        <v>63</v>
      </c>
      <c r="Q17" s="18">
        <v>0</v>
      </c>
      <c r="R17" s="18">
        <v>0</v>
      </c>
      <c r="S17" s="18">
        <v>27</v>
      </c>
      <c r="T17" s="18">
        <v>87</v>
      </c>
      <c r="U17" s="18">
        <v>0</v>
      </c>
      <c r="V17" s="18">
        <v>0</v>
      </c>
      <c r="W17" s="18">
        <v>69</v>
      </c>
      <c r="X17" s="18">
        <v>114</v>
      </c>
      <c r="Y17" s="18">
        <v>0</v>
      </c>
      <c r="Z17" s="18">
        <v>0</v>
      </c>
      <c r="AA17" s="18">
        <v>99</v>
      </c>
      <c r="AB17" s="18">
        <v>156</v>
      </c>
      <c r="AC17" s="18">
        <v>0</v>
      </c>
      <c r="AD17" s="18">
        <v>144</v>
      </c>
      <c r="AE17" s="18">
        <v>201</v>
      </c>
      <c r="AF17" s="18">
        <v>0</v>
      </c>
      <c r="AG17" s="18">
        <v>0</v>
      </c>
      <c r="AH17" s="18">
        <v>150</v>
      </c>
      <c r="AI17" s="18">
        <v>144</v>
      </c>
      <c r="AJ17" s="18">
        <v>63</v>
      </c>
      <c r="AK17" s="18">
        <v>96</v>
      </c>
      <c r="AL17" s="18">
        <v>24</v>
      </c>
      <c r="AM17" s="18">
        <v>69</v>
      </c>
      <c r="AN17" s="18">
        <v>0</v>
      </c>
      <c r="AO17" s="18">
        <v>30</v>
      </c>
      <c r="AP17" s="45"/>
      <c r="AQ17" s="48"/>
      <c r="AR17" s="51"/>
      <c r="AS17" s="51"/>
      <c r="AT17" s="54"/>
      <c r="AU17" s="56" t="s">
        <v>83</v>
      </c>
    </row>
    <row r="18" spans="1:47" ht="16.2" x14ac:dyDescent="0.25">
      <c r="A18" s="41" t="s">
        <v>77</v>
      </c>
      <c r="B18" s="42" t="s">
        <v>7078</v>
      </c>
      <c r="C18" s="41" t="s">
        <v>79</v>
      </c>
      <c r="D18" s="41" t="s">
        <v>2438</v>
      </c>
      <c r="E18" s="41" t="s">
        <v>4320</v>
      </c>
      <c r="F18" s="41" t="s">
        <v>137</v>
      </c>
      <c r="G18" s="43">
        <v>44295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45</v>
      </c>
      <c r="N18" s="19">
        <v>0</v>
      </c>
      <c r="O18" s="19">
        <v>0</v>
      </c>
      <c r="P18" s="19">
        <v>63</v>
      </c>
      <c r="Q18" s="19">
        <v>0</v>
      </c>
      <c r="R18" s="19">
        <v>0</v>
      </c>
      <c r="S18" s="19">
        <v>27</v>
      </c>
      <c r="T18" s="19">
        <v>87</v>
      </c>
      <c r="U18" s="19">
        <v>0</v>
      </c>
      <c r="V18" s="19">
        <v>0</v>
      </c>
      <c r="W18" s="19">
        <v>69</v>
      </c>
      <c r="X18" s="19">
        <v>114</v>
      </c>
      <c r="Y18" s="19">
        <v>0</v>
      </c>
      <c r="Z18" s="19">
        <v>0</v>
      </c>
      <c r="AA18" s="19">
        <v>99</v>
      </c>
      <c r="AB18" s="19">
        <v>156</v>
      </c>
      <c r="AC18" s="19">
        <v>0</v>
      </c>
      <c r="AD18" s="19">
        <v>144</v>
      </c>
      <c r="AE18" s="19">
        <v>201</v>
      </c>
      <c r="AF18" s="19">
        <v>0</v>
      </c>
      <c r="AG18" s="19">
        <v>0</v>
      </c>
      <c r="AH18" s="19">
        <v>150</v>
      </c>
      <c r="AI18" s="19">
        <v>144</v>
      </c>
      <c r="AJ18" s="19">
        <v>63</v>
      </c>
      <c r="AK18" s="19">
        <v>96</v>
      </c>
      <c r="AL18" s="19">
        <v>24</v>
      </c>
      <c r="AM18" s="19">
        <v>69</v>
      </c>
      <c r="AN18" s="19">
        <v>0</v>
      </c>
      <c r="AO18" s="19">
        <v>30</v>
      </c>
      <c r="AP18" s="46"/>
      <c r="AQ18" s="49"/>
      <c r="AR18" s="52"/>
      <c r="AS18" s="52"/>
      <c r="AT18" s="55"/>
      <c r="AU18" s="56" t="s">
        <v>83</v>
      </c>
    </row>
    <row r="19" spans="1:47" ht="16.2" x14ac:dyDescent="0.25">
      <c r="A19" s="41" t="s">
        <v>77</v>
      </c>
      <c r="B19" s="42" t="s">
        <v>7077</v>
      </c>
      <c r="C19" s="41" t="s">
        <v>79</v>
      </c>
      <c r="D19" s="41">
        <v>1971</v>
      </c>
      <c r="E19" s="41" t="s">
        <v>7057</v>
      </c>
      <c r="F19" s="41" t="s">
        <v>137</v>
      </c>
      <c r="G19" s="43">
        <v>44301</v>
      </c>
      <c r="H19" s="17" t="s">
        <v>82</v>
      </c>
      <c r="I19" s="17">
        <v>10</v>
      </c>
      <c r="J19" s="17">
        <v>0</v>
      </c>
      <c r="K19" s="17">
        <v>0</v>
      </c>
      <c r="L19" s="17">
        <v>12</v>
      </c>
      <c r="M19" s="17">
        <v>0</v>
      </c>
      <c r="N19" s="17">
        <v>0</v>
      </c>
      <c r="O19" s="17">
        <v>25</v>
      </c>
      <c r="P19" s="17">
        <v>0</v>
      </c>
      <c r="Q19" s="17">
        <v>0</v>
      </c>
      <c r="R19" s="17">
        <v>0</v>
      </c>
      <c r="S19" s="17">
        <v>50</v>
      </c>
      <c r="T19" s="17">
        <v>11</v>
      </c>
      <c r="U19" s="17">
        <v>0</v>
      </c>
      <c r="V19" s="17">
        <v>0</v>
      </c>
      <c r="W19" s="17">
        <v>118</v>
      </c>
      <c r="X19" s="17">
        <v>30</v>
      </c>
      <c r="Y19" s="17">
        <v>0</v>
      </c>
      <c r="Z19" s="17">
        <v>0</v>
      </c>
      <c r="AA19" s="17">
        <v>193</v>
      </c>
      <c r="AB19" s="17">
        <v>115</v>
      </c>
      <c r="AC19" s="17">
        <v>0</v>
      </c>
      <c r="AD19" s="17">
        <v>256</v>
      </c>
      <c r="AE19" s="17">
        <v>125</v>
      </c>
      <c r="AF19" s="17">
        <v>0</v>
      </c>
      <c r="AG19" s="17">
        <v>0</v>
      </c>
      <c r="AH19" s="17">
        <v>153</v>
      </c>
      <c r="AI19" s="17">
        <v>74</v>
      </c>
      <c r="AJ19" s="17">
        <v>65</v>
      </c>
      <c r="AK19" s="17">
        <v>18</v>
      </c>
      <c r="AL19" s="17">
        <v>27</v>
      </c>
      <c r="AM19" s="17">
        <v>15</v>
      </c>
      <c r="AN19" s="17">
        <v>10</v>
      </c>
      <c r="AO19" s="17">
        <v>7</v>
      </c>
      <c r="AP19" s="44">
        <f>SUM(I19:AO19)</f>
        <v>1314</v>
      </c>
      <c r="AQ19" s="47">
        <f>SUM(I20:AO20)</f>
        <v>1314</v>
      </c>
      <c r="AR19" s="50">
        <f>SUM(I21:AO21)</f>
        <v>1314</v>
      </c>
      <c r="AS19" s="50">
        <f>AR19-AP19</f>
        <v>0</v>
      </c>
      <c r="AT19" s="53">
        <v>0.84860000000000002</v>
      </c>
      <c r="AU19" s="56" t="s">
        <v>83</v>
      </c>
    </row>
    <row r="20" spans="1:47" ht="16.2" x14ac:dyDescent="0.25">
      <c r="A20" s="41" t="s">
        <v>77</v>
      </c>
      <c r="B20" s="42" t="s">
        <v>7077</v>
      </c>
      <c r="C20" s="41" t="s">
        <v>79</v>
      </c>
      <c r="D20" s="41">
        <v>1971</v>
      </c>
      <c r="E20" s="41" t="s">
        <v>7057</v>
      </c>
      <c r="F20" s="41" t="s">
        <v>137</v>
      </c>
      <c r="G20" s="43">
        <v>44301</v>
      </c>
      <c r="H20" s="18" t="s">
        <v>89</v>
      </c>
      <c r="I20" s="18">
        <v>10</v>
      </c>
      <c r="J20" s="18">
        <v>0</v>
      </c>
      <c r="K20" s="18">
        <v>0</v>
      </c>
      <c r="L20" s="18">
        <v>12</v>
      </c>
      <c r="M20" s="18">
        <v>0</v>
      </c>
      <c r="N20" s="18">
        <v>0</v>
      </c>
      <c r="O20" s="18">
        <v>25</v>
      </c>
      <c r="P20" s="18">
        <v>0</v>
      </c>
      <c r="Q20" s="18">
        <v>0</v>
      </c>
      <c r="R20" s="18">
        <v>0</v>
      </c>
      <c r="S20" s="18">
        <v>50</v>
      </c>
      <c r="T20" s="18">
        <v>11</v>
      </c>
      <c r="U20" s="18">
        <v>0</v>
      </c>
      <c r="V20" s="18">
        <v>0</v>
      </c>
      <c r="W20" s="18">
        <v>118</v>
      </c>
      <c r="X20" s="18">
        <v>30</v>
      </c>
      <c r="Y20" s="18">
        <v>0</v>
      </c>
      <c r="Z20" s="18">
        <v>0</v>
      </c>
      <c r="AA20" s="18">
        <v>193</v>
      </c>
      <c r="AB20" s="18">
        <v>115</v>
      </c>
      <c r="AC20" s="18">
        <v>0</v>
      </c>
      <c r="AD20" s="18">
        <v>256</v>
      </c>
      <c r="AE20" s="18">
        <v>125</v>
      </c>
      <c r="AF20" s="18">
        <v>0</v>
      </c>
      <c r="AG20" s="18">
        <v>0</v>
      </c>
      <c r="AH20" s="18">
        <v>153</v>
      </c>
      <c r="AI20" s="18">
        <v>74</v>
      </c>
      <c r="AJ20" s="18">
        <v>65</v>
      </c>
      <c r="AK20" s="18">
        <v>18</v>
      </c>
      <c r="AL20" s="18">
        <v>27</v>
      </c>
      <c r="AM20" s="18">
        <v>15</v>
      </c>
      <c r="AN20" s="18">
        <v>10</v>
      </c>
      <c r="AO20" s="18">
        <v>7</v>
      </c>
      <c r="AP20" s="45"/>
      <c r="AQ20" s="48"/>
      <c r="AR20" s="51"/>
      <c r="AS20" s="51"/>
      <c r="AT20" s="54"/>
      <c r="AU20" s="56" t="s">
        <v>83</v>
      </c>
    </row>
    <row r="21" spans="1:47" ht="16.2" x14ac:dyDescent="0.25">
      <c r="A21" s="41" t="s">
        <v>77</v>
      </c>
      <c r="B21" s="42" t="s">
        <v>7077</v>
      </c>
      <c r="C21" s="41" t="s">
        <v>79</v>
      </c>
      <c r="D21" s="41">
        <v>1971</v>
      </c>
      <c r="E21" s="41" t="s">
        <v>7057</v>
      </c>
      <c r="F21" s="41" t="s">
        <v>137</v>
      </c>
      <c r="G21" s="43">
        <v>44301</v>
      </c>
      <c r="H21" s="19" t="s">
        <v>96</v>
      </c>
      <c r="I21" s="19">
        <v>10</v>
      </c>
      <c r="J21" s="19">
        <v>0</v>
      </c>
      <c r="K21" s="19">
        <v>0</v>
      </c>
      <c r="L21" s="19">
        <v>12</v>
      </c>
      <c r="M21" s="19">
        <v>0</v>
      </c>
      <c r="N21" s="19">
        <v>0</v>
      </c>
      <c r="O21" s="19">
        <v>25</v>
      </c>
      <c r="P21" s="19">
        <v>0</v>
      </c>
      <c r="Q21" s="19">
        <v>0</v>
      </c>
      <c r="R21" s="19">
        <v>0</v>
      </c>
      <c r="S21" s="19">
        <v>50</v>
      </c>
      <c r="T21" s="19">
        <v>11</v>
      </c>
      <c r="U21" s="19">
        <v>0</v>
      </c>
      <c r="V21" s="19">
        <v>0</v>
      </c>
      <c r="W21" s="19">
        <v>118</v>
      </c>
      <c r="X21" s="19">
        <v>30</v>
      </c>
      <c r="Y21" s="19">
        <v>0</v>
      </c>
      <c r="Z21" s="19">
        <v>0</v>
      </c>
      <c r="AA21" s="19">
        <v>193</v>
      </c>
      <c r="AB21" s="19">
        <v>115</v>
      </c>
      <c r="AC21" s="19">
        <v>0</v>
      </c>
      <c r="AD21" s="19">
        <v>256</v>
      </c>
      <c r="AE21" s="19">
        <v>125</v>
      </c>
      <c r="AF21" s="19">
        <v>0</v>
      </c>
      <c r="AG21" s="19">
        <v>0</v>
      </c>
      <c r="AH21" s="19">
        <v>153</v>
      </c>
      <c r="AI21" s="19">
        <v>74</v>
      </c>
      <c r="AJ21" s="19">
        <v>65</v>
      </c>
      <c r="AK21" s="19">
        <v>18</v>
      </c>
      <c r="AL21" s="19">
        <v>27</v>
      </c>
      <c r="AM21" s="19">
        <v>15</v>
      </c>
      <c r="AN21" s="19">
        <v>10</v>
      </c>
      <c r="AO21" s="19">
        <v>7</v>
      </c>
      <c r="AP21" s="46"/>
      <c r="AQ21" s="49"/>
      <c r="AR21" s="52"/>
      <c r="AS21" s="52"/>
      <c r="AT21" s="55"/>
      <c r="AU21" s="56" t="s">
        <v>83</v>
      </c>
    </row>
    <row r="22" spans="1:47" ht="16.2" x14ac:dyDescent="0.25">
      <c r="A22" s="41" t="s">
        <v>77</v>
      </c>
      <c r="B22" s="42" t="s">
        <v>7076</v>
      </c>
      <c r="C22" s="41" t="s">
        <v>79</v>
      </c>
      <c r="D22" s="41" t="s">
        <v>2438</v>
      </c>
      <c r="E22" s="41" t="s">
        <v>3963</v>
      </c>
      <c r="F22" s="41" t="s">
        <v>137</v>
      </c>
      <c r="G22" s="43">
        <v>44288</v>
      </c>
      <c r="H22" s="17" t="s">
        <v>82</v>
      </c>
      <c r="I22" s="17">
        <v>0</v>
      </c>
      <c r="J22" s="17">
        <v>12</v>
      </c>
      <c r="K22" s="17">
        <v>0</v>
      </c>
      <c r="L22" s="17">
        <v>3</v>
      </c>
      <c r="M22" s="17">
        <v>12</v>
      </c>
      <c r="N22" s="17">
        <v>0</v>
      </c>
      <c r="O22" s="17">
        <v>12</v>
      </c>
      <c r="P22" s="17">
        <v>12</v>
      </c>
      <c r="Q22" s="17">
        <v>0</v>
      </c>
      <c r="R22" s="17">
        <v>0</v>
      </c>
      <c r="S22" s="17">
        <v>9</v>
      </c>
      <c r="T22" s="17">
        <v>30</v>
      </c>
      <c r="U22" s="17">
        <v>0</v>
      </c>
      <c r="V22" s="17">
        <v>0</v>
      </c>
      <c r="W22" s="17">
        <v>33</v>
      </c>
      <c r="X22" s="17">
        <v>78</v>
      </c>
      <c r="Y22" s="17">
        <v>0</v>
      </c>
      <c r="Z22" s="17">
        <v>0</v>
      </c>
      <c r="AA22" s="17">
        <v>54</v>
      </c>
      <c r="AB22" s="17">
        <v>87</v>
      </c>
      <c r="AC22" s="17">
        <v>0</v>
      </c>
      <c r="AD22" s="17">
        <v>75</v>
      </c>
      <c r="AE22" s="17">
        <v>132</v>
      </c>
      <c r="AF22" s="17">
        <v>0</v>
      </c>
      <c r="AG22" s="17">
        <v>0</v>
      </c>
      <c r="AH22" s="17">
        <v>201</v>
      </c>
      <c r="AI22" s="17">
        <v>87</v>
      </c>
      <c r="AJ22" s="17">
        <v>87</v>
      </c>
      <c r="AK22" s="17">
        <v>75</v>
      </c>
      <c r="AL22" s="17">
        <v>9</v>
      </c>
      <c r="AM22" s="17">
        <v>96</v>
      </c>
      <c r="AN22" s="17">
        <v>3</v>
      </c>
      <c r="AO22" s="17">
        <v>12</v>
      </c>
      <c r="AP22" s="44">
        <f>SUM(I22:AO22)</f>
        <v>1119</v>
      </c>
      <c r="AQ22" s="47">
        <f>SUM(I23:AO23)</f>
        <v>1119</v>
      </c>
      <c r="AR22" s="50">
        <f>SUM(I24:AO24)</f>
        <v>1119</v>
      </c>
      <c r="AS22" s="50">
        <f>AR22-AP22</f>
        <v>0</v>
      </c>
      <c r="AT22" s="53">
        <v>0.84589999999999999</v>
      </c>
      <c r="AU22" s="56" t="s">
        <v>83</v>
      </c>
    </row>
    <row r="23" spans="1:47" ht="16.2" x14ac:dyDescent="0.25">
      <c r="A23" s="41" t="s">
        <v>77</v>
      </c>
      <c r="B23" s="42" t="s">
        <v>7076</v>
      </c>
      <c r="C23" s="41" t="s">
        <v>79</v>
      </c>
      <c r="D23" s="41" t="s">
        <v>2438</v>
      </c>
      <c r="E23" s="41" t="s">
        <v>3963</v>
      </c>
      <c r="F23" s="41" t="s">
        <v>137</v>
      </c>
      <c r="G23" s="43">
        <v>44288</v>
      </c>
      <c r="H23" s="18" t="s">
        <v>89</v>
      </c>
      <c r="I23" s="18">
        <v>0</v>
      </c>
      <c r="J23" s="18">
        <v>12</v>
      </c>
      <c r="K23" s="18">
        <v>0</v>
      </c>
      <c r="L23" s="18">
        <v>3</v>
      </c>
      <c r="M23" s="18">
        <v>12</v>
      </c>
      <c r="N23" s="18">
        <v>0</v>
      </c>
      <c r="O23" s="18">
        <v>12</v>
      </c>
      <c r="P23" s="18">
        <v>12</v>
      </c>
      <c r="Q23" s="18">
        <v>0</v>
      </c>
      <c r="R23" s="18">
        <v>0</v>
      </c>
      <c r="S23" s="18">
        <v>9</v>
      </c>
      <c r="T23" s="18">
        <v>30</v>
      </c>
      <c r="U23" s="18">
        <v>0</v>
      </c>
      <c r="V23" s="18">
        <v>0</v>
      </c>
      <c r="W23" s="18">
        <v>33</v>
      </c>
      <c r="X23" s="18">
        <v>78</v>
      </c>
      <c r="Y23" s="18">
        <v>0</v>
      </c>
      <c r="Z23" s="18">
        <v>0</v>
      </c>
      <c r="AA23" s="18">
        <v>54</v>
      </c>
      <c r="AB23" s="18">
        <v>87</v>
      </c>
      <c r="AC23" s="18">
        <v>0</v>
      </c>
      <c r="AD23" s="18">
        <v>75</v>
      </c>
      <c r="AE23" s="18">
        <v>132</v>
      </c>
      <c r="AF23" s="18">
        <v>0</v>
      </c>
      <c r="AG23" s="18">
        <v>0</v>
      </c>
      <c r="AH23" s="18">
        <v>201</v>
      </c>
      <c r="AI23" s="18">
        <v>87</v>
      </c>
      <c r="AJ23" s="18">
        <v>87</v>
      </c>
      <c r="AK23" s="18">
        <v>75</v>
      </c>
      <c r="AL23" s="18">
        <v>9</v>
      </c>
      <c r="AM23" s="18">
        <v>96</v>
      </c>
      <c r="AN23" s="18">
        <v>3</v>
      </c>
      <c r="AO23" s="18">
        <v>12</v>
      </c>
      <c r="AP23" s="45"/>
      <c r="AQ23" s="48"/>
      <c r="AR23" s="51"/>
      <c r="AS23" s="51"/>
      <c r="AT23" s="54"/>
      <c r="AU23" s="56" t="s">
        <v>83</v>
      </c>
    </row>
    <row r="24" spans="1:47" ht="16.2" x14ac:dyDescent="0.25">
      <c r="A24" s="41" t="s">
        <v>77</v>
      </c>
      <c r="B24" s="42" t="s">
        <v>7076</v>
      </c>
      <c r="C24" s="41" t="s">
        <v>79</v>
      </c>
      <c r="D24" s="41" t="s">
        <v>2438</v>
      </c>
      <c r="E24" s="41" t="s">
        <v>3963</v>
      </c>
      <c r="F24" s="41" t="s">
        <v>137</v>
      </c>
      <c r="G24" s="43">
        <v>44288</v>
      </c>
      <c r="H24" s="19" t="s">
        <v>96</v>
      </c>
      <c r="I24" s="19">
        <v>0</v>
      </c>
      <c r="J24" s="19">
        <v>12</v>
      </c>
      <c r="K24" s="19">
        <v>0</v>
      </c>
      <c r="L24" s="19">
        <v>3</v>
      </c>
      <c r="M24" s="19">
        <v>12</v>
      </c>
      <c r="N24" s="19">
        <v>0</v>
      </c>
      <c r="O24" s="19">
        <v>12</v>
      </c>
      <c r="P24" s="19">
        <v>12</v>
      </c>
      <c r="Q24" s="19">
        <v>0</v>
      </c>
      <c r="R24" s="19">
        <v>0</v>
      </c>
      <c r="S24" s="19">
        <v>9</v>
      </c>
      <c r="T24" s="19">
        <v>30</v>
      </c>
      <c r="U24" s="19">
        <v>0</v>
      </c>
      <c r="V24" s="19">
        <v>0</v>
      </c>
      <c r="W24" s="19">
        <v>33</v>
      </c>
      <c r="X24" s="19">
        <v>78</v>
      </c>
      <c r="Y24" s="19">
        <v>0</v>
      </c>
      <c r="Z24" s="19">
        <v>0</v>
      </c>
      <c r="AA24" s="19">
        <v>54</v>
      </c>
      <c r="AB24" s="19">
        <v>87</v>
      </c>
      <c r="AC24" s="19">
        <v>0</v>
      </c>
      <c r="AD24" s="19">
        <v>75</v>
      </c>
      <c r="AE24" s="19">
        <v>132</v>
      </c>
      <c r="AF24" s="19">
        <v>0</v>
      </c>
      <c r="AG24" s="19">
        <v>0</v>
      </c>
      <c r="AH24" s="19">
        <v>201</v>
      </c>
      <c r="AI24" s="19">
        <v>87</v>
      </c>
      <c r="AJ24" s="19">
        <v>87</v>
      </c>
      <c r="AK24" s="19">
        <v>75</v>
      </c>
      <c r="AL24" s="19">
        <v>9</v>
      </c>
      <c r="AM24" s="19">
        <v>96</v>
      </c>
      <c r="AN24" s="19">
        <v>3</v>
      </c>
      <c r="AO24" s="19">
        <v>12</v>
      </c>
      <c r="AP24" s="46"/>
      <c r="AQ24" s="49"/>
      <c r="AR24" s="52"/>
      <c r="AS24" s="52"/>
      <c r="AT24" s="55"/>
      <c r="AU24" s="56" t="s">
        <v>83</v>
      </c>
    </row>
    <row r="25" spans="1:47" ht="16.2" x14ac:dyDescent="0.25">
      <c r="A25" s="41" t="s">
        <v>77</v>
      </c>
      <c r="B25" s="42" t="s">
        <v>7075</v>
      </c>
      <c r="C25" s="41" t="s">
        <v>79</v>
      </c>
      <c r="D25" s="41" t="s">
        <v>2438</v>
      </c>
      <c r="E25" s="41" t="s">
        <v>3963</v>
      </c>
      <c r="F25" s="41" t="s">
        <v>137</v>
      </c>
      <c r="G25" s="43">
        <v>44288</v>
      </c>
      <c r="H25" s="17" t="s">
        <v>82</v>
      </c>
      <c r="I25" s="17">
        <v>0</v>
      </c>
      <c r="J25" s="17">
        <v>6</v>
      </c>
      <c r="K25" s="17">
        <v>0</v>
      </c>
      <c r="L25" s="17">
        <v>12</v>
      </c>
      <c r="M25" s="17">
        <v>27</v>
      </c>
      <c r="N25" s="17">
        <v>0</v>
      </c>
      <c r="O25" s="17">
        <v>36</v>
      </c>
      <c r="P25" s="17">
        <v>42</v>
      </c>
      <c r="Q25" s="17">
        <v>0</v>
      </c>
      <c r="R25" s="17">
        <v>0</v>
      </c>
      <c r="S25" s="17">
        <v>39</v>
      </c>
      <c r="T25" s="17">
        <v>42</v>
      </c>
      <c r="U25" s="17">
        <v>0</v>
      </c>
      <c r="V25" s="17">
        <v>0</v>
      </c>
      <c r="W25" s="17">
        <v>90</v>
      </c>
      <c r="X25" s="17">
        <v>153</v>
      </c>
      <c r="Y25" s="17">
        <v>0</v>
      </c>
      <c r="Z25" s="17">
        <v>0</v>
      </c>
      <c r="AA25" s="17">
        <v>198</v>
      </c>
      <c r="AB25" s="17">
        <v>168</v>
      </c>
      <c r="AC25" s="17">
        <v>0</v>
      </c>
      <c r="AD25" s="17">
        <v>114</v>
      </c>
      <c r="AE25" s="17">
        <v>69</v>
      </c>
      <c r="AF25" s="17">
        <v>0</v>
      </c>
      <c r="AG25" s="17">
        <v>0</v>
      </c>
      <c r="AH25" s="17">
        <v>51</v>
      </c>
      <c r="AI25" s="17">
        <v>33</v>
      </c>
      <c r="AJ25" s="17">
        <v>9</v>
      </c>
      <c r="AK25" s="17">
        <v>3</v>
      </c>
      <c r="AL25" s="17">
        <v>0</v>
      </c>
      <c r="AM25" s="17">
        <v>0</v>
      </c>
      <c r="AN25" s="17">
        <v>0</v>
      </c>
      <c r="AO25" s="17">
        <v>0</v>
      </c>
      <c r="AP25" s="44">
        <f>SUM(I25:AO25)</f>
        <v>1092</v>
      </c>
      <c r="AQ25" s="47">
        <f>SUM(I26:AO26)</f>
        <v>1092</v>
      </c>
      <c r="AR25" s="50">
        <f>SUM(I27:AO27)</f>
        <v>1092</v>
      </c>
      <c r="AS25" s="50">
        <f>AR25-AP25</f>
        <v>0</v>
      </c>
      <c r="AT25" s="53">
        <v>0.83950000000000002</v>
      </c>
      <c r="AU25" s="56" t="s">
        <v>83</v>
      </c>
    </row>
    <row r="26" spans="1:47" ht="16.2" x14ac:dyDescent="0.25">
      <c r="A26" s="41" t="s">
        <v>77</v>
      </c>
      <c r="B26" s="42" t="s">
        <v>7075</v>
      </c>
      <c r="C26" s="41" t="s">
        <v>79</v>
      </c>
      <c r="D26" s="41" t="s">
        <v>2438</v>
      </c>
      <c r="E26" s="41" t="s">
        <v>3963</v>
      </c>
      <c r="F26" s="41" t="s">
        <v>137</v>
      </c>
      <c r="G26" s="43">
        <v>44288</v>
      </c>
      <c r="H26" s="18" t="s">
        <v>89</v>
      </c>
      <c r="I26" s="18">
        <v>0</v>
      </c>
      <c r="J26" s="18">
        <v>6</v>
      </c>
      <c r="K26" s="18">
        <v>0</v>
      </c>
      <c r="L26" s="18">
        <v>12</v>
      </c>
      <c r="M26" s="18">
        <v>27</v>
      </c>
      <c r="N26" s="18">
        <v>0</v>
      </c>
      <c r="O26" s="18">
        <v>36</v>
      </c>
      <c r="P26" s="18">
        <v>42</v>
      </c>
      <c r="Q26" s="18">
        <v>0</v>
      </c>
      <c r="R26" s="18">
        <v>0</v>
      </c>
      <c r="S26" s="18">
        <v>39</v>
      </c>
      <c r="T26" s="18">
        <v>42</v>
      </c>
      <c r="U26" s="18">
        <v>0</v>
      </c>
      <c r="V26" s="18">
        <v>0</v>
      </c>
      <c r="W26" s="18">
        <v>90</v>
      </c>
      <c r="X26" s="18">
        <v>153</v>
      </c>
      <c r="Y26" s="18">
        <v>0</v>
      </c>
      <c r="Z26" s="18">
        <v>0</v>
      </c>
      <c r="AA26" s="18">
        <v>198</v>
      </c>
      <c r="AB26" s="18">
        <v>168</v>
      </c>
      <c r="AC26" s="18">
        <v>0</v>
      </c>
      <c r="AD26" s="18">
        <v>114</v>
      </c>
      <c r="AE26" s="18">
        <v>69</v>
      </c>
      <c r="AF26" s="18">
        <v>0</v>
      </c>
      <c r="AG26" s="18">
        <v>0</v>
      </c>
      <c r="AH26" s="18">
        <v>51</v>
      </c>
      <c r="AI26" s="18">
        <v>33</v>
      </c>
      <c r="AJ26" s="18">
        <v>9</v>
      </c>
      <c r="AK26" s="18">
        <v>3</v>
      </c>
      <c r="AL26" s="18">
        <v>0</v>
      </c>
      <c r="AM26" s="18">
        <v>0</v>
      </c>
      <c r="AN26" s="18">
        <v>0</v>
      </c>
      <c r="AO26" s="18">
        <v>0</v>
      </c>
      <c r="AP26" s="45"/>
      <c r="AQ26" s="48"/>
      <c r="AR26" s="51"/>
      <c r="AS26" s="51"/>
      <c r="AT26" s="54"/>
      <c r="AU26" s="56" t="s">
        <v>83</v>
      </c>
    </row>
    <row r="27" spans="1:47" ht="16.2" x14ac:dyDescent="0.25">
      <c r="A27" s="41" t="s">
        <v>77</v>
      </c>
      <c r="B27" s="42" t="s">
        <v>7075</v>
      </c>
      <c r="C27" s="41" t="s">
        <v>79</v>
      </c>
      <c r="D27" s="41" t="s">
        <v>2438</v>
      </c>
      <c r="E27" s="41" t="s">
        <v>3963</v>
      </c>
      <c r="F27" s="41" t="s">
        <v>137</v>
      </c>
      <c r="G27" s="43">
        <v>44288</v>
      </c>
      <c r="H27" s="19" t="s">
        <v>96</v>
      </c>
      <c r="I27" s="19">
        <v>0</v>
      </c>
      <c r="J27" s="19">
        <v>6</v>
      </c>
      <c r="K27" s="19">
        <v>0</v>
      </c>
      <c r="L27" s="19">
        <v>12</v>
      </c>
      <c r="M27" s="19">
        <v>27</v>
      </c>
      <c r="N27" s="19">
        <v>0</v>
      </c>
      <c r="O27" s="19">
        <v>36</v>
      </c>
      <c r="P27" s="19">
        <v>42</v>
      </c>
      <c r="Q27" s="19">
        <v>0</v>
      </c>
      <c r="R27" s="19">
        <v>0</v>
      </c>
      <c r="S27" s="19">
        <v>39</v>
      </c>
      <c r="T27" s="19">
        <v>42</v>
      </c>
      <c r="U27" s="19">
        <v>0</v>
      </c>
      <c r="V27" s="19">
        <v>0</v>
      </c>
      <c r="W27" s="19">
        <v>90</v>
      </c>
      <c r="X27" s="19">
        <v>153</v>
      </c>
      <c r="Y27" s="19">
        <v>0</v>
      </c>
      <c r="Z27" s="19">
        <v>0</v>
      </c>
      <c r="AA27" s="19">
        <v>198</v>
      </c>
      <c r="AB27" s="19">
        <v>168</v>
      </c>
      <c r="AC27" s="19">
        <v>0</v>
      </c>
      <c r="AD27" s="19">
        <v>114</v>
      </c>
      <c r="AE27" s="19">
        <v>69</v>
      </c>
      <c r="AF27" s="19">
        <v>0</v>
      </c>
      <c r="AG27" s="19">
        <v>0</v>
      </c>
      <c r="AH27" s="19">
        <v>51</v>
      </c>
      <c r="AI27" s="19">
        <v>33</v>
      </c>
      <c r="AJ27" s="19">
        <v>9</v>
      </c>
      <c r="AK27" s="19">
        <v>3</v>
      </c>
      <c r="AL27" s="19">
        <v>0</v>
      </c>
      <c r="AM27" s="19">
        <v>0</v>
      </c>
      <c r="AN27" s="19">
        <v>0</v>
      </c>
      <c r="AO27" s="19">
        <v>0</v>
      </c>
      <c r="AP27" s="46"/>
      <c r="AQ27" s="49"/>
      <c r="AR27" s="52"/>
      <c r="AS27" s="52"/>
      <c r="AT27" s="55"/>
      <c r="AU27" s="56" t="s">
        <v>83</v>
      </c>
    </row>
    <row r="28" spans="1:47" ht="16.2" x14ac:dyDescent="0.25">
      <c r="A28" s="41" t="s">
        <v>77</v>
      </c>
      <c r="B28" s="42" t="s">
        <v>6985</v>
      </c>
      <c r="C28" s="41" t="s">
        <v>79</v>
      </c>
      <c r="D28" s="41" t="s">
        <v>6971</v>
      </c>
      <c r="E28" s="41" t="s">
        <v>6970</v>
      </c>
      <c r="F28" s="41" t="s">
        <v>137</v>
      </c>
      <c r="G28" s="43">
        <v>44301</v>
      </c>
      <c r="H28" s="17" t="s">
        <v>82</v>
      </c>
      <c r="I28" s="17">
        <v>140</v>
      </c>
      <c r="J28" s="17">
        <v>20</v>
      </c>
      <c r="K28" s="17">
        <v>0</v>
      </c>
      <c r="L28" s="17">
        <v>220</v>
      </c>
      <c r="M28" s="17">
        <v>80</v>
      </c>
      <c r="N28" s="17">
        <v>0</v>
      </c>
      <c r="O28" s="17">
        <v>280</v>
      </c>
      <c r="P28" s="17">
        <v>260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44">
        <f>SUM(I28:AO28)</f>
        <v>1000</v>
      </c>
      <c r="AQ28" s="47">
        <f>SUM(I29:AO29)</f>
        <v>1000</v>
      </c>
      <c r="AR28" s="50">
        <f>SUM(I30:AO30)</f>
        <v>1000</v>
      </c>
      <c r="AS28" s="50">
        <f>AR28-AP28</f>
        <v>0</v>
      </c>
      <c r="AT28" s="53">
        <v>0.86250000000000004</v>
      </c>
      <c r="AU28" s="56" t="s">
        <v>83</v>
      </c>
    </row>
    <row r="29" spans="1:47" ht="16.2" x14ac:dyDescent="0.25">
      <c r="A29" s="41" t="s">
        <v>77</v>
      </c>
      <c r="B29" s="42" t="s">
        <v>6985</v>
      </c>
      <c r="C29" s="41" t="s">
        <v>79</v>
      </c>
      <c r="D29" s="41" t="s">
        <v>6971</v>
      </c>
      <c r="E29" s="41" t="s">
        <v>6970</v>
      </c>
      <c r="F29" s="41" t="s">
        <v>137</v>
      </c>
      <c r="G29" s="43">
        <v>44301</v>
      </c>
      <c r="H29" s="18" t="s">
        <v>89</v>
      </c>
      <c r="I29" s="18">
        <v>140</v>
      </c>
      <c r="J29" s="18">
        <v>20</v>
      </c>
      <c r="K29" s="18">
        <v>0</v>
      </c>
      <c r="L29" s="18">
        <v>220</v>
      </c>
      <c r="M29" s="18">
        <v>80</v>
      </c>
      <c r="N29" s="18">
        <v>0</v>
      </c>
      <c r="O29" s="18">
        <v>280</v>
      </c>
      <c r="P29" s="18">
        <v>260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45"/>
      <c r="AQ29" s="48"/>
      <c r="AR29" s="51"/>
      <c r="AS29" s="51"/>
      <c r="AT29" s="54"/>
      <c r="AU29" s="56" t="s">
        <v>83</v>
      </c>
    </row>
    <row r="30" spans="1:47" ht="16.2" x14ac:dyDescent="0.25">
      <c r="A30" s="41" t="s">
        <v>77</v>
      </c>
      <c r="B30" s="42" t="s">
        <v>6985</v>
      </c>
      <c r="C30" s="41" t="s">
        <v>79</v>
      </c>
      <c r="D30" s="41" t="s">
        <v>6971</v>
      </c>
      <c r="E30" s="41" t="s">
        <v>6970</v>
      </c>
      <c r="F30" s="41" t="s">
        <v>137</v>
      </c>
      <c r="G30" s="43">
        <v>44301</v>
      </c>
      <c r="H30" s="19" t="s">
        <v>96</v>
      </c>
      <c r="I30" s="19">
        <v>140</v>
      </c>
      <c r="J30" s="19">
        <v>20</v>
      </c>
      <c r="K30" s="19">
        <v>0</v>
      </c>
      <c r="L30" s="19">
        <v>220</v>
      </c>
      <c r="M30" s="19">
        <v>80</v>
      </c>
      <c r="N30" s="19">
        <v>0</v>
      </c>
      <c r="O30" s="19">
        <v>280</v>
      </c>
      <c r="P30" s="19">
        <v>260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46"/>
      <c r="AQ30" s="49"/>
      <c r="AR30" s="52"/>
      <c r="AS30" s="52"/>
      <c r="AT30" s="55"/>
      <c r="AU30" s="56" t="s">
        <v>83</v>
      </c>
    </row>
    <row r="31" spans="1:47" ht="16.2" x14ac:dyDescent="0.25">
      <c r="A31" s="41" t="s">
        <v>77</v>
      </c>
      <c r="B31" s="42" t="s">
        <v>2271</v>
      </c>
      <c r="C31" s="41" t="s">
        <v>79</v>
      </c>
      <c r="D31" s="41" t="s">
        <v>121</v>
      </c>
      <c r="E31" s="41" t="s">
        <v>208</v>
      </c>
      <c r="F31" s="41" t="s">
        <v>77</v>
      </c>
      <c r="G31" s="43">
        <v>44299</v>
      </c>
      <c r="H31" s="17" t="s">
        <v>82</v>
      </c>
      <c r="I31" s="17">
        <v>0</v>
      </c>
      <c r="J31" s="17">
        <v>27</v>
      </c>
      <c r="K31" s="17">
        <v>0</v>
      </c>
      <c r="L31" s="17">
        <v>69</v>
      </c>
      <c r="M31" s="17">
        <v>102</v>
      </c>
      <c r="N31" s="17">
        <v>0</v>
      </c>
      <c r="O31" s="17">
        <v>107</v>
      </c>
      <c r="P31" s="17">
        <v>143</v>
      </c>
      <c r="Q31" s="17">
        <v>0</v>
      </c>
      <c r="R31" s="17">
        <v>0</v>
      </c>
      <c r="S31" s="17">
        <v>132</v>
      </c>
      <c r="T31" s="17">
        <v>129</v>
      </c>
      <c r="U31" s="17">
        <v>0</v>
      </c>
      <c r="V31" s="17">
        <v>0</v>
      </c>
      <c r="W31" s="17">
        <v>96</v>
      </c>
      <c r="X31" s="17">
        <v>89</v>
      </c>
      <c r="Y31" s="17">
        <v>0</v>
      </c>
      <c r="Z31" s="17">
        <v>0</v>
      </c>
      <c r="AA31" s="17">
        <v>19</v>
      </c>
      <c r="AB31" s="17">
        <v>41</v>
      </c>
      <c r="AC31" s="17">
        <v>0</v>
      </c>
      <c r="AD31" s="17">
        <v>32</v>
      </c>
      <c r="AE31" s="17">
        <v>5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44">
        <f>SUM(I31:AO31)</f>
        <v>991</v>
      </c>
      <c r="AQ31" s="47">
        <f>SUM(I32:AO32)</f>
        <v>991</v>
      </c>
      <c r="AR31" s="50">
        <f>SUM(I33:AO33)</f>
        <v>991</v>
      </c>
      <c r="AS31" s="50">
        <f>AR31-AP31</f>
        <v>0</v>
      </c>
      <c r="AT31" s="53">
        <v>0.83850000000000002</v>
      </c>
      <c r="AU31" s="56" t="s">
        <v>83</v>
      </c>
    </row>
    <row r="32" spans="1:47" ht="16.2" x14ac:dyDescent="0.25">
      <c r="A32" s="41" t="s">
        <v>77</v>
      </c>
      <c r="B32" s="42" t="s">
        <v>2271</v>
      </c>
      <c r="C32" s="41" t="s">
        <v>79</v>
      </c>
      <c r="D32" s="41" t="s">
        <v>121</v>
      </c>
      <c r="E32" s="41" t="s">
        <v>208</v>
      </c>
      <c r="F32" s="41" t="s">
        <v>77</v>
      </c>
      <c r="G32" s="43">
        <v>44299</v>
      </c>
      <c r="H32" s="18" t="s">
        <v>89</v>
      </c>
      <c r="I32" s="18">
        <v>0</v>
      </c>
      <c r="J32" s="18">
        <v>27</v>
      </c>
      <c r="K32" s="18">
        <v>0</v>
      </c>
      <c r="L32" s="18">
        <v>69</v>
      </c>
      <c r="M32" s="18">
        <v>102</v>
      </c>
      <c r="N32" s="18">
        <v>0</v>
      </c>
      <c r="O32" s="18">
        <v>107</v>
      </c>
      <c r="P32" s="18">
        <v>143</v>
      </c>
      <c r="Q32" s="18">
        <v>0</v>
      </c>
      <c r="R32" s="18">
        <v>0</v>
      </c>
      <c r="S32" s="18">
        <v>132</v>
      </c>
      <c r="T32" s="18">
        <v>129</v>
      </c>
      <c r="U32" s="18">
        <v>0</v>
      </c>
      <c r="V32" s="18">
        <v>0</v>
      </c>
      <c r="W32" s="18">
        <v>96</v>
      </c>
      <c r="X32" s="18">
        <v>89</v>
      </c>
      <c r="Y32" s="18">
        <v>0</v>
      </c>
      <c r="Z32" s="18">
        <v>0</v>
      </c>
      <c r="AA32" s="18">
        <v>19</v>
      </c>
      <c r="AB32" s="18">
        <v>41</v>
      </c>
      <c r="AC32" s="18">
        <v>0</v>
      </c>
      <c r="AD32" s="18">
        <v>32</v>
      </c>
      <c r="AE32" s="18">
        <v>5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45"/>
      <c r="AQ32" s="48"/>
      <c r="AR32" s="51"/>
      <c r="AS32" s="51"/>
      <c r="AT32" s="54"/>
      <c r="AU32" s="56" t="s">
        <v>83</v>
      </c>
    </row>
    <row r="33" spans="1:47" ht="16.2" x14ac:dyDescent="0.25">
      <c r="A33" s="41" t="s">
        <v>77</v>
      </c>
      <c r="B33" s="42" t="s">
        <v>2271</v>
      </c>
      <c r="C33" s="41" t="s">
        <v>79</v>
      </c>
      <c r="D33" s="41" t="s">
        <v>121</v>
      </c>
      <c r="E33" s="41" t="s">
        <v>208</v>
      </c>
      <c r="F33" s="41" t="s">
        <v>77</v>
      </c>
      <c r="G33" s="43">
        <v>44299</v>
      </c>
      <c r="H33" s="19" t="s">
        <v>96</v>
      </c>
      <c r="I33" s="19">
        <v>0</v>
      </c>
      <c r="J33" s="19">
        <v>27</v>
      </c>
      <c r="K33" s="19">
        <v>0</v>
      </c>
      <c r="L33" s="19">
        <v>69</v>
      </c>
      <c r="M33" s="19">
        <v>102</v>
      </c>
      <c r="N33" s="19">
        <v>0</v>
      </c>
      <c r="O33" s="19">
        <v>107</v>
      </c>
      <c r="P33" s="19">
        <v>143</v>
      </c>
      <c r="Q33" s="19">
        <v>0</v>
      </c>
      <c r="R33" s="19">
        <v>0</v>
      </c>
      <c r="S33" s="19">
        <v>132</v>
      </c>
      <c r="T33" s="19">
        <v>129</v>
      </c>
      <c r="U33" s="19">
        <v>0</v>
      </c>
      <c r="V33" s="19">
        <v>0</v>
      </c>
      <c r="W33" s="19">
        <v>96</v>
      </c>
      <c r="X33" s="19">
        <v>89</v>
      </c>
      <c r="Y33" s="19">
        <v>0</v>
      </c>
      <c r="Z33" s="19">
        <v>0</v>
      </c>
      <c r="AA33" s="19">
        <v>19</v>
      </c>
      <c r="AB33" s="19">
        <v>41</v>
      </c>
      <c r="AC33" s="19">
        <v>0</v>
      </c>
      <c r="AD33" s="19">
        <v>32</v>
      </c>
      <c r="AE33" s="19">
        <v>5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46"/>
      <c r="AQ33" s="49"/>
      <c r="AR33" s="52"/>
      <c r="AS33" s="52"/>
      <c r="AT33" s="55"/>
      <c r="AU33" s="56" t="s">
        <v>83</v>
      </c>
    </row>
    <row r="34" spans="1:47" ht="16.2" x14ac:dyDescent="0.25">
      <c r="A34" s="41" t="s">
        <v>77</v>
      </c>
      <c r="B34" s="42" t="s">
        <v>2538</v>
      </c>
      <c r="C34" s="41" t="s">
        <v>79</v>
      </c>
      <c r="D34" s="41" t="s">
        <v>121</v>
      </c>
      <c r="E34" s="41" t="s">
        <v>208</v>
      </c>
      <c r="F34" s="41" t="s">
        <v>77</v>
      </c>
      <c r="G34" s="43">
        <v>44286</v>
      </c>
      <c r="H34" s="17" t="s">
        <v>82</v>
      </c>
      <c r="I34" s="17">
        <v>0</v>
      </c>
      <c r="J34" s="17">
        <v>0</v>
      </c>
      <c r="K34" s="17">
        <v>0</v>
      </c>
      <c r="L34" s="17">
        <v>0</v>
      </c>
      <c r="M34" s="17">
        <v>120</v>
      </c>
      <c r="N34" s="17">
        <v>0</v>
      </c>
      <c r="O34" s="17">
        <v>40</v>
      </c>
      <c r="P34" s="17">
        <v>130</v>
      </c>
      <c r="Q34" s="17">
        <v>0</v>
      </c>
      <c r="R34" s="17">
        <v>0</v>
      </c>
      <c r="S34" s="17">
        <v>140</v>
      </c>
      <c r="T34" s="17">
        <v>130</v>
      </c>
      <c r="U34" s="17">
        <v>0</v>
      </c>
      <c r="V34" s="17">
        <v>0</v>
      </c>
      <c r="W34" s="17">
        <v>60</v>
      </c>
      <c r="X34" s="17">
        <v>140</v>
      </c>
      <c r="Y34" s="17">
        <v>0</v>
      </c>
      <c r="Z34" s="17">
        <v>0</v>
      </c>
      <c r="AA34" s="17">
        <v>40</v>
      </c>
      <c r="AB34" s="17">
        <v>40</v>
      </c>
      <c r="AC34" s="17">
        <v>0</v>
      </c>
      <c r="AD34" s="17">
        <v>0</v>
      </c>
      <c r="AE34" s="17">
        <v>20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44">
        <f>SUM(I34:AO34)</f>
        <v>860</v>
      </c>
      <c r="AQ34" s="47">
        <f>SUM(I35:AO35)</f>
        <v>860</v>
      </c>
      <c r="AR34" s="50">
        <f>SUM(I36:AO36)</f>
        <v>860</v>
      </c>
      <c r="AS34" s="50">
        <f>AR34-AP34</f>
        <v>0</v>
      </c>
      <c r="AT34" s="53">
        <v>0.86020000000000008</v>
      </c>
      <c r="AU34" s="56" t="s">
        <v>83</v>
      </c>
    </row>
    <row r="35" spans="1:47" ht="16.2" x14ac:dyDescent="0.25">
      <c r="A35" s="41" t="s">
        <v>77</v>
      </c>
      <c r="B35" s="42" t="s">
        <v>2538</v>
      </c>
      <c r="C35" s="41" t="s">
        <v>79</v>
      </c>
      <c r="D35" s="41" t="s">
        <v>121</v>
      </c>
      <c r="E35" s="41" t="s">
        <v>208</v>
      </c>
      <c r="F35" s="41" t="s">
        <v>77</v>
      </c>
      <c r="G35" s="43">
        <v>44286</v>
      </c>
      <c r="H35" s="18" t="s">
        <v>89</v>
      </c>
      <c r="I35" s="18">
        <v>0</v>
      </c>
      <c r="J35" s="18">
        <v>0</v>
      </c>
      <c r="K35" s="18">
        <v>0</v>
      </c>
      <c r="L35" s="18">
        <v>0</v>
      </c>
      <c r="M35" s="18">
        <v>120</v>
      </c>
      <c r="N35" s="18">
        <v>0</v>
      </c>
      <c r="O35" s="18">
        <v>40</v>
      </c>
      <c r="P35" s="18">
        <v>130</v>
      </c>
      <c r="Q35" s="18">
        <v>0</v>
      </c>
      <c r="R35" s="18">
        <v>0</v>
      </c>
      <c r="S35" s="18">
        <v>140</v>
      </c>
      <c r="T35" s="18">
        <v>130</v>
      </c>
      <c r="U35" s="18">
        <v>0</v>
      </c>
      <c r="V35" s="18">
        <v>0</v>
      </c>
      <c r="W35" s="18">
        <v>60</v>
      </c>
      <c r="X35" s="18">
        <v>140</v>
      </c>
      <c r="Y35" s="18">
        <v>0</v>
      </c>
      <c r="Z35" s="18">
        <v>0</v>
      </c>
      <c r="AA35" s="18">
        <v>40</v>
      </c>
      <c r="AB35" s="18">
        <v>40</v>
      </c>
      <c r="AC35" s="18">
        <v>0</v>
      </c>
      <c r="AD35" s="18">
        <v>0</v>
      </c>
      <c r="AE35" s="18">
        <v>20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45"/>
      <c r="AQ35" s="48"/>
      <c r="AR35" s="51"/>
      <c r="AS35" s="51"/>
      <c r="AT35" s="54"/>
      <c r="AU35" s="56" t="s">
        <v>83</v>
      </c>
    </row>
    <row r="36" spans="1:47" ht="16.2" x14ac:dyDescent="0.25">
      <c r="A36" s="41" t="s">
        <v>77</v>
      </c>
      <c r="B36" s="42" t="s">
        <v>2538</v>
      </c>
      <c r="C36" s="41" t="s">
        <v>79</v>
      </c>
      <c r="D36" s="41" t="s">
        <v>121</v>
      </c>
      <c r="E36" s="41" t="s">
        <v>208</v>
      </c>
      <c r="F36" s="41" t="s">
        <v>77</v>
      </c>
      <c r="G36" s="43">
        <v>44286</v>
      </c>
      <c r="H36" s="19" t="s">
        <v>96</v>
      </c>
      <c r="I36" s="19">
        <v>0</v>
      </c>
      <c r="J36" s="19">
        <v>0</v>
      </c>
      <c r="K36" s="19">
        <v>0</v>
      </c>
      <c r="L36" s="19">
        <v>0</v>
      </c>
      <c r="M36" s="19">
        <v>120</v>
      </c>
      <c r="N36" s="19">
        <v>0</v>
      </c>
      <c r="O36" s="19">
        <v>40</v>
      </c>
      <c r="P36" s="19">
        <v>130</v>
      </c>
      <c r="Q36" s="19">
        <v>0</v>
      </c>
      <c r="R36" s="19">
        <v>0</v>
      </c>
      <c r="S36" s="19">
        <v>140</v>
      </c>
      <c r="T36" s="19">
        <v>130</v>
      </c>
      <c r="U36" s="19">
        <v>0</v>
      </c>
      <c r="V36" s="19">
        <v>0</v>
      </c>
      <c r="W36" s="19">
        <v>60</v>
      </c>
      <c r="X36" s="19">
        <v>140</v>
      </c>
      <c r="Y36" s="19">
        <v>0</v>
      </c>
      <c r="Z36" s="19">
        <v>0</v>
      </c>
      <c r="AA36" s="19">
        <v>40</v>
      </c>
      <c r="AB36" s="19">
        <v>40</v>
      </c>
      <c r="AC36" s="19">
        <v>0</v>
      </c>
      <c r="AD36" s="19">
        <v>0</v>
      </c>
      <c r="AE36" s="19">
        <v>20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46"/>
      <c r="AQ36" s="49"/>
      <c r="AR36" s="52"/>
      <c r="AS36" s="52"/>
      <c r="AT36" s="55"/>
      <c r="AU36" s="56" t="s">
        <v>83</v>
      </c>
    </row>
    <row r="37" spans="1:47" ht="16.2" x14ac:dyDescent="0.25">
      <c r="A37" s="41" t="s">
        <v>77</v>
      </c>
      <c r="B37" s="42" t="s">
        <v>2907</v>
      </c>
      <c r="C37" s="41" t="s">
        <v>79</v>
      </c>
      <c r="D37" s="41" t="s">
        <v>121</v>
      </c>
      <c r="E37" s="41" t="s">
        <v>208</v>
      </c>
      <c r="F37" s="41" t="s">
        <v>77</v>
      </c>
      <c r="G37" s="43">
        <v>44288</v>
      </c>
      <c r="H37" s="17" t="s">
        <v>82</v>
      </c>
      <c r="I37" s="17">
        <v>0</v>
      </c>
      <c r="J37" s="17">
        <v>0</v>
      </c>
      <c r="K37" s="17">
        <v>0</v>
      </c>
      <c r="L37" s="17">
        <v>0</v>
      </c>
      <c r="M37" s="17">
        <v>110</v>
      </c>
      <c r="N37" s="17">
        <v>0</v>
      </c>
      <c r="O37" s="17">
        <v>30</v>
      </c>
      <c r="P37" s="17">
        <v>120</v>
      </c>
      <c r="Q37" s="17">
        <v>0</v>
      </c>
      <c r="R37" s="17">
        <v>0</v>
      </c>
      <c r="S37" s="17">
        <v>140</v>
      </c>
      <c r="T37" s="17">
        <v>130</v>
      </c>
      <c r="U37" s="17">
        <v>0</v>
      </c>
      <c r="V37" s="17">
        <v>0</v>
      </c>
      <c r="W37" s="17">
        <v>50</v>
      </c>
      <c r="X37" s="17">
        <v>140</v>
      </c>
      <c r="Y37" s="17">
        <v>0</v>
      </c>
      <c r="Z37" s="17">
        <v>0</v>
      </c>
      <c r="AA37" s="17">
        <v>30</v>
      </c>
      <c r="AB37" s="17">
        <v>40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44">
        <f>SUM(I37:AO37)</f>
        <v>790</v>
      </c>
      <c r="AQ37" s="47">
        <f>SUM(I38:AO38)</f>
        <v>790</v>
      </c>
      <c r="AR37" s="50">
        <f>SUM(I39:AO39)</f>
        <v>790</v>
      </c>
      <c r="AS37" s="50">
        <f>AR37-AP37</f>
        <v>0</v>
      </c>
      <c r="AT37" s="53">
        <v>0.84550000000000003</v>
      </c>
      <c r="AU37" s="56" t="s">
        <v>83</v>
      </c>
    </row>
    <row r="38" spans="1:47" ht="16.2" x14ac:dyDescent="0.25">
      <c r="A38" s="41" t="s">
        <v>77</v>
      </c>
      <c r="B38" s="42" t="s">
        <v>2907</v>
      </c>
      <c r="C38" s="41" t="s">
        <v>79</v>
      </c>
      <c r="D38" s="41" t="s">
        <v>121</v>
      </c>
      <c r="E38" s="41" t="s">
        <v>208</v>
      </c>
      <c r="F38" s="41" t="s">
        <v>77</v>
      </c>
      <c r="G38" s="43">
        <v>44288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110</v>
      </c>
      <c r="N38" s="18">
        <v>0</v>
      </c>
      <c r="O38" s="18">
        <v>30</v>
      </c>
      <c r="P38" s="18">
        <v>120</v>
      </c>
      <c r="Q38" s="18">
        <v>0</v>
      </c>
      <c r="R38" s="18">
        <v>0</v>
      </c>
      <c r="S38" s="18">
        <v>140</v>
      </c>
      <c r="T38" s="18">
        <v>130</v>
      </c>
      <c r="U38" s="18">
        <v>0</v>
      </c>
      <c r="V38" s="18">
        <v>0</v>
      </c>
      <c r="W38" s="18">
        <v>50</v>
      </c>
      <c r="X38" s="18">
        <v>140</v>
      </c>
      <c r="Y38" s="18">
        <v>0</v>
      </c>
      <c r="Z38" s="18">
        <v>0</v>
      </c>
      <c r="AA38" s="18">
        <v>30</v>
      </c>
      <c r="AB38" s="18">
        <v>40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45"/>
      <c r="AQ38" s="48"/>
      <c r="AR38" s="51"/>
      <c r="AS38" s="51"/>
      <c r="AT38" s="54"/>
      <c r="AU38" s="56" t="s">
        <v>83</v>
      </c>
    </row>
    <row r="39" spans="1:47" ht="16.2" x14ac:dyDescent="0.25">
      <c r="A39" s="41" t="s">
        <v>77</v>
      </c>
      <c r="B39" s="42" t="s">
        <v>2907</v>
      </c>
      <c r="C39" s="41" t="s">
        <v>79</v>
      </c>
      <c r="D39" s="41" t="s">
        <v>121</v>
      </c>
      <c r="E39" s="41" t="s">
        <v>208</v>
      </c>
      <c r="F39" s="41" t="s">
        <v>77</v>
      </c>
      <c r="G39" s="43">
        <v>44288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110</v>
      </c>
      <c r="N39" s="19">
        <v>0</v>
      </c>
      <c r="O39" s="19">
        <v>30</v>
      </c>
      <c r="P39" s="19">
        <v>120</v>
      </c>
      <c r="Q39" s="19">
        <v>0</v>
      </c>
      <c r="R39" s="19">
        <v>0</v>
      </c>
      <c r="S39" s="19">
        <v>140</v>
      </c>
      <c r="T39" s="19">
        <v>130</v>
      </c>
      <c r="U39" s="19">
        <v>0</v>
      </c>
      <c r="V39" s="19">
        <v>0</v>
      </c>
      <c r="W39" s="19">
        <v>50</v>
      </c>
      <c r="X39" s="19">
        <v>140</v>
      </c>
      <c r="Y39" s="19">
        <v>0</v>
      </c>
      <c r="Z39" s="19">
        <v>0</v>
      </c>
      <c r="AA39" s="19">
        <v>30</v>
      </c>
      <c r="AB39" s="19">
        <v>40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46"/>
      <c r="AQ39" s="49"/>
      <c r="AR39" s="52"/>
      <c r="AS39" s="52"/>
      <c r="AT39" s="55"/>
      <c r="AU39" s="56" t="s">
        <v>83</v>
      </c>
    </row>
    <row r="40" spans="1:47" ht="16.2" x14ac:dyDescent="0.25">
      <c r="A40" s="41" t="s">
        <v>77</v>
      </c>
      <c r="B40" s="42" t="s">
        <v>3219</v>
      </c>
      <c r="C40" s="41" t="s">
        <v>79</v>
      </c>
      <c r="D40" s="41" t="s">
        <v>121</v>
      </c>
      <c r="E40" s="41" t="s">
        <v>208</v>
      </c>
      <c r="F40" s="41" t="s">
        <v>77</v>
      </c>
      <c r="G40" s="43">
        <v>44288</v>
      </c>
      <c r="H40" s="17" t="s">
        <v>82</v>
      </c>
      <c r="I40" s="17">
        <v>0</v>
      </c>
      <c r="J40" s="17">
        <v>0</v>
      </c>
      <c r="K40" s="17">
        <v>0</v>
      </c>
      <c r="L40" s="17">
        <v>0</v>
      </c>
      <c r="M40" s="17">
        <v>70</v>
      </c>
      <c r="N40" s="17">
        <v>0</v>
      </c>
      <c r="O40" s="17">
        <v>70</v>
      </c>
      <c r="P40" s="17">
        <v>130</v>
      </c>
      <c r="Q40" s="17">
        <v>0</v>
      </c>
      <c r="R40" s="17">
        <v>0</v>
      </c>
      <c r="S40" s="17">
        <v>80</v>
      </c>
      <c r="T40" s="17">
        <v>100</v>
      </c>
      <c r="U40" s="17">
        <v>0</v>
      </c>
      <c r="V40" s="17">
        <v>0</v>
      </c>
      <c r="W40" s="17">
        <v>80</v>
      </c>
      <c r="X40" s="17">
        <v>70</v>
      </c>
      <c r="Y40" s="17">
        <v>0</v>
      </c>
      <c r="Z40" s="17">
        <v>0</v>
      </c>
      <c r="AA40" s="17">
        <v>60</v>
      </c>
      <c r="AB40" s="17">
        <v>50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44">
        <f>SUM(I40:AO40)</f>
        <v>710</v>
      </c>
      <c r="AQ40" s="47">
        <f>SUM(I41:AO41)</f>
        <v>710</v>
      </c>
      <c r="AR40" s="50">
        <f>SUM(I42:AO42)</f>
        <v>710</v>
      </c>
      <c r="AS40" s="50">
        <f>AR40-AP40</f>
        <v>0</v>
      </c>
      <c r="AT40" s="53">
        <v>0.83400000000000007</v>
      </c>
      <c r="AU40" s="56" t="s">
        <v>83</v>
      </c>
    </row>
    <row r="41" spans="1:47" ht="16.2" x14ac:dyDescent="0.25">
      <c r="A41" s="41" t="s">
        <v>77</v>
      </c>
      <c r="B41" s="42" t="s">
        <v>3219</v>
      </c>
      <c r="C41" s="41" t="s">
        <v>79</v>
      </c>
      <c r="D41" s="41" t="s">
        <v>121</v>
      </c>
      <c r="E41" s="41" t="s">
        <v>208</v>
      </c>
      <c r="F41" s="41" t="s">
        <v>77</v>
      </c>
      <c r="G41" s="43">
        <v>44288</v>
      </c>
      <c r="H41" s="18" t="s">
        <v>89</v>
      </c>
      <c r="I41" s="18">
        <v>0</v>
      </c>
      <c r="J41" s="18">
        <v>0</v>
      </c>
      <c r="K41" s="18">
        <v>0</v>
      </c>
      <c r="L41" s="18">
        <v>0</v>
      </c>
      <c r="M41" s="18">
        <v>70</v>
      </c>
      <c r="N41" s="18">
        <v>0</v>
      </c>
      <c r="O41" s="18">
        <v>70</v>
      </c>
      <c r="P41" s="18">
        <v>130</v>
      </c>
      <c r="Q41" s="18">
        <v>0</v>
      </c>
      <c r="R41" s="18">
        <v>0</v>
      </c>
      <c r="S41" s="18">
        <v>80</v>
      </c>
      <c r="T41" s="18">
        <v>100</v>
      </c>
      <c r="U41" s="18">
        <v>0</v>
      </c>
      <c r="V41" s="18">
        <v>0</v>
      </c>
      <c r="W41" s="18">
        <v>80</v>
      </c>
      <c r="X41" s="18">
        <v>70</v>
      </c>
      <c r="Y41" s="18">
        <v>0</v>
      </c>
      <c r="Z41" s="18">
        <v>0</v>
      </c>
      <c r="AA41" s="18">
        <v>60</v>
      </c>
      <c r="AB41" s="18">
        <v>50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45"/>
      <c r="AQ41" s="48"/>
      <c r="AR41" s="51"/>
      <c r="AS41" s="51"/>
      <c r="AT41" s="54"/>
      <c r="AU41" s="56" t="s">
        <v>83</v>
      </c>
    </row>
    <row r="42" spans="1:47" ht="16.2" x14ac:dyDescent="0.25">
      <c r="A42" s="41" t="s">
        <v>77</v>
      </c>
      <c r="B42" s="42" t="s">
        <v>3219</v>
      </c>
      <c r="C42" s="41" t="s">
        <v>79</v>
      </c>
      <c r="D42" s="41" t="s">
        <v>121</v>
      </c>
      <c r="E42" s="41" t="s">
        <v>208</v>
      </c>
      <c r="F42" s="41" t="s">
        <v>77</v>
      </c>
      <c r="G42" s="43">
        <v>44288</v>
      </c>
      <c r="H42" s="19" t="s">
        <v>96</v>
      </c>
      <c r="I42" s="19">
        <v>0</v>
      </c>
      <c r="J42" s="19">
        <v>0</v>
      </c>
      <c r="K42" s="19">
        <v>0</v>
      </c>
      <c r="L42" s="19">
        <v>0</v>
      </c>
      <c r="M42" s="19">
        <v>70</v>
      </c>
      <c r="N42" s="19">
        <v>0</v>
      </c>
      <c r="O42" s="19">
        <v>70</v>
      </c>
      <c r="P42" s="19">
        <v>130</v>
      </c>
      <c r="Q42" s="19">
        <v>0</v>
      </c>
      <c r="R42" s="19">
        <v>0</v>
      </c>
      <c r="S42" s="19">
        <v>80</v>
      </c>
      <c r="T42" s="19">
        <v>100</v>
      </c>
      <c r="U42" s="19">
        <v>0</v>
      </c>
      <c r="V42" s="19">
        <v>0</v>
      </c>
      <c r="W42" s="19">
        <v>80</v>
      </c>
      <c r="X42" s="19">
        <v>70</v>
      </c>
      <c r="Y42" s="19">
        <v>0</v>
      </c>
      <c r="Z42" s="19">
        <v>0</v>
      </c>
      <c r="AA42" s="19">
        <v>60</v>
      </c>
      <c r="AB42" s="19">
        <v>50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46"/>
      <c r="AQ42" s="49"/>
      <c r="AR42" s="52"/>
      <c r="AS42" s="52"/>
      <c r="AT42" s="55"/>
      <c r="AU42" s="56" t="s">
        <v>83</v>
      </c>
    </row>
    <row r="43" spans="1:47" ht="16.2" x14ac:dyDescent="0.25">
      <c r="A43" s="41" t="s">
        <v>77</v>
      </c>
      <c r="B43" s="42" t="s">
        <v>6981</v>
      </c>
      <c r="C43" s="41" t="s">
        <v>79</v>
      </c>
      <c r="D43" s="41" t="s">
        <v>6971</v>
      </c>
      <c r="E43" s="41" t="s">
        <v>6970</v>
      </c>
      <c r="F43" s="41" t="s">
        <v>137</v>
      </c>
      <c r="G43" s="43">
        <v>44301</v>
      </c>
      <c r="H43" s="17" t="s">
        <v>82</v>
      </c>
      <c r="I43" s="17">
        <v>70</v>
      </c>
      <c r="J43" s="17">
        <v>50</v>
      </c>
      <c r="K43" s="17">
        <v>0</v>
      </c>
      <c r="L43" s="17">
        <v>110</v>
      </c>
      <c r="M43" s="17">
        <v>100</v>
      </c>
      <c r="N43" s="17">
        <v>0</v>
      </c>
      <c r="O43" s="17">
        <v>170</v>
      </c>
      <c r="P43" s="17">
        <v>150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44">
        <f>SUM(I43:AO43)</f>
        <v>650</v>
      </c>
      <c r="AQ43" s="47">
        <f>SUM(I44:AO44)</f>
        <v>650</v>
      </c>
      <c r="AR43" s="50">
        <f>SUM(I45:AO45)</f>
        <v>650</v>
      </c>
      <c r="AS43" s="50">
        <f>AR43-AP43</f>
        <v>0</v>
      </c>
      <c r="AT43" s="53">
        <v>0.84379999999999999</v>
      </c>
      <c r="AU43" s="56" t="s">
        <v>83</v>
      </c>
    </row>
    <row r="44" spans="1:47" ht="16.2" x14ac:dyDescent="0.25">
      <c r="A44" s="41" t="s">
        <v>77</v>
      </c>
      <c r="B44" s="42" t="s">
        <v>6981</v>
      </c>
      <c r="C44" s="41" t="s">
        <v>79</v>
      </c>
      <c r="D44" s="41" t="s">
        <v>6971</v>
      </c>
      <c r="E44" s="41" t="s">
        <v>6970</v>
      </c>
      <c r="F44" s="41" t="s">
        <v>137</v>
      </c>
      <c r="G44" s="43">
        <v>44301</v>
      </c>
      <c r="H44" s="18" t="s">
        <v>89</v>
      </c>
      <c r="I44" s="18">
        <v>70</v>
      </c>
      <c r="J44" s="18">
        <v>50</v>
      </c>
      <c r="K44" s="18">
        <v>0</v>
      </c>
      <c r="L44" s="18">
        <v>110</v>
      </c>
      <c r="M44" s="18">
        <v>100</v>
      </c>
      <c r="N44" s="18">
        <v>0</v>
      </c>
      <c r="O44" s="18">
        <v>170</v>
      </c>
      <c r="P44" s="18">
        <v>150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45"/>
      <c r="AQ44" s="48"/>
      <c r="AR44" s="51"/>
      <c r="AS44" s="51"/>
      <c r="AT44" s="54"/>
      <c r="AU44" s="56" t="s">
        <v>83</v>
      </c>
    </row>
    <row r="45" spans="1:47" ht="16.2" x14ac:dyDescent="0.25">
      <c r="A45" s="41" t="s">
        <v>77</v>
      </c>
      <c r="B45" s="42" t="s">
        <v>6981</v>
      </c>
      <c r="C45" s="41" t="s">
        <v>79</v>
      </c>
      <c r="D45" s="41" t="s">
        <v>6971</v>
      </c>
      <c r="E45" s="41" t="s">
        <v>6970</v>
      </c>
      <c r="F45" s="41" t="s">
        <v>137</v>
      </c>
      <c r="G45" s="43">
        <v>44301</v>
      </c>
      <c r="H45" s="19" t="s">
        <v>96</v>
      </c>
      <c r="I45" s="19">
        <v>70</v>
      </c>
      <c r="J45" s="19">
        <v>50</v>
      </c>
      <c r="K45" s="19">
        <v>0</v>
      </c>
      <c r="L45" s="19">
        <v>110</v>
      </c>
      <c r="M45" s="19">
        <v>100</v>
      </c>
      <c r="N45" s="19">
        <v>0</v>
      </c>
      <c r="O45" s="19">
        <v>170</v>
      </c>
      <c r="P45" s="19">
        <v>150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46"/>
      <c r="AQ45" s="49"/>
      <c r="AR45" s="52"/>
      <c r="AS45" s="52"/>
      <c r="AT45" s="55"/>
      <c r="AU45" s="56" t="s">
        <v>83</v>
      </c>
    </row>
    <row r="46" spans="1:47" ht="16.2" x14ac:dyDescent="0.25">
      <c r="A46" s="41" t="s">
        <v>77</v>
      </c>
      <c r="B46" s="42" t="s">
        <v>3819</v>
      </c>
      <c r="C46" s="41" t="s">
        <v>79</v>
      </c>
      <c r="D46" s="41" t="s">
        <v>121</v>
      </c>
      <c r="E46" s="41" t="s">
        <v>3822</v>
      </c>
      <c r="F46" s="41" t="s">
        <v>77</v>
      </c>
      <c r="G46" s="43">
        <v>44295</v>
      </c>
      <c r="H46" s="17" t="s">
        <v>82</v>
      </c>
      <c r="I46" s="17">
        <v>0</v>
      </c>
      <c r="J46" s="17">
        <v>31</v>
      </c>
      <c r="K46" s="17">
        <v>0</v>
      </c>
      <c r="L46" s="17">
        <v>35</v>
      </c>
      <c r="M46" s="17">
        <v>64</v>
      </c>
      <c r="N46" s="17">
        <v>0</v>
      </c>
      <c r="O46" s="17">
        <v>83</v>
      </c>
      <c r="P46" s="17">
        <v>74</v>
      </c>
      <c r="Q46" s="17">
        <v>0</v>
      </c>
      <c r="R46" s="17">
        <v>0</v>
      </c>
      <c r="S46" s="17">
        <v>103</v>
      </c>
      <c r="T46" s="17">
        <v>68</v>
      </c>
      <c r="U46" s="17">
        <v>0</v>
      </c>
      <c r="V46" s="17">
        <v>0</v>
      </c>
      <c r="W46" s="17">
        <v>57</v>
      </c>
      <c r="X46" s="17">
        <v>36</v>
      </c>
      <c r="Y46" s="17">
        <v>0</v>
      </c>
      <c r="Z46" s="17">
        <v>0</v>
      </c>
      <c r="AA46" s="17">
        <v>27</v>
      </c>
      <c r="AB46" s="17">
        <v>8</v>
      </c>
      <c r="AC46" s="17">
        <v>0</v>
      </c>
      <c r="AD46" s="17">
        <v>5</v>
      </c>
      <c r="AE46" s="17">
        <v>2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44">
        <f>SUM(I46:AO46)</f>
        <v>593</v>
      </c>
      <c r="AQ46" s="47">
        <f>SUM(I47:AO47)</f>
        <v>593</v>
      </c>
      <c r="AR46" s="50">
        <f>SUM(I48:AO48)</f>
        <v>593</v>
      </c>
      <c r="AS46" s="50">
        <f>AR46-AP46</f>
        <v>0</v>
      </c>
      <c r="AT46" s="53">
        <v>0.86350000000000005</v>
      </c>
      <c r="AU46" s="56" t="s">
        <v>83</v>
      </c>
    </row>
    <row r="47" spans="1:47" ht="16.2" x14ac:dyDescent="0.25">
      <c r="A47" s="41" t="s">
        <v>77</v>
      </c>
      <c r="B47" s="42" t="s">
        <v>3819</v>
      </c>
      <c r="C47" s="41" t="s">
        <v>79</v>
      </c>
      <c r="D47" s="41" t="s">
        <v>121</v>
      </c>
      <c r="E47" s="41" t="s">
        <v>3822</v>
      </c>
      <c r="F47" s="41" t="s">
        <v>77</v>
      </c>
      <c r="G47" s="43">
        <v>44295</v>
      </c>
      <c r="H47" s="18" t="s">
        <v>89</v>
      </c>
      <c r="I47" s="18">
        <v>0</v>
      </c>
      <c r="J47" s="18">
        <v>31</v>
      </c>
      <c r="K47" s="18">
        <v>0</v>
      </c>
      <c r="L47" s="18">
        <v>35</v>
      </c>
      <c r="M47" s="18">
        <v>64</v>
      </c>
      <c r="N47" s="18">
        <v>0</v>
      </c>
      <c r="O47" s="18">
        <v>83</v>
      </c>
      <c r="P47" s="18">
        <v>74</v>
      </c>
      <c r="Q47" s="18">
        <v>0</v>
      </c>
      <c r="R47" s="18">
        <v>0</v>
      </c>
      <c r="S47" s="18">
        <v>103</v>
      </c>
      <c r="T47" s="18">
        <v>68</v>
      </c>
      <c r="U47" s="18">
        <v>0</v>
      </c>
      <c r="V47" s="18">
        <v>0</v>
      </c>
      <c r="W47" s="18">
        <v>57</v>
      </c>
      <c r="X47" s="18">
        <v>36</v>
      </c>
      <c r="Y47" s="18">
        <v>0</v>
      </c>
      <c r="Z47" s="18">
        <v>0</v>
      </c>
      <c r="AA47" s="18">
        <v>27</v>
      </c>
      <c r="AB47" s="18">
        <v>8</v>
      </c>
      <c r="AC47" s="18">
        <v>0</v>
      </c>
      <c r="AD47" s="18">
        <v>5</v>
      </c>
      <c r="AE47" s="18">
        <v>2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45"/>
      <c r="AQ47" s="48"/>
      <c r="AR47" s="51"/>
      <c r="AS47" s="51"/>
      <c r="AT47" s="54"/>
      <c r="AU47" s="56" t="s">
        <v>83</v>
      </c>
    </row>
    <row r="48" spans="1:47" ht="16.2" x14ac:dyDescent="0.25">
      <c r="A48" s="41" t="s">
        <v>77</v>
      </c>
      <c r="B48" s="42" t="s">
        <v>3819</v>
      </c>
      <c r="C48" s="41" t="s">
        <v>79</v>
      </c>
      <c r="D48" s="41" t="s">
        <v>121</v>
      </c>
      <c r="E48" s="41" t="s">
        <v>3822</v>
      </c>
      <c r="F48" s="41" t="s">
        <v>77</v>
      </c>
      <c r="G48" s="43">
        <v>44295</v>
      </c>
      <c r="H48" s="19" t="s">
        <v>96</v>
      </c>
      <c r="I48" s="19">
        <v>0</v>
      </c>
      <c r="J48" s="19">
        <v>31</v>
      </c>
      <c r="K48" s="19">
        <v>0</v>
      </c>
      <c r="L48" s="19">
        <v>35</v>
      </c>
      <c r="M48" s="19">
        <v>64</v>
      </c>
      <c r="N48" s="19">
        <v>0</v>
      </c>
      <c r="O48" s="19">
        <v>83</v>
      </c>
      <c r="P48" s="19">
        <v>74</v>
      </c>
      <c r="Q48" s="19">
        <v>0</v>
      </c>
      <c r="R48" s="19">
        <v>0</v>
      </c>
      <c r="S48" s="19">
        <v>103</v>
      </c>
      <c r="T48" s="19">
        <v>68</v>
      </c>
      <c r="U48" s="19">
        <v>0</v>
      </c>
      <c r="V48" s="19">
        <v>0</v>
      </c>
      <c r="W48" s="19">
        <v>57</v>
      </c>
      <c r="X48" s="19">
        <v>36</v>
      </c>
      <c r="Y48" s="19">
        <v>0</v>
      </c>
      <c r="Z48" s="19">
        <v>0</v>
      </c>
      <c r="AA48" s="19">
        <v>27</v>
      </c>
      <c r="AB48" s="19">
        <v>8</v>
      </c>
      <c r="AC48" s="19">
        <v>0</v>
      </c>
      <c r="AD48" s="19">
        <v>5</v>
      </c>
      <c r="AE48" s="19">
        <v>2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46"/>
      <c r="AQ48" s="49"/>
      <c r="AR48" s="52"/>
      <c r="AS48" s="52"/>
      <c r="AT48" s="55"/>
      <c r="AU48" s="56" t="s">
        <v>83</v>
      </c>
    </row>
    <row r="49" spans="1:47" ht="16.2" x14ac:dyDescent="0.25">
      <c r="A49" s="41" t="s">
        <v>77</v>
      </c>
      <c r="B49" s="42" t="s">
        <v>7074</v>
      </c>
      <c r="C49" s="41" t="s">
        <v>79</v>
      </c>
      <c r="D49" s="41" t="s">
        <v>7033</v>
      </c>
      <c r="E49" s="41" t="s">
        <v>7073</v>
      </c>
      <c r="F49" s="41" t="s">
        <v>137</v>
      </c>
      <c r="G49" s="43">
        <v>44301</v>
      </c>
      <c r="H49" s="17" t="s">
        <v>82</v>
      </c>
      <c r="I49" s="17">
        <v>0</v>
      </c>
      <c r="J49" s="17">
        <v>42</v>
      </c>
      <c r="K49" s="17">
        <v>0</v>
      </c>
      <c r="L49" s="17">
        <v>84</v>
      </c>
      <c r="M49" s="17">
        <v>90</v>
      </c>
      <c r="N49" s="17">
        <v>0</v>
      </c>
      <c r="O49" s="17">
        <v>90</v>
      </c>
      <c r="P49" s="17">
        <v>84</v>
      </c>
      <c r="Q49" s="17">
        <v>0</v>
      </c>
      <c r="R49" s="17">
        <v>0</v>
      </c>
      <c r="S49" s="17">
        <v>42</v>
      </c>
      <c r="T49" s="17">
        <v>36</v>
      </c>
      <c r="U49" s="17">
        <v>0</v>
      </c>
      <c r="V49" s="17">
        <v>0</v>
      </c>
      <c r="W49" s="17">
        <v>36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44">
        <f>SUM(I49:AO49)</f>
        <v>504</v>
      </c>
      <c r="AQ49" s="47">
        <f>SUM(I50:AO50)</f>
        <v>504</v>
      </c>
      <c r="AR49" s="50">
        <f>SUM(I51:AO51)</f>
        <v>504</v>
      </c>
      <c r="AS49" s="50">
        <f>AR49-AP49</f>
        <v>0</v>
      </c>
      <c r="AT49" s="53">
        <v>0.83890000000000009</v>
      </c>
      <c r="AU49" s="56" t="s">
        <v>83</v>
      </c>
    </row>
    <row r="50" spans="1:47" ht="16.2" x14ac:dyDescent="0.25">
      <c r="A50" s="41" t="s">
        <v>77</v>
      </c>
      <c r="B50" s="42" t="s">
        <v>7074</v>
      </c>
      <c r="C50" s="41" t="s">
        <v>79</v>
      </c>
      <c r="D50" s="41" t="s">
        <v>7033</v>
      </c>
      <c r="E50" s="41" t="s">
        <v>7073</v>
      </c>
      <c r="F50" s="41" t="s">
        <v>137</v>
      </c>
      <c r="G50" s="43">
        <v>44301</v>
      </c>
      <c r="H50" s="18" t="s">
        <v>89</v>
      </c>
      <c r="I50" s="18">
        <v>0</v>
      </c>
      <c r="J50" s="18">
        <v>42</v>
      </c>
      <c r="K50" s="18">
        <v>0</v>
      </c>
      <c r="L50" s="18">
        <v>84</v>
      </c>
      <c r="M50" s="18">
        <v>90</v>
      </c>
      <c r="N50" s="18">
        <v>0</v>
      </c>
      <c r="O50" s="18">
        <v>90</v>
      </c>
      <c r="P50" s="18">
        <v>84</v>
      </c>
      <c r="Q50" s="18">
        <v>0</v>
      </c>
      <c r="R50" s="18">
        <v>0</v>
      </c>
      <c r="S50" s="18">
        <v>42</v>
      </c>
      <c r="T50" s="18">
        <v>36</v>
      </c>
      <c r="U50" s="18">
        <v>0</v>
      </c>
      <c r="V50" s="18">
        <v>0</v>
      </c>
      <c r="W50" s="18">
        <v>36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45"/>
      <c r="AQ50" s="48"/>
      <c r="AR50" s="51"/>
      <c r="AS50" s="51"/>
      <c r="AT50" s="54"/>
      <c r="AU50" s="56" t="s">
        <v>83</v>
      </c>
    </row>
    <row r="51" spans="1:47" ht="16.2" x14ac:dyDescent="0.25">
      <c r="A51" s="41" t="s">
        <v>77</v>
      </c>
      <c r="B51" s="42" t="s">
        <v>7074</v>
      </c>
      <c r="C51" s="41" t="s">
        <v>79</v>
      </c>
      <c r="D51" s="41" t="s">
        <v>7033</v>
      </c>
      <c r="E51" s="41" t="s">
        <v>7073</v>
      </c>
      <c r="F51" s="41" t="s">
        <v>137</v>
      </c>
      <c r="G51" s="43">
        <v>44301</v>
      </c>
      <c r="H51" s="19" t="s">
        <v>96</v>
      </c>
      <c r="I51" s="19">
        <v>0</v>
      </c>
      <c r="J51" s="19">
        <v>42</v>
      </c>
      <c r="K51" s="19">
        <v>0</v>
      </c>
      <c r="L51" s="19">
        <v>84</v>
      </c>
      <c r="M51" s="19">
        <v>90</v>
      </c>
      <c r="N51" s="19">
        <v>0</v>
      </c>
      <c r="O51" s="19">
        <v>90</v>
      </c>
      <c r="P51" s="19">
        <v>84</v>
      </c>
      <c r="Q51" s="19">
        <v>0</v>
      </c>
      <c r="R51" s="19">
        <v>0</v>
      </c>
      <c r="S51" s="19">
        <v>42</v>
      </c>
      <c r="T51" s="19">
        <v>36</v>
      </c>
      <c r="U51" s="19">
        <v>0</v>
      </c>
      <c r="V51" s="19">
        <v>0</v>
      </c>
      <c r="W51" s="19">
        <v>36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46"/>
      <c r="AQ51" s="49"/>
      <c r="AR51" s="52"/>
      <c r="AS51" s="52"/>
      <c r="AT51" s="55"/>
      <c r="AU51" s="56" t="s">
        <v>83</v>
      </c>
    </row>
    <row r="52" spans="1:47" ht="16.2" x14ac:dyDescent="0.25">
      <c r="A52" s="41" t="s">
        <v>77</v>
      </c>
      <c r="B52" s="42" t="s">
        <v>7072</v>
      </c>
      <c r="C52" s="41" t="s">
        <v>79</v>
      </c>
      <c r="D52" s="41" t="s">
        <v>7033</v>
      </c>
      <c r="E52" s="41" t="s">
        <v>7032</v>
      </c>
      <c r="F52" s="41" t="s">
        <v>137</v>
      </c>
      <c r="G52" s="43">
        <v>44289</v>
      </c>
      <c r="H52" s="17" t="s">
        <v>82</v>
      </c>
      <c r="I52" s="17">
        <v>33</v>
      </c>
      <c r="J52" s="17">
        <v>0</v>
      </c>
      <c r="K52" s="17">
        <v>0</v>
      </c>
      <c r="L52" s="17">
        <v>84</v>
      </c>
      <c r="M52" s="17">
        <v>0</v>
      </c>
      <c r="N52" s="17">
        <v>0</v>
      </c>
      <c r="O52" s="17">
        <v>120</v>
      </c>
      <c r="P52" s="17">
        <v>0</v>
      </c>
      <c r="Q52" s="17">
        <v>0</v>
      </c>
      <c r="R52" s="17">
        <v>0</v>
      </c>
      <c r="S52" s="17">
        <v>129</v>
      </c>
      <c r="T52" s="17">
        <v>0</v>
      </c>
      <c r="U52" s="17">
        <v>0</v>
      </c>
      <c r="V52" s="17">
        <v>0</v>
      </c>
      <c r="W52" s="17">
        <v>75</v>
      </c>
      <c r="X52" s="17">
        <v>0</v>
      </c>
      <c r="Y52" s="17">
        <v>0</v>
      </c>
      <c r="Z52" s="17">
        <v>0</v>
      </c>
      <c r="AA52" s="17">
        <v>27</v>
      </c>
      <c r="AB52" s="17">
        <v>0</v>
      </c>
      <c r="AC52" s="17">
        <v>0</v>
      </c>
      <c r="AD52" s="17">
        <v>15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44">
        <f>SUM(I52:AO52)</f>
        <v>483</v>
      </c>
      <c r="AQ52" s="47">
        <f>SUM(I53:AO53)</f>
        <v>483</v>
      </c>
      <c r="AR52" s="50">
        <f>SUM(I54:AO54)</f>
        <v>483</v>
      </c>
      <c r="AS52" s="50">
        <f>AR52-AP52</f>
        <v>0</v>
      </c>
      <c r="AT52" s="53">
        <v>0.86860000000000004</v>
      </c>
      <c r="AU52" s="56" t="s">
        <v>83</v>
      </c>
    </row>
    <row r="53" spans="1:47" ht="16.2" x14ac:dyDescent="0.25">
      <c r="A53" s="41" t="s">
        <v>77</v>
      </c>
      <c r="B53" s="42" t="s">
        <v>7072</v>
      </c>
      <c r="C53" s="41" t="s">
        <v>79</v>
      </c>
      <c r="D53" s="41" t="s">
        <v>7033</v>
      </c>
      <c r="E53" s="41" t="s">
        <v>7032</v>
      </c>
      <c r="F53" s="41" t="s">
        <v>137</v>
      </c>
      <c r="G53" s="43">
        <v>44289</v>
      </c>
      <c r="H53" s="18" t="s">
        <v>89</v>
      </c>
      <c r="I53" s="18">
        <v>33</v>
      </c>
      <c r="J53" s="18">
        <v>0</v>
      </c>
      <c r="K53" s="18">
        <v>0</v>
      </c>
      <c r="L53" s="18">
        <v>84</v>
      </c>
      <c r="M53" s="18">
        <v>0</v>
      </c>
      <c r="N53" s="18">
        <v>0</v>
      </c>
      <c r="O53" s="18">
        <v>120</v>
      </c>
      <c r="P53" s="18">
        <v>0</v>
      </c>
      <c r="Q53" s="18">
        <v>0</v>
      </c>
      <c r="R53" s="18">
        <v>0</v>
      </c>
      <c r="S53" s="18">
        <v>129</v>
      </c>
      <c r="T53" s="18">
        <v>0</v>
      </c>
      <c r="U53" s="18">
        <v>0</v>
      </c>
      <c r="V53" s="18">
        <v>0</v>
      </c>
      <c r="W53" s="18">
        <v>75</v>
      </c>
      <c r="X53" s="18">
        <v>0</v>
      </c>
      <c r="Y53" s="18">
        <v>0</v>
      </c>
      <c r="Z53" s="18">
        <v>0</v>
      </c>
      <c r="AA53" s="18">
        <v>27</v>
      </c>
      <c r="AB53" s="18">
        <v>0</v>
      </c>
      <c r="AC53" s="18">
        <v>0</v>
      </c>
      <c r="AD53" s="18">
        <v>15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45"/>
      <c r="AQ53" s="48"/>
      <c r="AR53" s="51"/>
      <c r="AS53" s="51"/>
      <c r="AT53" s="54"/>
      <c r="AU53" s="56" t="s">
        <v>83</v>
      </c>
    </row>
    <row r="54" spans="1:47" ht="16.2" x14ac:dyDescent="0.25">
      <c r="A54" s="41" t="s">
        <v>77</v>
      </c>
      <c r="B54" s="42" t="s">
        <v>7072</v>
      </c>
      <c r="C54" s="41" t="s">
        <v>79</v>
      </c>
      <c r="D54" s="41" t="s">
        <v>7033</v>
      </c>
      <c r="E54" s="41" t="s">
        <v>7032</v>
      </c>
      <c r="F54" s="41" t="s">
        <v>137</v>
      </c>
      <c r="G54" s="43">
        <v>44289</v>
      </c>
      <c r="H54" s="19" t="s">
        <v>96</v>
      </c>
      <c r="I54" s="19">
        <v>33</v>
      </c>
      <c r="J54" s="19">
        <v>0</v>
      </c>
      <c r="K54" s="19">
        <v>0</v>
      </c>
      <c r="L54" s="19">
        <v>84</v>
      </c>
      <c r="M54" s="19">
        <v>0</v>
      </c>
      <c r="N54" s="19">
        <v>0</v>
      </c>
      <c r="O54" s="19">
        <v>120</v>
      </c>
      <c r="P54" s="19">
        <v>0</v>
      </c>
      <c r="Q54" s="19">
        <v>0</v>
      </c>
      <c r="R54" s="19">
        <v>0</v>
      </c>
      <c r="S54" s="19">
        <v>129</v>
      </c>
      <c r="T54" s="19">
        <v>0</v>
      </c>
      <c r="U54" s="19">
        <v>0</v>
      </c>
      <c r="V54" s="19">
        <v>0</v>
      </c>
      <c r="W54" s="19">
        <v>75</v>
      </c>
      <c r="X54" s="19">
        <v>0</v>
      </c>
      <c r="Y54" s="19">
        <v>0</v>
      </c>
      <c r="Z54" s="19">
        <v>0</v>
      </c>
      <c r="AA54" s="19">
        <v>27</v>
      </c>
      <c r="AB54" s="19">
        <v>0</v>
      </c>
      <c r="AC54" s="19">
        <v>0</v>
      </c>
      <c r="AD54" s="19">
        <v>15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46"/>
      <c r="AQ54" s="49"/>
      <c r="AR54" s="52"/>
      <c r="AS54" s="52"/>
      <c r="AT54" s="55"/>
      <c r="AU54" s="56" t="s">
        <v>83</v>
      </c>
    </row>
    <row r="55" spans="1:47" ht="16.2" x14ac:dyDescent="0.25">
      <c r="A55" s="41" t="s">
        <v>77</v>
      </c>
      <c r="B55" s="42" t="s">
        <v>4170</v>
      </c>
      <c r="C55" s="41" t="s">
        <v>79</v>
      </c>
      <c r="D55" s="41" t="s">
        <v>121</v>
      </c>
      <c r="E55" s="41" t="s">
        <v>208</v>
      </c>
      <c r="F55" s="41" t="s">
        <v>77</v>
      </c>
      <c r="G55" s="43">
        <v>44292</v>
      </c>
      <c r="H55" s="17" t="s">
        <v>82</v>
      </c>
      <c r="I55" s="17">
        <v>0</v>
      </c>
      <c r="J55" s="17">
        <v>25</v>
      </c>
      <c r="K55" s="17">
        <v>0</v>
      </c>
      <c r="L55" s="17">
        <v>25</v>
      </c>
      <c r="M55" s="17">
        <v>38</v>
      </c>
      <c r="N55" s="17">
        <v>0</v>
      </c>
      <c r="O55" s="17">
        <v>44</v>
      </c>
      <c r="P55" s="17">
        <v>54</v>
      </c>
      <c r="Q55" s="17">
        <v>0</v>
      </c>
      <c r="R55" s="17">
        <v>0</v>
      </c>
      <c r="S55" s="17">
        <v>58</v>
      </c>
      <c r="T55" s="17">
        <v>63</v>
      </c>
      <c r="U55" s="17">
        <v>0</v>
      </c>
      <c r="V55" s="17">
        <v>0</v>
      </c>
      <c r="W55" s="17">
        <v>49</v>
      </c>
      <c r="X55" s="17">
        <v>36</v>
      </c>
      <c r="Y55" s="17">
        <v>0</v>
      </c>
      <c r="Z55" s="17">
        <v>0</v>
      </c>
      <c r="AA55" s="17">
        <v>22</v>
      </c>
      <c r="AB55" s="17">
        <v>18</v>
      </c>
      <c r="AC55" s="17">
        <v>0</v>
      </c>
      <c r="AD55" s="17">
        <v>9</v>
      </c>
      <c r="AE55" s="17">
        <v>9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44">
        <f>SUM(I55:AO55)</f>
        <v>450</v>
      </c>
      <c r="AQ55" s="47">
        <f>SUM(I56:AO56)</f>
        <v>450</v>
      </c>
      <c r="AR55" s="50">
        <f>SUM(I57:AO57)</f>
        <v>450</v>
      </c>
      <c r="AS55" s="50">
        <f>AR55-AP55</f>
        <v>0</v>
      </c>
      <c r="AT55" s="53">
        <v>0.86840000000000006</v>
      </c>
      <c r="AU55" s="56" t="s">
        <v>83</v>
      </c>
    </row>
    <row r="56" spans="1:47" ht="16.2" x14ac:dyDescent="0.25">
      <c r="A56" s="41" t="s">
        <v>77</v>
      </c>
      <c r="B56" s="42" t="s">
        <v>4170</v>
      </c>
      <c r="C56" s="41" t="s">
        <v>79</v>
      </c>
      <c r="D56" s="41" t="s">
        <v>121</v>
      </c>
      <c r="E56" s="41" t="s">
        <v>208</v>
      </c>
      <c r="F56" s="41" t="s">
        <v>77</v>
      </c>
      <c r="G56" s="43">
        <v>44292</v>
      </c>
      <c r="H56" s="18" t="s">
        <v>89</v>
      </c>
      <c r="I56" s="18">
        <v>0</v>
      </c>
      <c r="J56" s="18">
        <v>25</v>
      </c>
      <c r="K56" s="18">
        <v>0</v>
      </c>
      <c r="L56" s="18">
        <v>25</v>
      </c>
      <c r="M56" s="18">
        <v>38</v>
      </c>
      <c r="N56" s="18">
        <v>0</v>
      </c>
      <c r="O56" s="18">
        <v>44</v>
      </c>
      <c r="P56" s="18">
        <v>54</v>
      </c>
      <c r="Q56" s="18">
        <v>0</v>
      </c>
      <c r="R56" s="18">
        <v>0</v>
      </c>
      <c r="S56" s="18">
        <v>58</v>
      </c>
      <c r="T56" s="18">
        <v>63</v>
      </c>
      <c r="U56" s="18">
        <v>0</v>
      </c>
      <c r="V56" s="18">
        <v>0</v>
      </c>
      <c r="W56" s="18">
        <v>49</v>
      </c>
      <c r="X56" s="18">
        <v>36</v>
      </c>
      <c r="Y56" s="18">
        <v>0</v>
      </c>
      <c r="Z56" s="18">
        <v>0</v>
      </c>
      <c r="AA56" s="18">
        <v>22</v>
      </c>
      <c r="AB56" s="18">
        <v>18</v>
      </c>
      <c r="AC56" s="18">
        <v>0</v>
      </c>
      <c r="AD56" s="18">
        <v>9</v>
      </c>
      <c r="AE56" s="18">
        <v>9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45"/>
      <c r="AQ56" s="48"/>
      <c r="AR56" s="51"/>
      <c r="AS56" s="51"/>
      <c r="AT56" s="54"/>
      <c r="AU56" s="56" t="s">
        <v>83</v>
      </c>
    </row>
    <row r="57" spans="1:47" ht="16.2" x14ac:dyDescent="0.25">
      <c r="A57" s="41" t="s">
        <v>77</v>
      </c>
      <c r="B57" s="42" t="s">
        <v>4170</v>
      </c>
      <c r="C57" s="41" t="s">
        <v>79</v>
      </c>
      <c r="D57" s="41" t="s">
        <v>121</v>
      </c>
      <c r="E57" s="41" t="s">
        <v>208</v>
      </c>
      <c r="F57" s="41" t="s">
        <v>77</v>
      </c>
      <c r="G57" s="43">
        <v>44292</v>
      </c>
      <c r="H57" s="19" t="s">
        <v>96</v>
      </c>
      <c r="I57" s="19">
        <v>0</v>
      </c>
      <c r="J57" s="19">
        <v>25</v>
      </c>
      <c r="K57" s="19">
        <v>0</v>
      </c>
      <c r="L57" s="19">
        <v>25</v>
      </c>
      <c r="M57" s="19">
        <v>38</v>
      </c>
      <c r="N57" s="19">
        <v>0</v>
      </c>
      <c r="O57" s="19">
        <v>44</v>
      </c>
      <c r="P57" s="19">
        <v>54</v>
      </c>
      <c r="Q57" s="19">
        <v>0</v>
      </c>
      <c r="R57" s="19">
        <v>0</v>
      </c>
      <c r="S57" s="19">
        <v>58</v>
      </c>
      <c r="T57" s="19">
        <v>63</v>
      </c>
      <c r="U57" s="19">
        <v>0</v>
      </c>
      <c r="V57" s="19">
        <v>0</v>
      </c>
      <c r="W57" s="19">
        <v>49</v>
      </c>
      <c r="X57" s="19">
        <v>36</v>
      </c>
      <c r="Y57" s="19">
        <v>0</v>
      </c>
      <c r="Z57" s="19">
        <v>0</v>
      </c>
      <c r="AA57" s="19">
        <v>22</v>
      </c>
      <c r="AB57" s="19">
        <v>18</v>
      </c>
      <c r="AC57" s="19">
        <v>0</v>
      </c>
      <c r="AD57" s="19">
        <v>9</v>
      </c>
      <c r="AE57" s="19">
        <v>9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46"/>
      <c r="AQ57" s="49"/>
      <c r="AR57" s="52"/>
      <c r="AS57" s="52"/>
      <c r="AT57" s="55"/>
      <c r="AU57" s="56" t="s">
        <v>83</v>
      </c>
    </row>
    <row r="58" spans="1:47" ht="16.2" x14ac:dyDescent="0.25">
      <c r="A58" s="41" t="s">
        <v>77</v>
      </c>
      <c r="B58" s="42" t="s">
        <v>4254</v>
      </c>
      <c r="C58" s="41" t="s">
        <v>79</v>
      </c>
      <c r="D58" s="41" t="s">
        <v>121</v>
      </c>
      <c r="E58" s="41" t="s">
        <v>208</v>
      </c>
      <c r="F58" s="41" t="s">
        <v>77</v>
      </c>
      <c r="G58" s="43">
        <v>44299</v>
      </c>
      <c r="H58" s="17" t="s">
        <v>82</v>
      </c>
      <c r="I58" s="17">
        <v>0</v>
      </c>
      <c r="J58" s="17">
        <v>0</v>
      </c>
      <c r="K58" s="17">
        <v>0</v>
      </c>
      <c r="L58" s="17">
        <v>10</v>
      </c>
      <c r="M58" s="17">
        <v>40</v>
      </c>
      <c r="N58" s="17">
        <v>0</v>
      </c>
      <c r="O58" s="17">
        <v>30</v>
      </c>
      <c r="P58" s="17">
        <v>60</v>
      </c>
      <c r="Q58" s="17">
        <v>0</v>
      </c>
      <c r="R58" s="17">
        <v>0</v>
      </c>
      <c r="S58" s="17">
        <v>60</v>
      </c>
      <c r="T58" s="17">
        <v>50</v>
      </c>
      <c r="U58" s="17">
        <v>0</v>
      </c>
      <c r="V58" s="17">
        <v>0</v>
      </c>
      <c r="W58" s="17">
        <v>50</v>
      </c>
      <c r="X58" s="17">
        <v>50</v>
      </c>
      <c r="Y58" s="17">
        <v>0</v>
      </c>
      <c r="Z58" s="17">
        <v>0</v>
      </c>
      <c r="AA58" s="17">
        <v>20</v>
      </c>
      <c r="AB58" s="17">
        <v>30</v>
      </c>
      <c r="AC58" s="17">
        <v>0</v>
      </c>
      <c r="AD58" s="17">
        <v>0</v>
      </c>
      <c r="AE58" s="17">
        <v>10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44">
        <f>SUM(I58:AO58)</f>
        <v>410</v>
      </c>
      <c r="AQ58" s="47">
        <f>SUM(I59:AO59)</f>
        <v>406</v>
      </c>
      <c r="AR58" s="50">
        <f>SUM(I60:AO60)</f>
        <v>390</v>
      </c>
      <c r="AS58" s="50">
        <f>AR58-AP58</f>
        <v>-20</v>
      </c>
      <c r="AT58" s="53">
        <v>0.88990000000000002</v>
      </c>
      <c r="AU58" s="56" t="s">
        <v>83</v>
      </c>
    </row>
    <row r="59" spans="1:47" ht="16.2" x14ac:dyDescent="0.25">
      <c r="A59" s="41" t="s">
        <v>77</v>
      </c>
      <c r="B59" s="42" t="s">
        <v>4254</v>
      </c>
      <c r="C59" s="41" t="s">
        <v>79</v>
      </c>
      <c r="D59" s="41" t="s">
        <v>121</v>
      </c>
      <c r="E59" s="41" t="s">
        <v>208</v>
      </c>
      <c r="F59" s="41" t="s">
        <v>77</v>
      </c>
      <c r="G59" s="43">
        <v>44299</v>
      </c>
      <c r="H59" s="18" t="s">
        <v>89</v>
      </c>
      <c r="I59" s="18">
        <v>0</v>
      </c>
      <c r="J59" s="18">
        <v>0</v>
      </c>
      <c r="K59" s="18">
        <v>0</v>
      </c>
      <c r="L59" s="18">
        <v>10</v>
      </c>
      <c r="M59" s="18">
        <v>40</v>
      </c>
      <c r="N59" s="18">
        <v>0</v>
      </c>
      <c r="O59" s="18">
        <v>30</v>
      </c>
      <c r="P59" s="18">
        <v>60</v>
      </c>
      <c r="Q59" s="18">
        <v>0</v>
      </c>
      <c r="R59" s="18">
        <v>0</v>
      </c>
      <c r="S59" s="18">
        <v>60</v>
      </c>
      <c r="T59" s="18">
        <v>50</v>
      </c>
      <c r="U59" s="18">
        <v>0</v>
      </c>
      <c r="V59" s="18">
        <v>0</v>
      </c>
      <c r="W59" s="18">
        <v>50</v>
      </c>
      <c r="X59" s="18">
        <v>50</v>
      </c>
      <c r="Y59" s="18">
        <v>0</v>
      </c>
      <c r="Z59" s="18">
        <v>0</v>
      </c>
      <c r="AA59" s="18">
        <v>16</v>
      </c>
      <c r="AB59" s="18">
        <v>30</v>
      </c>
      <c r="AC59" s="18">
        <v>0</v>
      </c>
      <c r="AD59" s="18">
        <v>0</v>
      </c>
      <c r="AE59" s="18">
        <v>10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45"/>
      <c r="AQ59" s="48"/>
      <c r="AR59" s="51"/>
      <c r="AS59" s="51"/>
      <c r="AT59" s="54"/>
      <c r="AU59" s="56" t="s">
        <v>83</v>
      </c>
    </row>
    <row r="60" spans="1:47" ht="16.2" x14ac:dyDescent="0.25">
      <c r="A60" s="41" t="s">
        <v>77</v>
      </c>
      <c r="B60" s="42" t="s">
        <v>4254</v>
      </c>
      <c r="C60" s="41" t="s">
        <v>79</v>
      </c>
      <c r="D60" s="41" t="s">
        <v>121</v>
      </c>
      <c r="E60" s="41" t="s">
        <v>208</v>
      </c>
      <c r="F60" s="41" t="s">
        <v>77</v>
      </c>
      <c r="G60" s="43">
        <v>44299</v>
      </c>
      <c r="H60" s="19" t="s">
        <v>96</v>
      </c>
      <c r="I60" s="19">
        <v>0</v>
      </c>
      <c r="J60" s="19">
        <v>0</v>
      </c>
      <c r="K60" s="19">
        <v>0</v>
      </c>
      <c r="L60" s="19">
        <v>10</v>
      </c>
      <c r="M60" s="19">
        <v>40</v>
      </c>
      <c r="N60" s="19">
        <v>0</v>
      </c>
      <c r="O60" s="19">
        <v>30</v>
      </c>
      <c r="P60" s="19">
        <v>60</v>
      </c>
      <c r="Q60" s="19">
        <v>0</v>
      </c>
      <c r="R60" s="19">
        <v>0</v>
      </c>
      <c r="S60" s="19">
        <v>60</v>
      </c>
      <c r="T60" s="19">
        <v>50</v>
      </c>
      <c r="U60" s="19">
        <v>0</v>
      </c>
      <c r="V60" s="19">
        <v>0</v>
      </c>
      <c r="W60" s="19">
        <v>50</v>
      </c>
      <c r="X60" s="19">
        <v>50</v>
      </c>
      <c r="Y60" s="19">
        <v>0</v>
      </c>
      <c r="Z60" s="19">
        <v>0</v>
      </c>
      <c r="AA60" s="19">
        <v>0</v>
      </c>
      <c r="AB60" s="19">
        <v>30</v>
      </c>
      <c r="AC60" s="19">
        <v>0</v>
      </c>
      <c r="AD60" s="19">
        <v>0</v>
      </c>
      <c r="AE60" s="19">
        <v>10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46"/>
      <c r="AQ60" s="49"/>
      <c r="AR60" s="52"/>
      <c r="AS60" s="52"/>
      <c r="AT60" s="55"/>
      <c r="AU60" s="56" t="s">
        <v>83</v>
      </c>
    </row>
    <row r="61" spans="1:47" ht="16.2" x14ac:dyDescent="0.25">
      <c r="A61" s="41" t="s">
        <v>77</v>
      </c>
      <c r="B61" s="42" t="s">
        <v>7071</v>
      </c>
      <c r="C61" s="41" t="s">
        <v>79</v>
      </c>
      <c r="D61" s="41">
        <v>1971</v>
      </c>
      <c r="E61" s="41" t="s">
        <v>7057</v>
      </c>
      <c r="F61" s="41" t="s">
        <v>137</v>
      </c>
      <c r="G61" s="43">
        <v>44301</v>
      </c>
      <c r="H61" s="17" t="s">
        <v>82</v>
      </c>
      <c r="I61" s="17">
        <v>0</v>
      </c>
      <c r="J61" s="17">
        <v>0</v>
      </c>
      <c r="K61" s="17">
        <v>0</v>
      </c>
      <c r="L61" s="17">
        <v>3</v>
      </c>
      <c r="M61" s="17">
        <v>8</v>
      </c>
      <c r="N61" s="17">
        <v>0</v>
      </c>
      <c r="O61" s="17">
        <v>12</v>
      </c>
      <c r="P61" s="17">
        <v>10</v>
      </c>
      <c r="Q61" s="17">
        <v>0</v>
      </c>
      <c r="R61" s="17">
        <v>0</v>
      </c>
      <c r="S61" s="17">
        <v>20</v>
      </c>
      <c r="T61" s="17">
        <v>19</v>
      </c>
      <c r="U61" s="17">
        <v>0</v>
      </c>
      <c r="V61" s="17">
        <v>0</v>
      </c>
      <c r="W61" s="17">
        <v>20</v>
      </c>
      <c r="X61" s="17">
        <v>28</v>
      </c>
      <c r="Y61" s="17">
        <v>0</v>
      </c>
      <c r="Z61" s="17">
        <v>0</v>
      </c>
      <c r="AA61" s="17">
        <v>41</v>
      </c>
      <c r="AB61" s="17">
        <v>36</v>
      </c>
      <c r="AC61" s="17">
        <v>0</v>
      </c>
      <c r="AD61" s="17">
        <v>52</v>
      </c>
      <c r="AE61" s="17">
        <v>35</v>
      </c>
      <c r="AF61" s="17">
        <v>0</v>
      </c>
      <c r="AG61" s="17">
        <v>0</v>
      </c>
      <c r="AH61" s="17">
        <v>30</v>
      </c>
      <c r="AI61" s="17">
        <v>24</v>
      </c>
      <c r="AJ61" s="17">
        <v>18</v>
      </c>
      <c r="AK61" s="17">
        <v>7</v>
      </c>
      <c r="AL61" s="17">
        <v>5</v>
      </c>
      <c r="AM61" s="17">
        <v>0</v>
      </c>
      <c r="AN61" s="17">
        <v>0</v>
      </c>
      <c r="AO61" s="17">
        <v>0</v>
      </c>
      <c r="AP61" s="44">
        <f>SUM(I61:AO61)</f>
        <v>368</v>
      </c>
      <c r="AQ61" s="47">
        <f>SUM(I62:AO62)</f>
        <v>368</v>
      </c>
      <c r="AR61" s="50">
        <f>SUM(I63:AO63)</f>
        <v>368</v>
      </c>
      <c r="AS61" s="50">
        <f>AR61-AP61</f>
        <v>0</v>
      </c>
      <c r="AT61" s="53">
        <v>0.83950000000000002</v>
      </c>
      <c r="AU61" s="56" t="s">
        <v>83</v>
      </c>
    </row>
    <row r="62" spans="1:47" ht="16.2" x14ac:dyDescent="0.25">
      <c r="A62" s="41" t="s">
        <v>77</v>
      </c>
      <c r="B62" s="42" t="s">
        <v>7071</v>
      </c>
      <c r="C62" s="41" t="s">
        <v>79</v>
      </c>
      <c r="D62" s="41">
        <v>1971</v>
      </c>
      <c r="E62" s="41" t="s">
        <v>7057</v>
      </c>
      <c r="F62" s="41" t="s">
        <v>137</v>
      </c>
      <c r="G62" s="43">
        <v>44301</v>
      </c>
      <c r="H62" s="18" t="s">
        <v>89</v>
      </c>
      <c r="I62" s="18">
        <v>0</v>
      </c>
      <c r="J62" s="18">
        <v>0</v>
      </c>
      <c r="K62" s="18">
        <v>0</v>
      </c>
      <c r="L62" s="18">
        <v>3</v>
      </c>
      <c r="M62" s="18">
        <v>8</v>
      </c>
      <c r="N62" s="18">
        <v>0</v>
      </c>
      <c r="O62" s="18">
        <v>12</v>
      </c>
      <c r="P62" s="18">
        <v>10</v>
      </c>
      <c r="Q62" s="18">
        <v>0</v>
      </c>
      <c r="R62" s="18">
        <v>0</v>
      </c>
      <c r="S62" s="18">
        <v>20</v>
      </c>
      <c r="T62" s="18">
        <v>19</v>
      </c>
      <c r="U62" s="18">
        <v>0</v>
      </c>
      <c r="V62" s="18">
        <v>0</v>
      </c>
      <c r="W62" s="18">
        <v>20</v>
      </c>
      <c r="X62" s="18">
        <v>28</v>
      </c>
      <c r="Y62" s="18">
        <v>0</v>
      </c>
      <c r="Z62" s="18">
        <v>0</v>
      </c>
      <c r="AA62" s="18">
        <v>41</v>
      </c>
      <c r="AB62" s="18">
        <v>36</v>
      </c>
      <c r="AC62" s="18">
        <v>0</v>
      </c>
      <c r="AD62" s="18">
        <v>52</v>
      </c>
      <c r="AE62" s="18">
        <v>35</v>
      </c>
      <c r="AF62" s="18">
        <v>0</v>
      </c>
      <c r="AG62" s="18">
        <v>0</v>
      </c>
      <c r="AH62" s="18">
        <v>30</v>
      </c>
      <c r="AI62" s="18">
        <v>24</v>
      </c>
      <c r="AJ62" s="18">
        <v>18</v>
      </c>
      <c r="AK62" s="18">
        <v>7</v>
      </c>
      <c r="AL62" s="18">
        <v>5</v>
      </c>
      <c r="AM62" s="18">
        <v>0</v>
      </c>
      <c r="AN62" s="18">
        <v>0</v>
      </c>
      <c r="AO62" s="18">
        <v>0</v>
      </c>
      <c r="AP62" s="45"/>
      <c r="AQ62" s="48"/>
      <c r="AR62" s="51"/>
      <c r="AS62" s="51"/>
      <c r="AT62" s="54"/>
      <c r="AU62" s="56" t="s">
        <v>83</v>
      </c>
    </row>
    <row r="63" spans="1:47" ht="16.2" x14ac:dyDescent="0.25">
      <c r="A63" s="41" t="s">
        <v>77</v>
      </c>
      <c r="B63" s="42" t="s">
        <v>7071</v>
      </c>
      <c r="C63" s="41" t="s">
        <v>79</v>
      </c>
      <c r="D63" s="41">
        <v>1971</v>
      </c>
      <c r="E63" s="41" t="s">
        <v>7057</v>
      </c>
      <c r="F63" s="41" t="s">
        <v>137</v>
      </c>
      <c r="G63" s="43">
        <v>44301</v>
      </c>
      <c r="H63" s="19" t="s">
        <v>96</v>
      </c>
      <c r="I63" s="19">
        <v>0</v>
      </c>
      <c r="J63" s="19">
        <v>0</v>
      </c>
      <c r="K63" s="19">
        <v>0</v>
      </c>
      <c r="L63" s="19">
        <v>3</v>
      </c>
      <c r="M63" s="19">
        <v>8</v>
      </c>
      <c r="N63" s="19">
        <v>0</v>
      </c>
      <c r="O63" s="19">
        <v>12</v>
      </c>
      <c r="P63" s="19">
        <v>10</v>
      </c>
      <c r="Q63" s="19">
        <v>0</v>
      </c>
      <c r="R63" s="19">
        <v>0</v>
      </c>
      <c r="S63" s="19">
        <v>20</v>
      </c>
      <c r="T63" s="19">
        <v>19</v>
      </c>
      <c r="U63" s="19">
        <v>0</v>
      </c>
      <c r="V63" s="19">
        <v>0</v>
      </c>
      <c r="W63" s="19">
        <v>20</v>
      </c>
      <c r="X63" s="19">
        <v>28</v>
      </c>
      <c r="Y63" s="19">
        <v>0</v>
      </c>
      <c r="Z63" s="19">
        <v>0</v>
      </c>
      <c r="AA63" s="19">
        <v>41</v>
      </c>
      <c r="AB63" s="19">
        <v>36</v>
      </c>
      <c r="AC63" s="19">
        <v>0</v>
      </c>
      <c r="AD63" s="19">
        <v>52</v>
      </c>
      <c r="AE63" s="19">
        <v>35</v>
      </c>
      <c r="AF63" s="19">
        <v>0</v>
      </c>
      <c r="AG63" s="19">
        <v>0</v>
      </c>
      <c r="AH63" s="19">
        <v>30</v>
      </c>
      <c r="AI63" s="19">
        <v>24</v>
      </c>
      <c r="AJ63" s="19">
        <v>18</v>
      </c>
      <c r="AK63" s="19">
        <v>7</v>
      </c>
      <c r="AL63" s="19">
        <v>5</v>
      </c>
      <c r="AM63" s="19">
        <v>0</v>
      </c>
      <c r="AN63" s="19">
        <v>0</v>
      </c>
      <c r="AO63" s="19">
        <v>0</v>
      </c>
      <c r="AP63" s="46"/>
      <c r="AQ63" s="49"/>
      <c r="AR63" s="52"/>
      <c r="AS63" s="52"/>
      <c r="AT63" s="55"/>
      <c r="AU63" s="56" t="s">
        <v>83</v>
      </c>
    </row>
    <row r="64" spans="1:47" ht="16.2" x14ac:dyDescent="0.25">
      <c r="A64" s="41" t="s">
        <v>77</v>
      </c>
      <c r="B64" s="42" t="s">
        <v>4569</v>
      </c>
      <c r="C64" s="41" t="s">
        <v>79</v>
      </c>
      <c r="D64" s="41" t="s">
        <v>121</v>
      </c>
      <c r="E64" s="41" t="s">
        <v>3822</v>
      </c>
      <c r="F64" s="41" t="s">
        <v>77</v>
      </c>
      <c r="G64" s="43">
        <v>44295</v>
      </c>
      <c r="H64" s="17" t="s">
        <v>82</v>
      </c>
      <c r="I64" s="17">
        <v>2</v>
      </c>
      <c r="J64" s="17">
        <v>22</v>
      </c>
      <c r="K64" s="17">
        <v>0</v>
      </c>
      <c r="L64" s="17">
        <v>15</v>
      </c>
      <c r="M64" s="17">
        <v>49</v>
      </c>
      <c r="N64" s="17">
        <v>0</v>
      </c>
      <c r="O64" s="17">
        <v>67</v>
      </c>
      <c r="P64" s="17">
        <v>30</v>
      </c>
      <c r="Q64" s="17">
        <v>0</v>
      </c>
      <c r="R64" s="17">
        <v>0</v>
      </c>
      <c r="S64" s="17">
        <v>65</v>
      </c>
      <c r="T64" s="17">
        <v>32</v>
      </c>
      <c r="U64" s="17">
        <v>0</v>
      </c>
      <c r="V64" s="17">
        <v>0</v>
      </c>
      <c r="W64" s="17">
        <v>18</v>
      </c>
      <c r="X64" s="17">
        <v>26</v>
      </c>
      <c r="Y64" s="17">
        <v>0</v>
      </c>
      <c r="Z64" s="17">
        <v>0</v>
      </c>
      <c r="AA64" s="17">
        <v>11</v>
      </c>
      <c r="AB64" s="17">
        <v>1</v>
      </c>
      <c r="AC64" s="17">
        <v>0</v>
      </c>
      <c r="AD64" s="17">
        <v>2</v>
      </c>
      <c r="AE64" s="17">
        <v>1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44">
        <f>SUM(I64:AO64)</f>
        <v>341</v>
      </c>
      <c r="AQ64" s="47">
        <f>SUM(I65:AO65)</f>
        <v>341</v>
      </c>
      <c r="AR64" s="50">
        <f>SUM(I66:AO66)</f>
        <v>341</v>
      </c>
      <c r="AS64" s="50">
        <f>AR64-AP64</f>
        <v>0</v>
      </c>
      <c r="AT64" s="53">
        <v>0.88850000000000007</v>
      </c>
      <c r="AU64" s="56" t="s">
        <v>83</v>
      </c>
    </row>
    <row r="65" spans="1:47" ht="16.2" x14ac:dyDescent="0.25">
      <c r="A65" s="41" t="s">
        <v>77</v>
      </c>
      <c r="B65" s="42" t="s">
        <v>4569</v>
      </c>
      <c r="C65" s="41" t="s">
        <v>79</v>
      </c>
      <c r="D65" s="41" t="s">
        <v>121</v>
      </c>
      <c r="E65" s="41" t="s">
        <v>3822</v>
      </c>
      <c r="F65" s="41" t="s">
        <v>77</v>
      </c>
      <c r="G65" s="43">
        <v>44295</v>
      </c>
      <c r="H65" s="18" t="s">
        <v>89</v>
      </c>
      <c r="I65" s="18">
        <v>2</v>
      </c>
      <c r="J65" s="18">
        <v>22</v>
      </c>
      <c r="K65" s="18">
        <v>0</v>
      </c>
      <c r="L65" s="18">
        <v>15</v>
      </c>
      <c r="M65" s="18">
        <v>49</v>
      </c>
      <c r="N65" s="18">
        <v>0</v>
      </c>
      <c r="O65" s="18">
        <v>67</v>
      </c>
      <c r="P65" s="18">
        <v>30</v>
      </c>
      <c r="Q65" s="18">
        <v>0</v>
      </c>
      <c r="R65" s="18">
        <v>0</v>
      </c>
      <c r="S65" s="18">
        <v>65</v>
      </c>
      <c r="T65" s="18">
        <v>32</v>
      </c>
      <c r="U65" s="18">
        <v>0</v>
      </c>
      <c r="V65" s="18">
        <v>0</v>
      </c>
      <c r="W65" s="18">
        <v>18</v>
      </c>
      <c r="X65" s="18">
        <v>26</v>
      </c>
      <c r="Y65" s="18">
        <v>0</v>
      </c>
      <c r="Z65" s="18">
        <v>0</v>
      </c>
      <c r="AA65" s="18">
        <v>11</v>
      </c>
      <c r="AB65" s="18">
        <v>1</v>
      </c>
      <c r="AC65" s="18">
        <v>0</v>
      </c>
      <c r="AD65" s="18">
        <v>2</v>
      </c>
      <c r="AE65" s="18">
        <v>1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45"/>
      <c r="AQ65" s="48"/>
      <c r="AR65" s="51"/>
      <c r="AS65" s="51"/>
      <c r="AT65" s="54"/>
      <c r="AU65" s="56" t="s">
        <v>83</v>
      </c>
    </row>
    <row r="66" spans="1:47" ht="16.2" x14ac:dyDescent="0.25">
      <c r="A66" s="41" t="s">
        <v>77</v>
      </c>
      <c r="B66" s="42" t="s">
        <v>4569</v>
      </c>
      <c r="C66" s="41" t="s">
        <v>79</v>
      </c>
      <c r="D66" s="41" t="s">
        <v>121</v>
      </c>
      <c r="E66" s="41" t="s">
        <v>3822</v>
      </c>
      <c r="F66" s="41" t="s">
        <v>77</v>
      </c>
      <c r="G66" s="43">
        <v>44295</v>
      </c>
      <c r="H66" s="19" t="s">
        <v>96</v>
      </c>
      <c r="I66" s="19">
        <v>2</v>
      </c>
      <c r="J66" s="19">
        <v>22</v>
      </c>
      <c r="K66" s="19">
        <v>0</v>
      </c>
      <c r="L66" s="19">
        <v>15</v>
      </c>
      <c r="M66" s="19">
        <v>49</v>
      </c>
      <c r="N66" s="19">
        <v>0</v>
      </c>
      <c r="O66" s="19">
        <v>67</v>
      </c>
      <c r="P66" s="19">
        <v>30</v>
      </c>
      <c r="Q66" s="19">
        <v>0</v>
      </c>
      <c r="R66" s="19">
        <v>0</v>
      </c>
      <c r="S66" s="19">
        <v>65</v>
      </c>
      <c r="T66" s="19">
        <v>32</v>
      </c>
      <c r="U66" s="19">
        <v>0</v>
      </c>
      <c r="V66" s="19">
        <v>0</v>
      </c>
      <c r="W66" s="19">
        <v>18</v>
      </c>
      <c r="X66" s="19">
        <v>26</v>
      </c>
      <c r="Y66" s="19">
        <v>0</v>
      </c>
      <c r="Z66" s="19">
        <v>0</v>
      </c>
      <c r="AA66" s="19">
        <v>11</v>
      </c>
      <c r="AB66" s="19">
        <v>1</v>
      </c>
      <c r="AC66" s="19">
        <v>0</v>
      </c>
      <c r="AD66" s="19">
        <v>2</v>
      </c>
      <c r="AE66" s="19">
        <v>1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46"/>
      <c r="AQ66" s="49"/>
      <c r="AR66" s="52"/>
      <c r="AS66" s="52"/>
      <c r="AT66" s="55"/>
      <c r="AU66" s="56" t="s">
        <v>83</v>
      </c>
    </row>
    <row r="67" spans="1:47" ht="16.2" x14ac:dyDescent="0.25">
      <c r="A67" s="41" t="s">
        <v>77</v>
      </c>
      <c r="B67" s="42" t="s">
        <v>6977</v>
      </c>
      <c r="C67" s="41" t="s">
        <v>79</v>
      </c>
      <c r="D67" s="41" t="s">
        <v>6971</v>
      </c>
      <c r="E67" s="41" t="s">
        <v>6970</v>
      </c>
      <c r="F67" s="41" t="s">
        <v>137</v>
      </c>
      <c r="G67" s="43">
        <v>44301</v>
      </c>
      <c r="H67" s="17" t="s">
        <v>82</v>
      </c>
      <c r="I67" s="17">
        <v>30</v>
      </c>
      <c r="J67" s="17">
        <v>0</v>
      </c>
      <c r="K67" s="17">
        <v>0</v>
      </c>
      <c r="L67" s="17">
        <v>78</v>
      </c>
      <c r="M67" s="17">
        <v>0</v>
      </c>
      <c r="N67" s="17">
        <v>0</v>
      </c>
      <c r="O67" s="17">
        <v>150</v>
      </c>
      <c r="P67" s="17">
        <v>0</v>
      </c>
      <c r="Q67" s="17">
        <v>0</v>
      </c>
      <c r="R67" s="17">
        <v>0</v>
      </c>
      <c r="S67" s="17">
        <v>42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44">
        <f>SUM(I67:AO67)</f>
        <v>300</v>
      </c>
      <c r="AQ67" s="47">
        <f>SUM(I68:AO68)</f>
        <v>300</v>
      </c>
      <c r="AR67" s="50">
        <f>SUM(I69:AO69)</f>
        <v>300</v>
      </c>
      <c r="AS67" s="50">
        <f>AR67-AP67</f>
        <v>0</v>
      </c>
      <c r="AT67" s="53">
        <v>0.88770000000000004</v>
      </c>
      <c r="AU67" s="56" t="s">
        <v>83</v>
      </c>
    </row>
    <row r="68" spans="1:47" ht="16.2" x14ac:dyDescent="0.25">
      <c r="A68" s="41" t="s">
        <v>77</v>
      </c>
      <c r="B68" s="42" t="s">
        <v>6977</v>
      </c>
      <c r="C68" s="41" t="s">
        <v>79</v>
      </c>
      <c r="D68" s="41" t="s">
        <v>6971</v>
      </c>
      <c r="E68" s="41" t="s">
        <v>6970</v>
      </c>
      <c r="F68" s="41" t="s">
        <v>137</v>
      </c>
      <c r="G68" s="43">
        <v>44301</v>
      </c>
      <c r="H68" s="18" t="s">
        <v>89</v>
      </c>
      <c r="I68" s="18">
        <v>30</v>
      </c>
      <c r="J68" s="18">
        <v>0</v>
      </c>
      <c r="K68" s="18">
        <v>0</v>
      </c>
      <c r="L68" s="18">
        <v>78</v>
      </c>
      <c r="M68" s="18">
        <v>0</v>
      </c>
      <c r="N68" s="18">
        <v>0</v>
      </c>
      <c r="O68" s="18">
        <v>150</v>
      </c>
      <c r="P68" s="18">
        <v>0</v>
      </c>
      <c r="Q68" s="18">
        <v>0</v>
      </c>
      <c r="R68" s="18">
        <v>0</v>
      </c>
      <c r="S68" s="18">
        <v>42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45"/>
      <c r="AQ68" s="48"/>
      <c r="AR68" s="51"/>
      <c r="AS68" s="51"/>
      <c r="AT68" s="54"/>
      <c r="AU68" s="56" t="s">
        <v>83</v>
      </c>
    </row>
    <row r="69" spans="1:47" ht="16.2" x14ac:dyDescent="0.25">
      <c r="A69" s="41" t="s">
        <v>77</v>
      </c>
      <c r="B69" s="42" t="s">
        <v>6977</v>
      </c>
      <c r="C69" s="41" t="s">
        <v>79</v>
      </c>
      <c r="D69" s="41" t="s">
        <v>6971</v>
      </c>
      <c r="E69" s="41" t="s">
        <v>6970</v>
      </c>
      <c r="F69" s="41" t="s">
        <v>137</v>
      </c>
      <c r="G69" s="43">
        <v>44301</v>
      </c>
      <c r="H69" s="19" t="s">
        <v>96</v>
      </c>
      <c r="I69" s="19">
        <v>30</v>
      </c>
      <c r="J69" s="19">
        <v>0</v>
      </c>
      <c r="K69" s="19">
        <v>0</v>
      </c>
      <c r="L69" s="19">
        <v>78</v>
      </c>
      <c r="M69" s="19">
        <v>0</v>
      </c>
      <c r="N69" s="19">
        <v>0</v>
      </c>
      <c r="O69" s="19">
        <v>150</v>
      </c>
      <c r="P69" s="19">
        <v>0</v>
      </c>
      <c r="Q69" s="19">
        <v>0</v>
      </c>
      <c r="R69" s="19">
        <v>0</v>
      </c>
      <c r="S69" s="19">
        <v>42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46"/>
      <c r="AQ69" s="49"/>
      <c r="AR69" s="52"/>
      <c r="AS69" s="52"/>
      <c r="AT69" s="55"/>
      <c r="AU69" s="56" t="s">
        <v>83</v>
      </c>
    </row>
    <row r="70" spans="1:47" ht="16.2" x14ac:dyDescent="0.25">
      <c r="A70" s="41" t="s">
        <v>77</v>
      </c>
      <c r="B70" s="42" t="s">
        <v>7070</v>
      </c>
      <c r="C70" s="41" t="s">
        <v>79</v>
      </c>
      <c r="D70" s="41">
        <v>1971</v>
      </c>
      <c r="E70" s="41" t="s">
        <v>7057</v>
      </c>
      <c r="F70" s="41" t="s">
        <v>137</v>
      </c>
      <c r="G70" s="43">
        <v>44301</v>
      </c>
      <c r="H70" s="17" t="s">
        <v>82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10</v>
      </c>
      <c r="P70" s="17">
        <v>9</v>
      </c>
      <c r="Q70" s="17">
        <v>0</v>
      </c>
      <c r="R70" s="17">
        <v>0</v>
      </c>
      <c r="S70" s="17">
        <v>17</v>
      </c>
      <c r="T70" s="17">
        <v>14</v>
      </c>
      <c r="U70" s="17">
        <v>0</v>
      </c>
      <c r="V70" s="17">
        <v>0</v>
      </c>
      <c r="W70" s="17">
        <v>18</v>
      </c>
      <c r="X70" s="17">
        <v>21</v>
      </c>
      <c r="Y70" s="17">
        <v>0</v>
      </c>
      <c r="Z70" s="17">
        <v>0</v>
      </c>
      <c r="AA70" s="17">
        <v>33</v>
      </c>
      <c r="AB70" s="17">
        <v>29</v>
      </c>
      <c r="AC70" s="17">
        <v>0</v>
      </c>
      <c r="AD70" s="17">
        <v>43</v>
      </c>
      <c r="AE70" s="17">
        <v>29</v>
      </c>
      <c r="AF70" s="17">
        <v>0</v>
      </c>
      <c r="AG70" s="17">
        <v>0</v>
      </c>
      <c r="AH70" s="17">
        <v>28</v>
      </c>
      <c r="AI70" s="17">
        <v>22</v>
      </c>
      <c r="AJ70" s="17">
        <v>16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44">
        <f>SUM(I70:AO70)</f>
        <v>289</v>
      </c>
      <c r="AQ70" s="47">
        <f>SUM(I71:AO71)</f>
        <v>279</v>
      </c>
      <c r="AR70" s="50">
        <f>SUM(I72:AO72)</f>
        <v>228</v>
      </c>
      <c r="AS70" s="50">
        <f>AR70-AP70</f>
        <v>-61</v>
      </c>
      <c r="AT70" s="53">
        <v>0.86840000000000006</v>
      </c>
      <c r="AU70" s="56" t="s">
        <v>83</v>
      </c>
    </row>
    <row r="71" spans="1:47" ht="16.2" x14ac:dyDescent="0.25">
      <c r="A71" s="41" t="s">
        <v>77</v>
      </c>
      <c r="B71" s="42" t="s">
        <v>7070</v>
      </c>
      <c r="C71" s="41" t="s">
        <v>79</v>
      </c>
      <c r="D71" s="41">
        <v>1971</v>
      </c>
      <c r="E71" s="41" t="s">
        <v>7057</v>
      </c>
      <c r="F71" s="41" t="s">
        <v>137</v>
      </c>
      <c r="G71" s="43">
        <v>44301</v>
      </c>
      <c r="H71" s="18" t="s">
        <v>89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10</v>
      </c>
      <c r="P71" s="18">
        <v>9</v>
      </c>
      <c r="Q71" s="18">
        <v>0</v>
      </c>
      <c r="R71" s="18">
        <v>0</v>
      </c>
      <c r="S71" s="18">
        <v>17</v>
      </c>
      <c r="T71" s="18">
        <v>14</v>
      </c>
      <c r="U71" s="18">
        <v>0</v>
      </c>
      <c r="V71" s="18">
        <v>0</v>
      </c>
      <c r="W71" s="18">
        <v>18</v>
      </c>
      <c r="X71" s="18">
        <v>21</v>
      </c>
      <c r="Y71" s="18">
        <v>0</v>
      </c>
      <c r="Z71" s="18">
        <v>0</v>
      </c>
      <c r="AA71" s="18">
        <v>26</v>
      </c>
      <c r="AB71" s="18">
        <v>29</v>
      </c>
      <c r="AC71" s="18">
        <v>0</v>
      </c>
      <c r="AD71" s="18">
        <v>43</v>
      </c>
      <c r="AE71" s="18">
        <v>29</v>
      </c>
      <c r="AF71" s="18">
        <v>0</v>
      </c>
      <c r="AG71" s="18">
        <v>0</v>
      </c>
      <c r="AH71" s="18">
        <v>25</v>
      </c>
      <c r="AI71" s="18">
        <v>22</v>
      </c>
      <c r="AJ71" s="18">
        <v>16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45"/>
      <c r="AQ71" s="48"/>
      <c r="AR71" s="51"/>
      <c r="AS71" s="51"/>
      <c r="AT71" s="54"/>
      <c r="AU71" s="56" t="s">
        <v>83</v>
      </c>
    </row>
    <row r="72" spans="1:47" ht="16.2" x14ac:dyDescent="0.25">
      <c r="A72" s="41" t="s">
        <v>77</v>
      </c>
      <c r="B72" s="42" t="s">
        <v>7070</v>
      </c>
      <c r="C72" s="41" t="s">
        <v>79</v>
      </c>
      <c r="D72" s="41">
        <v>1971</v>
      </c>
      <c r="E72" s="41" t="s">
        <v>7057</v>
      </c>
      <c r="F72" s="41" t="s">
        <v>137</v>
      </c>
      <c r="G72" s="43">
        <v>44301</v>
      </c>
      <c r="H72" s="19" t="s">
        <v>96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10</v>
      </c>
      <c r="P72" s="19">
        <v>9</v>
      </c>
      <c r="Q72" s="19">
        <v>0</v>
      </c>
      <c r="R72" s="19">
        <v>0</v>
      </c>
      <c r="S72" s="19">
        <v>17</v>
      </c>
      <c r="T72" s="19">
        <v>14</v>
      </c>
      <c r="U72" s="19">
        <v>0</v>
      </c>
      <c r="V72" s="19">
        <v>0</v>
      </c>
      <c r="W72" s="19">
        <v>18</v>
      </c>
      <c r="X72" s="19">
        <v>21</v>
      </c>
      <c r="Y72" s="19">
        <v>0</v>
      </c>
      <c r="Z72" s="19">
        <v>0</v>
      </c>
      <c r="AA72" s="19">
        <v>0</v>
      </c>
      <c r="AB72" s="19">
        <v>29</v>
      </c>
      <c r="AC72" s="19">
        <v>0</v>
      </c>
      <c r="AD72" s="19">
        <v>43</v>
      </c>
      <c r="AE72" s="19">
        <v>29</v>
      </c>
      <c r="AF72" s="19">
        <v>0</v>
      </c>
      <c r="AG72" s="19">
        <v>0</v>
      </c>
      <c r="AH72" s="19">
        <v>0</v>
      </c>
      <c r="AI72" s="19">
        <v>22</v>
      </c>
      <c r="AJ72" s="19">
        <v>16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46"/>
      <c r="AQ72" s="49"/>
      <c r="AR72" s="52"/>
      <c r="AS72" s="52"/>
      <c r="AT72" s="55"/>
      <c r="AU72" s="56" t="s">
        <v>83</v>
      </c>
    </row>
    <row r="73" spans="1:47" ht="16.2" x14ac:dyDescent="0.25">
      <c r="A73" s="41" t="s">
        <v>77</v>
      </c>
      <c r="B73" s="42" t="s">
        <v>6565</v>
      </c>
      <c r="C73" s="41" t="s">
        <v>79</v>
      </c>
      <c r="D73" s="41" t="s">
        <v>2438</v>
      </c>
      <c r="E73" s="41" t="s">
        <v>4320</v>
      </c>
      <c r="F73" s="41" t="s">
        <v>137</v>
      </c>
      <c r="G73" s="43">
        <v>44299</v>
      </c>
      <c r="H73" s="17" t="s">
        <v>82</v>
      </c>
      <c r="I73" s="17">
        <v>0</v>
      </c>
      <c r="J73" s="17">
        <v>5</v>
      </c>
      <c r="K73" s="17">
        <v>0</v>
      </c>
      <c r="L73" s="17">
        <v>6</v>
      </c>
      <c r="M73" s="17">
        <v>6</v>
      </c>
      <c r="N73" s="17">
        <v>0</v>
      </c>
      <c r="O73" s="17">
        <v>8</v>
      </c>
      <c r="P73" s="17">
        <v>8</v>
      </c>
      <c r="Q73" s="17">
        <v>0</v>
      </c>
      <c r="R73" s="17">
        <v>0</v>
      </c>
      <c r="S73" s="17">
        <v>8</v>
      </c>
      <c r="T73" s="17">
        <v>8</v>
      </c>
      <c r="U73" s="17">
        <v>0</v>
      </c>
      <c r="V73" s="17">
        <v>0</v>
      </c>
      <c r="W73" s="17">
        <v>8</v>
      </c>
      <c r="X73" s="17">
        <v>10</v>
      </c>
      <c r="Y73" s="17">
        <v>0</v>
      </c>
      <c r="Z73" s="17">
        <v>0</v>
      </c>
      <c r="AA73" s="17">
        <v>13</v>
      </c>
      <c r="AB73" s="17">
        <v>12</v>
      </c>
      <c r="AC73" s="17">
        <v>0</v>
      </c>
      <c r="AD73" s="17">
        <v>12</v>
      </c>
      <c r="AE73" s="17">
        <v>9</v>
      </c>
      <c r="AF73" s="17">
        <v>0</v>
      </c>
      <c r="AG73" s="17">
        <v>0</v>
      </c>
      <c r="AH73" s="17">
        <v>9</v>
      </c>
      <c r="AI73" s="17">
        <v>8</v>
      </c>
      <c r="AJ73" s="17">
        <v>4</v>
      </c>
      <c r="AK73" s="17">
        <v>4</v>
      </c>
      <c r="AL73" s="17">
        <v>1</v>
      </c>
      <c r="AM73" s="17">
        <v>0</v>
      </c>
      <c r="AN73" s="17">
        <v>0</v>
      </c>
      <c r="AO73" s="17">
        <v>0</v>
      </c>
      <c r="AP73" s="44">
        <f>SUM(I73:AO73)</f>
        <v>139</v>
      </c>
      <c r="AQ73" s="47">
        <f>SUM(I74:AO74)</f>
        <v>0</v>
      </c>
      <c r="AR73" s="50">
        <f>SUM(I75:AO75)</f>
        <v>0</v>
      </c>
      <c r="AS73" s="50">
        <f>AR73-AP73</f>
        <v>-139</v>
      </c>
      <c r="AT73" s="53">
        <v>0.85550000000000004</v>
      </c>
      <c r="AU73" s="56" t="s">
        <v>83</v>
      </c>
    </row>
    <row r="74" spans="1:47" ht="16.2" x14ac:dyDescent="0.25">
      <c r="A74" s="41" t="s">
        <v>77</v>
      </c>
      <c r="B74" s="42" t="s">
        <v>6565</v>
      </c>
      <c r="C74" s="41" t="s">
        <v>79</v>
      </c>
      <c r="D74" s="41" t="s">
        <v>2438</v>
      </c>
      <c r="E74" s="41" t="s">
        <v>4320</v>
      </c>
      <c r="F74" s="41" t="s">
        <v>137</v>
      </c>
      <c r="G74" s="43">
        <v>44299</v>
      </c>
      <c r="H74" s="18" t="s">
        <v>89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45"/>
      <c r="AQ74" s="48"/>
      <c r="AR74" s="51"/>
      <c r="AS74" s="51"/>
      <c r="AT74" s="54"/>
      <c r="AU74" s="56" t="s">
        <v>83</v>
      </c>
    </row>
    <row r="75" spans="1:47" ht="16.2" x14ac:dyDescent="0.25">
      <c r="A75" s="41" t="s">
        <v>77</v>
      </c>
      <c r="B75" s="42" t="s">
        <v>6565</v>
      </c>
      <c r="C75" s="41" t="s">
        <v>79</v>
      </c>
      <c r="D75" s="41" t="s">
        <v>2438</v>
      </c>
      <c r="E75" s="41" t="s">
        <v>4320</v>
      </c>
      <c r="F75" s="41" t="s">
        <v>137</v>
      </c>
      <c r="G75" s="43">
        <v>44299</v>
      </c>
      <c r="H75" s="19" t="s">
        <v>96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46"/>
      <c r="AQ75" s="49"/>
      <c r="AR75" s="52"/>
      <c r="AS75" s="52"/>
      <c r="AT75" s="55"/>
      <c r="AU75" s="56" t="s">
        <v>83</v>
      </c>
    </row>
    <row r="76" spans="1:47" ht="16.2" x14ac:dyDescent="0.25">
      <c r="A76" s="41" t="s">
        <v>77</v>
      </c>
      <c r="B76" s="42" t="s">
        <v>6565</v>
      </c>
      <c r="C76" s="41" t="s">
        <v>79</v>
      </c>
      <c r="D76" s="41" t="s">
        <v>2438</v>
      </c>
      <c r="E76" s="41" t="s">
        <v>4320</v>
      </c>
      <c r="F76" s="41" t="s">
        <v>137</v>
      </c>
      <c r="G76" s="43">
        <v>44299</v>
      </c>
      <c r="H76" s="17" t="s">
        <v>82</v>
      </c>
      <c r="I76" s="17">
        <v>0</v>
      </c>
      <c r="J76" s="17">
        <v>5</v>
      </c>
      <c r="K76" s="17">
        <v>0</v>
      </c>
      <c r="L76" s="17">
        <v>6</v>
      </c>
      <c r="M76" s="17">
        <v>6</v>
      </c>
      <c r="N76" s="17">
        <v>0</v>
      </c>
      <c r="O76" s="17">
        <v>8</v>
      </c>
      <c r="P76" s="17">
        <v>8</v>
      </c>
      <c r="Q76" s="17">
        <v>0</v>
      </c>
      <c r="R76" s="17">
        <v>0</v>
      </c>
      <c r="S76" s="17">
        <v>8</v>
      </c>
      <c r="T76" s="17">
        <v>8</v>
      </c>
      <c r="U76" s="17">
        <v>0</v>
      </c>
      <c r="V76" s="17">
        <v>0</v>
      </c>
      <c r="W76" s="17">
        <v>8</v>
      </c>
      <c r="X76" s="17">
        <v>10</v>
      </c>
      <c r="Y76" s="17">
        <v>0</v>
      </c>
      <c r="Z76" s="17">
        <v>0</v>
      </c>
      <c r="AA76" s="17">
        <v>13</v>
      </c>
      <c r="AB76" s="17">
        <v>12</v>
      </c>
      <c r="AC76" s="17">
        <v>0</v>
      </c>
      <c r="AD76" s="17">
        <v>12</v>
      </c>
      <c r="AE76" s="17">
        <v>9</v>
      </c>
      <c r="AF76" s="17">
        <v>0</v>
      </c>
      <c r="AG76" s="17">
        <v>0</v>
      </c>
      <c r="AH76" s="17">
        <v>9</v>
      </c>
      <c r="AI76" s="17">
        <v>8</v>
      </c>
      <c r="AJ76" s="17">
        <v>4</v>
      </c>
      <c r="AK76" s="17">
        <v>4</v>
      </c>
      <c r="AL76" s="17">
        <v>1</v>
      </c>
      <c r="AM76" s="17">
        <v>0</v>
      </c>
      <c r="AN76" s="17">
        <v>0</v>
      </c>
      <c r="AO76" s="17">
        <v>0</v>
      </c>
      <c r="AP76" s="44">
        <f>SUM(I76:AO76)</f>
        <v>139</v>
      </c>
      <c r="AQ76" s="47">
        <f>SUM(I77:AO77)</f>
        <v>0</v>
      </c>
      <c r="AR76" s="50">
        <f>SUM(I78:AO78)</f>
        <v>0</v>
      </c>
      <c r="AS76" s="50">
        <f>AR76-AP76</f>
        <v>-139</v>
      </c>
      <c r="AT76" s="53">
        <v>0.86410000000000009</v>
      </c>
      <c r="AU76" s="56" t="s">
        <v>83</v>
      </c>
    </row>
    <row r="77" spans="1:47" ht="16.2" x14ac:dyDescent="0.25">
      <c r="A77" s="41" t="s">
        <v>77</v>
      </c>
      <c r="B77" s="42" t="s">
        <v>6565</v>
      </c>
      <c r="C77" s="41" t="s">
        <v>79</v>
      </c>
      <c r="D77" s="41" t="s">
        <v>2438</v>
      </c>
      <c r="E77" s="41" t="s">
        <v>4320</v>
      </c>
      <c r="F77" s="41" t="s">
        <v>137</v>
      </c>
      <c r="G77" s="43">
        <v>44299</v>
      </c>
      <c r="H77" s="18" t="s">
        <v>89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45"/>
      <c r="AQ77" s="48"/>
      <c r="AR77" s="51"/>
      <c r="AS77" s="51"/>
      <c r="AT77" s="54"/>
      <c r="AU77" s="56" t="s">
        <v>83</v>
      </c>
    </row>
    <row r="78" spans="1:47" ht="16.2" x14ac:dyDescent="0.25">
      <c r="A78" s="41" t="s">
        <v>77</v>
      </c>
      <c r="B78" s="42" t="s">
        <v>6565</v>
      </c>
      <c r="C78" s="41" t="s">
        <v>79</v>
      </c>
      <c r="D78" s="41" t="s">
        <v>2438</v>
      </c>
      <c r="E78" s="41" t="s">
        <v>4320</v>
      </c>
      <c r="F78" s="41" t="s">
        <v>137</v>
      </c>
      <c r="G78" s="43">
        <v>44299</v>
      </c>
      <c r="H78" s="19" t="s">
        <v>96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46"/>
      <c r="AQ78" s="49"/>
      <c r="AR78" s="52"/>
      <c r="AS78" s="52"/>
      <c r="AT78" s="55"/>
      <c r="AU78" s="56" t="s">
        <v>83</v>
      </c>
    </row>
    <row r="79" spans="1:47" ht="16.2" x14ac:dyDescent="0.25">
      <c r="A79" s="41" t="s">
        <v>77</v>
      </c>
      <c r="B79" s="42" t="s">
        <v>6565</v>
      </c>
      <c r="C79" s="41" t="s">
        <v>79</v>
      </c>
      <c r="D79" s="41" t="s">
        <v>2438</v>
      </c>
      <c r="E79" s="41" t="s">
        <v>4320</v>
      </c>
      <c r="F79" s="41" t="s">
        <v>137</v>
      </c>
      <c r="G79" s="43">
        <v>44299</v>
      </c>
      <c r="H79" s="17" t="s">
        <v>82</v>
      </c>
      <c r="I79" s="17">
        <v>0</v>
      </c>
      <c r="J79" s="17">
        <v>5</v>
      </c>
      <c r="K79" s="17">
        <v>0</v>
      </c>
      <c r="L79" s="17">
        <v>6</v>
      </c>
      <c r="M79" s="17">
        <v>6</v>
      </c>
      <c r="N79" s="17">
        <v>0</v>
      </c>
      <c r="O79" s="17">
        <v>8</v>
      </c>
      <c r="P79" s="17">
        <v>8</v>
      </c>
      <c r="Q79" s="17">
        <v>0</v>
      </c>
      <c r="R79" s="17">
        <v>0</v>
      </c>
      <c r="S79" s="17">
        <v>8</v>
      </c>
      <c r="T79" s="17">
        <v>8</v>
      </c>
      <c r="U79" s="17">
        <v>0</v>
      </c>
      <c r="V79" s="17">
        <v>0</v>
      </c>
      <c r="W79" s="17">
        <v>8</v>
      </c>
      <c r="X79" s="17">
        <v>10</v>
      </c>
      <c r="Y79" s="17">
        <v>0</v>
      </c>
      <c r="Z79" s="17">
        <v>0</v>
      </c>
      <c r="AA79" s="17">
        <v>13</v>
      </c>
      <c r="AB79" s="17">
        <v>12</v>
      </c>
      <c r="AC79" s="17">
        <v>0</v>
      </c>
      <c r="AD79" s="17">
        <v>12</v>
      </c>
      <c r="AE79" s="17">
        <v>9</v>
      </c>
      <c r="AF79" s="17">
        <v>0</v>
      </c>
      <c r="AG79" s="17">
        <v>0</v>
      </c>
      <c r="AH79" s="17">
        <v>9</v>
      </c>
      <c r="AI79" s="17">
        <v>8</v>
      </c>
      <c r="AJ79" s="17">
        <v>4</v>
      </c>
      <c r="AK79" s="17">
        <v>4</v>
      </c>
      <c r="AL79" s="17">
        <v>1</v>
      </c>
      <c r="AM79" s="17">
        <v>0</v>
      </c>
      <c r="AN79" s="17">
        <v>0</v>
      </c>
      <c r="AO79" s="17">
        <v>0</v>
      </c>
      <c r="AP79" s="44">
        <f>SUM(I79:AO79)</f>
        <v>139</v>
      </c>
      <c r="AQ79" s="47">
        <f>SUM(I80:AO80)</f>
        <v>0</v>
      </c>
      <c r="AR79" s="50">
        <f>SUM(I81:AO81)</f>
        <v>0</v>
      </c>
      <c r="AS79" s="50">
        <f>AR79-AP79</f>
        <v>-139</v>
      </c>
      <c r="AT79" s="53">
        <v>0.86299999999999999</v>
      </c>
      <c r="AU79" s="56" t="s">
        <v>83</v>
      </c>
    </row>
    <row r="80" spans="1:47" ht="16.2" x14ac:dyDescent="0.25">
      <c r="A80" s="41" t="s">
        <v>77</v>
      </c>
      <c r="B80" s="42" t="s">
        <v>6565</v>
      </c>
      <c r="C80" s="41" t="s">
        <v>79</v>
      </c>
      <c r="D80" s="41" t="s">
        <v>2438</v>
      </c>
      <c r="E80" s="41" t="s">
        <v>4320</v>
      </c>
      <c r="F80" s="41" t="s">
        <v>137</v>
      </c>
      <c r="G80" s="43">
        <v>44299</v>
      </c>
      <c r="H80" s="18" t="s">
        <v>89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45"/>
      <c r="AQ80" s="48"/>
      <c r="AR80" s="51"/>
      <c r="AS80" s="51"/>
      <c r="AT80" s="54"/>
      <c r="AU80" s="56" t="s">
        <v>83</v>
      </c>
    </row>
    <row r="81" spans="1:47" ht="16.2" x14ac:dyDescent="0.25">
      <c r="A81" s="41" t="s">
        <v>77</v>
      </c>
      <c r="B81" s="42" t="s">
        <v>6565</v>
      </c>
      <c r="C81" s="41" t="s">
        <v>79</v>
      </c>
      <c r="D81" s="41" t="s">
        <v>2438</v>
      </c>
      <c r="E81" s="41" t="s">
        <v>4320</v>
      </c>
      <c r="F81" s="41" t="s">
        <v>137</v>
      </c>
      <c r="G81" s="43">
        <v>44299</v>
      </c>
      <c r="H81" s="19" t="s">
        <v>96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46"/>
      <c r="AQ81" s="49"/>
      <c r="AR81" s="52"/>
      <c r="AS81" s="52"/>
      <c r="AT81" s="55"/>
      <c r="AU81" s="56" t="s">
        <v>83</v>
      </c>
    </row>
    <row r="82" spans="1:47" ht="16.2" x14ac:dyDescent="0.25">
      <c r="A82" s="41" t="s">
        <v>77</v>
      </c>
      <c r="B82" s="42" t="s">
        <v>7069</v>
      </c>
      <c r="C82" s="41" t="s">
        <v>79</v>
      </c>
      <c r="D82" s="41" t="s">
        <v>2438</v>
      </c>
      <c r="E82" s="41" t="s">
        <v>3963</v>
      </c>
      <c r="F82" s="41" t="s">
        <v>137</v>
      </c>
      <c r="G82" s="43">
        <v>44301</v>
      </c>
      <c r="H82" s="17" t="s">
        <v>82</v>
      </c>
      <c r="I82" s="17">
        <v>0</v>
      </c>
      <c r="J82" s="17">
        <v>5</v>
      </c>
      <c r="K82" s="17">
        <v>0</v>
      </c>
      <c r="L82" s="17">
        <v>6</v>
      </c>
      <c r="M82" s="17">
        <v>6</v>
      </c>
      <c r="N82" s="17">
        <v>0</v>
      </c>
      <c r="O82" s="17">
        <v>8</v>
      </c>
      <c r="P82" s="17">
        <v>8</v>
      </c>
      <c r="Q82" s="17">
        <v>0</v>
      </c>
      <c r="R82" s="17">
        <v>0</v>
      </c>
      <c r="S82" s="17">
        <v>8</v>
      </c>
      <c r="T82" s="17">
        <v>8</v>
      </c>
      <c r="U82" s="17">
        <v>0</v>
      </c>
      <c r="V82" s="17">
        <v>0</v>
      </c>
      <c r="W82" s="17">
        <v>8</v>
      </c>
      <c r="X82" s="17">
        <v>10</v>
      </c>
      <c r="Y82" s="17">
        <v>0</v>
      </c>
      <c r="Z82" s="17">
        <v>0</v>
      </c>
      <c r="AA82" s="17">
        <v>13</v>
      </c>
      <c r="AB82" s="17">
        <v>11</v>
      </c>
      <c r="AC82" s="17">
        <v>0</v>
      </c>
      <c r="AD82" s="17">
        <v>12</v>
      </c>
      <c r="AE82" s="17">
        <v>9</v>
      </c>
      <c r="AF82" s="17">
        <v>0</v>
      </c>
      <c r="AG82" s="17">
        <v>0</v>
      </c>
      <c r="AH82" s="17">
        <v>8</v>
      </c>
      <c r="AI82" s="17">
        <v>8</v>
      </c>
      <c r="AJ82" s="17">
        <v>4</v>
      </c>
      <c r="AK82" s="17">
        <v>4</v>
      </c>
      <c r="AL82" s="17">
        <v>0</v>
      </c>
      <c r="AM82" s="17">
        <v>0</v>
      </c>
      <c r="AN82" s="17">
        <v>0</v>
      </c>
      <c r="AO82" s="17">
        <v>0</v>
      </c>
      <c r="AP82" s="44">
        <f>SUM(I82:AO82)</f>
        <v>136</v>
      </c>
      <c r="AQ82" s="47">
        <f>SUM(I83:AO83)</f>
        <v>0</v>
      </c>
      <c r="AR82" s="50">
        <f>SUM(I84:AO84)</f>
        <v>0</v>
      </c>
      <c r="AS82" s="50">
        <f>AR82-AP82</f>
        <v>-136</v>
      </c>
      <c r="AT82" s="53">
        <v>0.84700000000000009</v>
      </c>
      <c r="AU82" s="56" t="s">
        <v>83</v>
      </c>
    </row>
    <row r="83" spans="1:47" ht="16.2" x14ac:dyDescent="0.25">
      <c r="A83" s="41" t="s">
        <v>77</v>
      </c>
      <c r="B83" s="42" t="s">
        <v>7069</v>
      </c>
      <c r="C83" s="41" t="s">
        <v>79</v>
      </c>
      <c r="D83" s="41" t="s">
        <v>2438</v>
      </c>
      <c r="E83" s="41" t="s">
        <v>3963</v>
      </c>
      <c r="F83" s="41" t="s">
        <v>137</v>
      </c>
      <c r="G83" s="43">
        <v>44301</v>
      </c>
      <c r="H83" s="18" t="s">
        <v>89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45"/>
      <c r="AQ83" s="48"/>
      <c r="AR83" s="51"/>
      <c r="AS83" s="51"/>
      <c r="AT83" s="54"/>
      <c r="AU83" s="56" t="s">
        <v>83</v>
      </c>
    </row>
    <row r="84" spans="1:47" ht="16.2" x14ac:dyDescent="0.25">
      <c r="A84" s="41" t="s">
        <v>77</v>
      </c>
      <c r="B84" s="42" t="s">
        <v>7069</v>
      </c>
      <c r="C84" s="41" t="s">
        <v>79</v>
      </c>
      <c r="D84" s="41" t="s">
        <v>2438</v>
      </c>
      <c r="E84" s="41" t="s">
        <v>3963</v>
      </c>
      <c r="F84" s="41" t="s">
        <v>137</v>
      </c>
      <c r="G84" s="43">
        <v>44301</v>
      </c>
      <c r="H84" s="19" t="s">
        <v>96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46"/>
      <c r="AQ84" s="49"/>
      <c r="AR84" s="52"/>
      <c r="AS84" s="52"/>
      <c r="AT84" s="55"/>
      <c r="AU84" s="56" t="s">
        <v>83</v>
      </c>
    </row>
    <row r="85" spans="1:47" ht="16.2" x14ac:dyDescent="0.25">
      <c r="A85" s="41" t="s">
        <v>77</v>
      </c>
      <c r="B85" s="42" t="s">
        <v>7069</v>
      </c>
      <c r="C85" s="41" t="s">
        <v>79</v>
      </c>
      <c r="D85" s="41" t="s">
        <v>2438</v>
      </c>
      <c r="E85" s="41" t="s">
        <v>3963</v>
      </c>
      <c r="F85" s="41" t="s">
        <v>137</v>
      </c>
      <c r="G85" s="43">
        <v>44301</v>
      </c>
      <c r="H85" s="17" t="s">
        <v>82</v>
      </c>
      <c r="I85" s="17">
        <v>0</v>
      </c>
      <c r="J85" s="17">
        <v>5</v>
      </c>
      <c r="K85" s="17">
        <v>0</v>
      </c>
      <c r="L85" s="17">
        <v>6</v>
      </c>
      <c r="M85" s="17">
        <v>6</v>
      </c>
      <c r="N85" s="17">
        <v>0</v>
      </c>
      <c r="O85" s="17">
        <v>8</v>
      </c>
      <c r="P85" s="17">
        <v>8</v>
      </c>
      <c r="Q85" s="17">
        <v>0</v>
      </c>
      <c r="R85" s="17">
        <v>0</v>
      </c>
      <c r="S85" s="17">
        <v>8</v>
      </c>
      <c r="T85" s="17">
        <v>8</v>
      </c>
      <c r="U85" s="17">
        <v>0</v>
      </c>
      <c r="V85" s="17">
        <v>0</v>
      </c>
      <c r="W85" s="17">
        <v>8</v>
      </c>
      <c r="X85" s="17">
        <v>10</v>
      </c>
      <c r="Y85" s="17">
        <v>0</v>
      </c>
      <c r="Z85" s="17">
        <v>0</v>
      </c>
      <c r="AA85" s="17">
        <v>13</v>
      </c>
      <c r="AB85" s="17">
        <v>11</v>
      </c>
      <c r="AC85" s="17">
        <v>0</v>
      </c>
      <c r="AD85" s="17">
        <v>12</v>
      </c>
      <c r="AE85" s="17">
        <v>9</v>
      </c>
      <c r="AF85" s="17">
        <v>0</v>
      </c>
      <c r="AG85" s="17">
        <v>0</v>
      </c>
      <c r="AH85" s="17">
        <v>8</v>
      </c>
      <c r="AI85" s="17">
        <v>8</v>
      </c>
      <c r="AJ85" s="17">
        <v>4</v>
      </c>
      <c r="AK85" s="17">
        <v>4</v>
      </c>
      <c r="AL85" s="17">
        <v>0</v>
      </c>
      <c r="AM85" s="17">
        <v>0</v>
      </c>
      <c r="AN85" s="17">
        <v>0</v>
      </c>
      <c r="AO85" s="17">
        <v>0</v>
      </c>
      <c r="AP85" s="44">
        <f>SUM(I85:AO85)</f>
        <v>136</v>
      </c>
      <c r="AQ85" s="47">
        <f>SUM(I86:AO86)</f>
        <v>0</v>
      </c>
      <c r="AR85" s="50">
        <f>SUM(I87:AO87)</f>
        <v>0</v>
      </c>
      <c r="AS85" s="50">
        <f>AR85-AP85</f>
        <v>-136</v>
      </c>
      <c r="AT85" s="53">
        <v>0.85860000000000003</v>
      </c>
      <c r="AU85" s="56" t="s">
        <v>83</v>
      </c>
    </row>
    <row r="86" spans="1:47" ht="16.2" x14ac:dyDescent="0.25">
      <c r="A86" s="41" t="s">
        <v>77</v>
      </c>
      <c r="B86" s="42" t="s">
        <v>7069</v>
      </c>
      <c r="C86" s="41" t="s">
        <v>79</v>
      </c>
      <c r="D86" s="41" t="s">
        <v>2438</v>
      </c>
      <c r="E86" s="41" t="s">
        <v>3963</v>
      </c>
      <c r="F86" s="41" t="s">
        <v>137</v>
      </c>
      <c r="G86" s="43">
        <v>44301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45"/>
      <c r="AQ86" s="48"/>
      <c r="AR86" s="51"/>
      <c r="AS86" s="51"/>
      <c r="AT86" s="54"/>
      <c r="AU86" s="56" t="s">
        <v>83</v>
      </c>
    </row>
    <row r="87" spans="1:47" ht="16.2" x14ac:dyDescent="0.25">
      <c r="A87" s="41" t="s">
        <v>77</v>
      </c>
      <c r="B87" s="42" t="s">
        <v>7069</v>
      </c>
      <c r="C87" s="41" t="s">
        <v>79</v>
      </c>
      <c r="D87" s="41" t="s">
        <v>2438</v>
      </c>
      <c r="E87" s="41" t="s">
        <v>3963</v>
      </c>
      <c r="F87" s="41" t="s">
        <v>137</v>
      </c>
      <c r="G87" s="43">
        <v>44301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46"/>
      <c r="AQ87" s="49"/>
      <c r="AR87" s="52"/>
      <c r="AS87" s="52"/>
      <c r="AT87" s="55"/>
      <c r="AU87" s="56" t="s">
        <v>83</v>
      </c>
    </row>
    <row r="88" spans="1:47" ht="16.2" x14ac:dyDescent="0.25">
      <c r="A88" s="41" t="s">
        <v>77</v>
      </c>
      <c r="B88" s="42" t="s">
        <v>7069</v>
      </c>
      <c r="C88" s="41" t="s">
        <v>79</v>
      </c>
      <c r="D88" s="41" t="s">
        <v>2438</v>
      </c>
      <c r="E88" s="41" t="s">
        <v>3963</v>
      </c>
      <c r="F88" s="41" t="s">
        <v>137</v>
      </c>
      <c r="G88" s="43">
        <v>44301</v>
      </c>
      <c r="H88" s="17" t="s">
        <v>82</v>
      </c>
      <c r="I88" s="17">
        <v>0</v>
      </c>
      <c r="J88" s="17">
        <v>5</v>
      </c>
      <c r="K88" s="17">
        <v>0</v>
      </c>
      <c r="L88" s="17">
        <v>6</v>
      </c>
      <c r="M88" s="17">
        <v>6</v>
      </c>
      <c r="N88" s="17">
        <v>0</v>
      </c>
      <c r="O88" s="17">
        <v>8</v>
      </c>
      <c r="P88" s="17">
        <v>8</v>
      </c>
      <c r="Q88" s="17">
        <v>0</v>
      </c>
      <c r="R88" s="17">
        <v>0</v>
      </c>
      <c r="S88" s="17">
        <v>8</v>
      </c>
      <c r="T88" s="17">
        <v>8</v>
      </c>
      <c r="U88" s="17">
        <v>0</v>
      </c>
      <c r="V88" s="17">
        <v>0</v>
      </c>
      <c r="W88" s="17">
        <v>8</v>
      </c>
      <c r="X88" s="17">
        <v>10</v>
      </c>
      <c r="Y88" s="17">
        <v>0</v>
      </c>
      <c r="Z88" s="17">
        <v>0</v>
      </c>
      <c r="AA88" s="17">
        <v>13</v>
      </c>
      <c r="AB88" s="17">
        <v>11</v>
      </c>
      <c r="AC88" s="17">
        <v>0</v>
      </c>
      <c r="AD88" s="17">
        <v>12</v>
      </c>
      <c r="AE88" s="17">
        <v>9</v>
      </c>
      <c r="AF88" s="17">
        <v>0</v>
      </c>
      <c r="AG88" s="17">
        <v>0</v>
      </c>
      <c r="AH88" s="17">
        <v>8</v>
      </c>
      <c r="AI88" s="17">
        <v>8</v>
      </c>
      <c r="AJ88" s="17">
        <v>4</v>
      </c>
      <c r="AK88" s="17">
        <v>4</v>
      </c>
      <c r="AL88" s="17">
        <v>0</v>
      </c>
      <c r="AM88" s="17">
        <v>0</v>
      </c>
      <c r="AN88" s="17">
        <v>0</v>
      </c>
      <c r="AO88" s="17">
        <v>0</v>
      </c>
      <c r="AP88" s="44">
        <f>SUM(I88:AO88)</f>
        <v>136</v>
      </c>
      <c r="AQ88" s="47">
        <f>SUM(I89:AO89)</f>
        <v>0</v>
      </c>
      <c r="AR88" s="50">
        <f>SUM(I90:AO90)</f>
        <v>0</v>
      </c>
      <c r="AS88" s="50">
        <f>AR88-AP88</f>
        <v>-136</v>
      </c>
      <c r="AT88" s="53">
        <v>0.88230000000000008</v>
      </c>
      <c r="AU88" s="56" t="s">
        <v>83</v>
      </c>
    </row>
    <row r="89" spans="1:47" ht="16.2" x14ac:dyDescent="0.25">
      <c r="A89" s="41" t="s">
        <v>77</v>
      </c>
      <c r="B89" s="42" t="s">
        <v>7069</v>
      </c>
      <c r="C89" s="41" t="s">
        <v>79</v>
      </c>
      <c r="D89" s="41" t="s">
        <v>2438</v>
      </c>
      <c r="E89" s="41" t="s">
        <v>3963</v>
      </c>
      <c r="F89" s="41" t="s">
        <v>137</v>
      </c>
      <c r="G89" s="43">
        <v>44301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45"/>
      <c r="AQ89" s="48"/>
      <c r="AR89" s="51"/>
      <c r="AS89" s="51"/>
      <c r="AT89" s="54"/>
      <c r="AU89" s="56" t="s">
        <v>83</v>
      </c>
    </row>
    <row r="90" spans="1:47" ht="16.2" x14ac:dyDescent="0.25">
      <c r="A90" s="41" t="s">
        <v>77</v>
      </c>
      <c r="B90" s="42" t="s">
        <v>7069</v>
      </c>
      <c r="C90" s="41" t="s">
        <v>79</v>
      </c>
      <c r="D90" s="41" t="s">
        <v>2438</v>
      </c>
      <c r="E90" s="41" t="s">
        <v>3963</v>
      </c>
      <c r="F90" s="41" t="s">
        <v>137</v>
      </c>
      <c r="G90" s="43">
        <v>44301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46"/>
      <c r="AQ90" s="49"/>
      <c r="AR90" s="52"/>
      <c r="AS90" s="52"/>
      <c r="AT90" s="55"/>
      <c r="AU90" s="56" t="s">
        <v>83</v>
      </c>
    </row>
    <row r="91" spans="1:47" ht="16.2" x14ac:dyDescent="0.25">
      <c r="A91" s="41" t="s">
        <v>77</v>
      </c>
      <c r="B91" s="42" t="s">
        <v>7068</v>
      </c>
      <c r="C91" s="41" t="s">
        <v>79</v>
      </c>
      <c r="D91" s="41" t="s">
        <v>7050</v>
      </c>
      <c r="E91" s="41" t="s">
        <v>7049</v>
      </c>
      <c r="F91" s="41" t="s">
        <v>137</v>
      </c>
      <c r="G91" s="43">
        <v>44300</v>
      </c>
      <c r="H91" s="17" t="s">
        <v>82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4</v>
      </c>
      <c r="X91" s="17">
        <v>13</v>
      </c>
      <c r="Y91" s="17">
        <v>0</v>
      </c>
      <c r="Z91" s="17">
        <v>0</v>
      </c>
      <c r="AA91" s="17">
        <v>16</v>
      </c>
      <c r="AB91" s="17">
        <v>25</v>
      </c>
      <c r="AC91" s="17">
        <v>0</v>
      </c>
      <c r="AD91" s="17">
        <v>27</v>
      </c>
      <c r="AE91" s="17">
        <v>21</v>
      </c>
      <c r="AF91" s="17">
        <v>0</v>
      </c>
      <c r="AG91" s="17">
        <v>0</v>
      </c>
      <c r="AH91" s="17">
        <v>11</v>
      </c>
      <c r="AI91" s="17">
        <v>8</v>
      </c>
      <c r="AJ91" s="17">
        <v>2</v>
      </c>
      <c r="AK91" s="17">
        <v>2</v>
      </c>
      <c r="AL91" s="17">
        <v>1</v>
      </c>
      <c r="AM91" s="17">
        <v>0</v>
      </c>
      <c r="AN91" s="17">
        <v>0</v>
      </c>
      <c r="AO91" s="17">
        <v>0</v>
      </c>
      <c r="AP91" s="44">
        <f>SUM(I91:AO91)</f>
        <v>130</v>
      </c>
      <c r="AQ91" s="47">
        <f>SUM(I92:AO92)</f>
        <v>0</v>
      </c>
      <c r="AR91" s="50">
        <f>SUM(I93:AO93)</f>
        <v>0</v>
      </c>
      <c r="AS91" s="50">
        <f>AR91-AP91</f>
        <v>-130</v>
      </c>
      <c r="AT91" s="53">
        <v>0.86430000000000007</v>
      </c>
      <c r="AU91" s="56" t="s">
        <v>83</v>
      </c>
    </row>
    <row r="92" spans="1:47" ht="16.2" x14ac:dyDescent="0.25">
      <c r="A92" s="41" t="s">
        <v>77</v>
      </c>
      <c r="B92" s="42" t="s">
        <v>7068</v>
      </c>
      <c r="C92" s="41" t="s">
        <v>79</v>
      </c>
      <c r="D92" s="41" t="s">
        <v>7050</v>
      </c>
      <c r="E92" s="41" t="s">
        <v>7049</v>
      </c>
      <c r="F92" s="41" t="s">
        <v>137</v>
      </c>
      <c r="G92" s="43">
        <v>44300</v>
      </c>
      <c r="H92" s="18" t="s">
        <v>89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45"/>
      <c r="AQ92" s="48"/>
      <c r="AR92" s="51"/>
      <c r="AS92" s="51"/>
      <c r="AT92" s="54"/>
      <c r="AU92" s="56" t="s">
        <v>83</v>
      </c>
    </row>
    <row r="93" spans="1:47" ht="16.2" x14ac:dyDescent="0.25">
      <c r="A93" s="41" t="s">
        <v>77</v>
      </c>
      <c r="B93" s="42" t="s">
        <v>7068</v>
      </c>
      <c r="C93" s="41" t="s">
        <v>79</v>
      </c>
      <c r="D93" s="41" t="s">
        <v>7050</v>
      </c>
      <c r="E93" s="41" t="s">
        <v>7049</v>
      </c>
      <c r="F93" s="41" t="s">
        <v>137</v>
      </c>
      <c r="G93" s="43">
        <v>44300</v>
      </c>
      <c r="H93" s="19" t="s">
        <v>96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46"/>
      <c r="AQ93" s="49"/>
      <c r="AR93" s="52"/>
      <c r="AS93" s="52"/>
      <c r="AT93" s="55"/>
      <c r="AU93" s="56" t="s">
        <v>83</v>
      </c>
    </row>
    <row r="94" spans="1:47" ht="16.2" x14ac:dyDescent="0.25">
      <c r="A94" s="41" t="s">
        <v>77</v>
      </c>
      <c r="B94" s="42" t="s">
        <v>6563</v>
      </c>
      <c r="C94" s="41" t="s">
        <v>79</v>
      </c>
      <c r="D94" s="41" t="s">
        <v>2438</v>
      </c>
      <c r="E94" s="41" t="s">
        <v>3138</v>
      </c>
      <c r="F94" s="41" t="s">
        <v>137</v>
      </c>
      <c r="G94" s="43">
        <v>44300</v>
      </c>
      <c r="H94" s="17" t="s">
        <v>82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7</v>
      </c>
      <c r="X94" s="17">
        <v>11</v>
      </c>
      <c r="Y94" s="17">
        <v>0</v>
      </c>
      <c r="Z94" s="17">
        <v>0</v>
      </c>
      <c r="AA94" s="17">
        <v>16</v>
      </c>
      <c r="AB94" s="17">
        <v>15</v>
      </c>
      <c r="AC94" s="17">
        <v>0</v>
      </c>
      <c r="AD94" s="17">
        <v>22</v>
      </c>
      <c r="AE94" s="17">
        <v>15</v>
      </c>
      <c r="AF94" s="17">
        <v>0</v>
      </c>
      <c r="AG94" s="17">
        <v>0</v>
      </c>
      <c r="AH94" s="17">
        <v>9</v>
      </c>
      <c r="AI94" s="17">
        <v>9</v>
      </c>
      <c r="AJ94" s="17">
        <v>6</v>
      </c>
      <c r="AK94" s="17">
        <v>4</v>
      </c>
      <c r="AL94" s="17">
        <v>4</v>
      </c>
      <c r="AM94" s="17">
        <v>0</v>
      </c>
      <c r="AN94" s="17">
        <v>0</v>
      </c>
      <c r="AO94" s="17">
        <v>0</v>
      </c>
      <c r="AP94" s="44">
        <f>SUM(I94:AO94)</f>
        <v>118</v>
      </c>
      <c r="AQ94" s="47">
        <f>SUM(I95:AO95)</f>
        <v>0</v>
      </c>
      <c r="AR94" s="50">
        <f>SUM(I96:AO96)</f>
        <v>0</v>
      </c>
      <c r="AS94" s="50">
        <f>AR94-AP94</f>
        <v>-118</v>
      </c>
      <c r="AT94" s="53">
        <v>0.85640000000000005</v>
      </c>
      <c r="AU94" s="56" t="s">
        <v>83</v>
      </c>
    </row>
    <row r="95" spans="1:47" ht="16.2" x14ac:dyDescent="0.25">
      <c r="A95" s="41" t="s">
        <v>77</v>
      </c>
      <c r="B95" s="42" t="s">
        <v>6563</v>
      </c>
      <c r="C95" s="41" t="s">
        <v>79</v>
      </c>
      <c r="D95" s="41" t="s">
        <v>2438</v>
      </c>
      <c r="E95" s="41" t="s">
        <v>3138</v>
      </c>
      <c r="F95" s="41" t="s">
        <v>137</v>
      </c>
      <c r="G95" s="43">
        <v>44300</v>
      </c>
      <c r="H95" s="18" t="s">
        <v>89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45"/>
      <c r="AQ95" s="48"/>
      <c r="AR95" s="51"/>
      <c r="AS95" s="51"/>
      <c r="AT95" s="54"/>
      <c r="AU95" s="56" t="s">
        <v>83</v>
      </c>
    </row>
    <row r="96" spans="1:47" ht="16.2" x14ac:dyDescent="0.25">
      <c r="A96" s="41" t="s">
        <v>77</v>
      </c>
      <c r="B96" s="42" t="s">
        <v>6563</v>
      </c>
      <c r="C96" s="41" t="s">
        <v>79</v>
      </c>
      <c r="D96" s="41" t="s">
        <v>2438</v>
      </c>
      <c r="E96" s="41" t="s">
        <v>3138</v>
      </c>
      <c r="F96" s="41" t="s">
        <v>137</v>
      </c>
      <c r="G96" s="43">
        <v>44300</v>
      </c>
      <c r="H96" s="19" t="s">
        <v>96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46"/>
      <c r="AQ96" s="49"/>
      <c r="AR96" s="52"/>
      <c r="AS96" s="52"/>
      <c r="AT96" s="55"/>
      <c r="AU96" s="56" t="s">
        <v>83</v>
      </c>
    </row>
    <row r="97" spans="1:47" ht="16.2" x14ac:dyDescent="0.25">
      <c r="A97" s="41" t="s">
        <v>77</v>
      </c>
      <c r="B97" s="42" t="s">
        <v>6563</v>
      </c>
      <c r="C97" s="41" t="s">
        <v>79</v>
      </c>
      <c r="D97" s="41" t="s">
        <v>2438</v>
      </c>
      <c r="E97" s="41" t="s">
        <v>3138</v>
      </c>
      <c r="F97" s="41" t="s">
        <v>137</v>
      </c>
      <c r="G97" s="43">
        <v>44300</v>
      </c>
      <c r="H97" s="17" t="s">
        <v>82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7</v>
      </c>
      <c r="X97" s="17">
        <v>11</v>
      </c>
      <c r="Y97" s="17">
        <v>0</v>
      </c>
      <c r="Z97" s="17">
        <v>0</v>
      </c>
      <c r="AA97" s="17">
        <v>16</v>
      </c>
      <c r="AB97" s="17">
        <v>15</v>
      </c>
      <c r="AC97" s="17">
        <v>0</v>
      </c>
      <c r="AD97" s="17">
        <v>22</v>
      </c>
      <c r="AE97" s="17">
        <v>15</v>
      </c>
      <c r="AF97" s="17">
        <v>0</v>
      </c>
      <c r="AG97" s="17">
        <v>0</v>
      </c>
      <c r="AH97" s="17">
        <v>9</v>
      </c>
      <c r="AI97" s="17">
        <v>9</v>
      </c>
      <c r="AJ97" s="17">
        <v>6</v>
      </c>
      <c r="AK97" s="17">
        <v>4</v>
      </c>
      <c r="AL97" s="17">
        <v>4</v>
      </c>
      <c r="AM97" s="17">
        <v>0</v>
      </c>
      <c r="AN97" s="17">
        <v>0</v>
      </c>
      <c r="AO97" s="17">
        <v>0</v>
      </c>
      <c r="AP97" s="44">
        <f>SUM(I97:AO97)</f>
        <v>118</v>
      </c>
      <c r="AQ97" s="47">
        <f>SUM(I98:AO98)</f>
        <v>0</v>
      </c>
      <c r="AR97" s="50">
        <f>SUM(I99:AO99)</f>
        <v>0</v>
      </c>
      <c r="AS97" s="50">
        <f>AR97-AP97</f>
        <v>-118</v>
      </c>
      <c r="AT97" s="53">
        <v>0.88950000000000007</v>
      </c>
      <c r="AU97" s="56" t="s">
        <v>83</v>
      </c>
    </row>
    <row r="98" spans="1:47" ht="16.2" x14ac:dyDescent="0.25">
      <c r="A98" s="41" t="s">
        <v>77</v>
      </c>
      <c r="B98" s="42" t="s">
        <v>6563</v>
      </c>
      <c r="C98" s="41" t="s">
        <v>79</v>
      </c>
      <c r="D98" s="41" t="s">
        <v>2438</v>
      </c>
      <c r="E98" s="41" t="s">
        <v>3138</v>
      </c>
      <c r="F98" s="41" t="s">
        <v>137</v>
      </c>
      <c r="G98" s="43">
        <v>44300</v>
      </c>
      <c r="H98" s="18" t="s">
        <v>89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45"/>
      <c r="AQ98" s="48"/>
      <c r="AR98" s="51"/>
      <c r="AS98" s="51"/>
      <c r="AT98" s="54"/>
      <c r="AU98" s="56" t="s">
        <v>83</v>
      </c>
    </row>
    <row r="99" spans="1:47" ht="16.2" x14ac:dyDescent="0.25">
      <c r="A99" s="41" t="s">
        <v>77</v>
      </c>
      <c r="B99" s="42" t="s">
        <v>6563</v>
      </c>
      <c r="C99" s="41" t="s">
        <v>79</v>
      </c>
      <c r="D99" s="41" t="s">
        <v>2438</v>
      </c>
      <c r="E99" s="41" t="s">
        <v>3138</v>
      </c>
      <c r="F99" s="41" t="s">
        <v>137</v>
      </c>
      <c r="G99" s="43">
        <v>44300</v>
      </c>
      <c r="H99" s="19" t="s">
        <v>96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46"/>
      <c r="AQ99" s="49"/>
      <c r="AR99" s="52"/>
      <c r="AS99" s="52"/>
      <c r="AT99" s="55"/>
      <c r="AU99" s="56" t="s">
        <v>83</v>
      </c>
    </row>
    <row r="100" spans="1:47" ht="16.2" x14ac:dyDescent="0.25">
      <c r="A100" s="41" t="s">
        <v>77</v>
      </c>
      <c r="B100" s="42" t="s">
        <v>6563</v>
      </c>
      <c r="C100" s="41" t="s">
        <v>79</v>
      </c>
      <c r="D100" s="41" t="s">
        <v>2438</v>
      </c>
      <c r="E100" s="41" t="s">
        <v>3138</v>
      </c>
      <c r="F100" s="41" t="s">
        <v>137</v>
      </c>
      <c r="G100" s="43">
        <v>44300</v>
      </c>
      <c r="H100" s="17" t="s">
        <v>82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7</v>
      </c>
      <c r="X100" s="17">
        <v>11</v>
      </c>
      <c r="Y100" s="17">
        <v>0</v>
      </c>
      <c r="Z100" s="17">
        <v>0</v>
      </c>
      <c r="AA100" s="17">
        <v>16</v>
      </c>
      <c r="AB100" s="17">
        <v>15</v>
      </c>
      <c r="AC100" s="17">
        <v>0</v>
      </c>
      <c r="AD100" s="17">
        <v>22</v>
      </c>
      <c r="AE100" s="17">
        <v>15</v>
      </c>
      <c r="AF100" s="17">
        <v>0</v>
      </c>
      <c r="AG100" s="17">
        <v>0</v>
      </c>
      <c r="AH100" s="17">
        <v>9</v>
      </c>
      <c r="AI100" s="17">
        <v>9</v>
      </c>
      <c r="AJ100" s="17">
        <v>6</v>
      </c>
      <c r="AK100" s="17">
        <v>4</v>
      </c>
      <c r="AL100" s="17">
        <v>4</v>
      </c>
      <c r="AM100" s="17">
        <v>0</v>
      </c>
      <c r="AN100" s="17">
        <v>0</v>
      </c>
      <c r="AO100" s="17">
        <v>0</v>
      </c>
      <c r="AP100" s="44">
        <f>SUM(I100:AO100)</f>
        <v>118</v>
      </c>
      <c r="AQ100" s="47">
        <f>SUM(I101:AO101)</f>
        <v>0</v>
      </c>
      <c r="AR100" s="50">
        <f>SUM(I102:AO102)</f>
        <v>0</v>
      </c>
      <c r="AS100" s="50">
        <f>AR100-AP100</f>
        <v>-118</v>
      </c>
      <c r="AT100" s="53">
        <v>0.86620000000000008</v>
      </c>
      <c r="AU100" s="56" t="s">
        <v>83</v>
      </c>
    </row>
    <row r="101" spans="1:47" ht="16.2" x14ac:dyDescent="0.25">
      <c r="A101" s="41" t="s">
        <v>77</v>
      </c>
      <c r="B101" s="42" t="s">
        <v>6563</v>
      </c>
      <c r="C101" s="41" t="s">
        <v>79</v>
      </c>
      <c r="D101" s="41" t="s">
        <v>2438</v>
      </c>
      <c r="E101" s="41" t="s">
        <v>3138</v>
      </c>
      <c r="F101" s="41" t="s">
        <v>137</v>
      </c>
      <c r="G101" s="43">
        <v>44300</v>
      </c>
      <c r="H101" s="18" t="s">
        <v>89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45"/>
      <c r="AQ101" s="48"/>
      <c r="AR101" s="51"/>
      <c r="AS101" s="51"/>
      <c r="AT101" s="54"/>
      <c r="AU101" s="56" t="s">
        <v>83</v>
      </c>
    </row>
    <row r="102" spans="1:47" ht="16.2" x14ac:dyDescent="0.25">
      <c r="A102" s="41" t="s">
        <v>77</v>
      </c>
      <c r="B102" s="42" t="s">
        <v>6563</v>
      </c>
      <c r="C102" s="41" t="s">
        <v>79</v>
      </c>
      <c r="D102" s="41" t="s">
        <v>2438</v>
      </c>
      <c r="E102" s="41" t="s">
        <v>3138</v>
      </c>
      <c r="F102" s="41" t="s">
        <v>137</v>
      </c>
      <c r="G102" s="43">
        <v>44300</v>
      </c>
      <c r="H102" s="19" t="s">
        <v>96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46"/>
      <c r="AQ102" s="49"/>
      <c r="AR102" s="52"/>
      <c r="AS102" s="52"/>
      <c r="AT102" s="55"/>
      <c r="AU102" s="56" t="s">
        <v>83</v>
      </c>
    </row>
    <row r="103" spans="1:47" ht="16.2" x14ac:dyDescent="0.25">
      <c r="A103" s="41" t="s">
        <v>77</v>
      </c>
      <c r="B103" s="42" t="s">
        <v>7067</v>
      </c>
      <c r="C103" s="41" t="s">
        <v>79</v>
      </c>
      <c r="D103" s="41" t="s">
        <v>2438</v>
      </c>
      <c r="E103" s="41" t="s">
        <v>7051</v>
      </c>
      <c r="F103" s="41" t="s">
        <v>137</v>
      </c>
      <c r="G103" s="43">
        <v>44298</v>
      </c>
      <c r="H103" s="17" t="s">
        <v>82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1</v>
      </c>
      <c r="Q103" s="17">
        <v>0</v>
      </c>
      <c r="R103" s="17">
        <v>0</v>
      </c>
      <c r="S103" s="17">
        <v>1</v>
      </c>
      <c r="T103" s="17">
        <v>3</v>
      </c>
      <c r="U103" s="17">
        <v>0</v>
      </c>
      <c r="V103" s="17">
        <v>0</v>
      </c>
      <c r="W103" s="17">
        <v>6</v>
      </c>
      <c r="X103" s="17">
        <v>8</v>
      </c>
      <c r="Y103" s="17">
        <v>0</v>
      </c>
      <c r="Z103" s="17">
        <v>0</v>
      </c>
      <c r="AA103" s="17">
        <v>15</v>
      </c>
      <c r="AB103" s="17">
        <v>12</v>
      </c>
      <c r="AC103" s="17">
        <v>0</v>
      </c>
      <c r="AD103" s="17">
        <v>19</v>
      </c>
      <c r="AE103" s="17">
        <v>17</v>
      </c>
      <c r="AF103" s="17">
        <v>0</v>
      </c>
      <c r="AG103" s="17">
        <v>0</v>
      </c>
      <c r="AH103" s="17">
        <v>10</v>
      </c>
      <c r="AI103" s="17">
        <v>10</v>
      </c>
      <c r="AJ103" s="17">
        <v>8</v>
      </c>
      <c r="AK103" s="17">
        <v>3</v>
      </c>
      <c r="AL103" s="17">
        <v>2</v>
      </c>
      <c r="AM103" s="17">
        <v>0</v>
      </c>
      <c r="AN103" s="17">
        <v>0</v>
      </c>
      <c r="AO103" s="17">
        <v>0</v>
      </c>
      <c r="AP103" s="44">
        <f>SUM(I103:AO103)</f>
        <v>115</v>
      </c>
      <c r="AQ103" s="47">
        <f>SUM(I104:AO104)</f>
        <v>0</v>
      </c>
      <c r="AR103" s="50">
        <f>SUM(I105:AO105)</f>
        <v>0</v>
      </c>
      <c r="AS103" s="50">
        <f>AR103-AP103</f>
        <v>-115</v>
      </c>
      <c r="AT103" s="53">
        <v>0.86070000000000002</v>
      </c>
      <c r="AU103" s="56" t="s">
        <v>83</v>
      </c>
    </row>
    <row r="104" spans="1:47" ht="16.2" x14ac:dyDescent="0.25">
      <c r="A104" s="41" t="s">
        <v>77</v>
      </c>
      <c r="B104" s="42" t="s">
        <v>7067</v>
      </c>
      <c r="C104" s="41" t="s">
        <v>79</v>
      </c>
      <c r="D104" s="41" t="s">
        <v>2438</v>
      </c>
      <c r="E104" s="41" t="s">
        <v>7051</v>
      </c>
      <c r="F104" s="41" t="s">
        <v>137</v>
      </c>
      <c r="G104" s="43">
        <v>44298</v>
      </c>
      <c r="H104" s="18" t="s">
        <v>89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45"/>
      <c r="AQ104" s="48"/>
      <c r="AR104" s="51"/>
      <c r="AS104" s="51"/>
      <c r="AT104" s="54"/>
      <c r="AU104" s="56" t="s">
        <v>83</v>
      </c>
    </row>
    <row r="105" spans="1:47" ht="16.2" x14ac:dyDescent="0.25">
      <c r="A105" s="41" t="s">
        <v>77</v>
      </c>
      <c r="B105" s="42" t="s">
        <v>7067</v>
      </c>
      <c r="C105" s="41" t="s">
        <v>79</v>
      </c>
      <c r="D105" s="41" t="s">
        <v>2438</v>
      </c>
      <c r="E105" s="41" t="s">
        <v>7051</v>
      </c>
      <c r="F105" s="41" t="s">
        <v>137</v>
      </c>
      <c r="G105" s="43">
        <v>44298</v>
      </c>
      <c r="H105" s="19" t="s">
        <v>96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46"/>
      <c r="AQ105" s="49"/>
      <c r="AR105" s="52"/>
      <c r="AS105" s="52"/>
      <c r="AT105" s="55"/>
      <c r="AU105" s="56" t="s">
        <v>83</v>
      </c>
    </row>
    <row r="106" spans="1:47" ht="16.2" x14ac:dyDescent="0.25">
      <c r="A106" s="41" t="s">
        <v>77</v>
      </c>
      <c r="B106" s="42" t="s">
        <v>7067</v>
      </c>
      <c r="C106" s="41" t="s">
        <v>79</v>
      </c>
      <c r="D106" s="41" t="s">
        <v>2438</v>
      </c>
      <c r="E106" s="41" t="s">
        <v>7051</v>
      </c>
      <c r="F106" s="41" t="s">
        <v>137</v>
      </c>
      <c r="G106" s="43">
        <v>44298</v>
      </c>
      <c r="H106" s="17" t="s">
        <v>82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1</v>
      </c>
      <c r="Q106" s="17">
        <v>0</v>
      </c>
      <c r="R106" s="17">
        <v>0</v>
      </c>
      <c r="S106" s="17">
        <v>1</v>
      </c>
      <c r="T106" s="17">
        <v>3</v>
      </c>
      <c r="U106" s="17">
        <v>0</v>
      </c>
      <c r="V106" s="17">
        <v>0</v>
      </c>
      <c r="W106" s="17">
        <v>6</v>
      </c>
      <c r="X106" s="17">
        <v>8</v>
      </c>
      <c r="Y106" s="17">
        <v>0</v>
      </c>
      <c r="Z106" s="17">
        <v>0</v>
      </c>
      <c r="AA106" s="17">
        <v>15</v>
      </c>
      <c r="AB106" s="17">
        <v>12</v>
      </c>
      <c r="AC106" s="17">
        <v>0</v>
      </c>
      <c r="AD106" s="17">
        <v>19</v>
      </c>
      <c r="AE106" s="17">
        <v>17</v>
      </c>
      <c r="AF106" s="17">
        <v>0</v>
      </c>
      <c r="AG106" s="17">
        <v>0</v>
      </c>
      <c r="AH106" s="17">
        <v>10</v>
      </c>
      <c r="AI106" s="17">
        <v>10</v>
      </c>
      <c r="AJ106" s="17">
        <v>8</v>
      </c>
      <c r="AK106" s="17">
        <v>3</v>
      </c>
      <c r="AL106" s="17">
        <v>2</v>
      </c>
      <c r="AM106" s="17">
        <v>0</v>
      </c>
      <c r="AN106" s="17">
        <v>0</v>
      </c>
      <c r="AO106" s="17">
        <v>0</v>
      </c>
      <c r="AP106" s="44">
        <f>SUM(I106:AO106)</f>
        <v>115</v>
      </c>
      <c r="AQ106" s="47">
        <f>SUM(I107:AO107)</f>
        <v>0</v>
      </c>
      <c r="AR106" s="50">
        <f>SUM(I108:AO108)</f>
        <v>0</v>
      </c>
      <c r="AS106" s="50">
        <f>AR106-AP106</f>
        <v>-115</v>
      </c>
      <c r="AT106" s="53">
        <v>0.87190000000000001</v>
      </c>
      <c r="AU106" s="56" t="s">
        <v>83</v>
      </c>
    </row>
    <row r="107" spans="1:47" ht="16.2" x14ac:dyDescent="0.25">
      <c r="A107" s="41" t="s">
        <v>77</v>
      </c>
      <c r="B107" s="42" t="s">
        <v>7067</v>
      </c>
      <c r="C107" s="41" t="s">
        <v>79</v>
      </c>
      <c r="D107" s="41" t="s">
        <v>2438</v>
      </c>
      <c r="E107" s="41" t="s">
        <v>7051</v>
      </c>
      <c r="F107" s="41" t="s">
        <v>137</v>
      </c>
      <c r="G107" s="43">
        <v>44298</v>
      </c>
      <c r="H107" s="18" t="s">
        <v>89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45"/>
      <c r="AQ107" s="48"/>
      <c r="AR107" s="51"/>
      <c r="AS107" s="51"/>
      <c r="AT107" s="54"/>
      <c r="AU107" s="56" t="s">
        <v>83</v>
      </c>
    </row>
    <row r="108" spans="1:47" ht="16.2" x14ac:dyDescent="0.25">
      <c r="A108" s="41" t="s">
        <v>77</v>
      </c>
      <c r="B108" s="42" t="s">
        <v>7067</v>
      </c>
      <c r="C108" s="41" t="s">
        <v>79</v>
      </c>
      <c r="D108" s="41" t="s">
        <v>2438</v>
      </c>
      <c r="E108" s="41" t="s">
        <v>7051</v>
      </c>
      <c r="F108" s="41" t="s">
        <v>137</v>
      </c>
      <c r="G108" s="43">
        <v>44298</v>
      </c>
      <c r="H108" s="19" t="s">
        <v>96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46"/>
      <c r="AQ108" s="49"/>
      <c r="AR108" s="52"/>
      <c r="AS108" s="52"/>
      <c r="AT108" s="55"/>
      <c r="AU108" s="56" t="s">
        <v>83</v>
      </c>
    </row>
    <row r="109" spans="1:47" ht="16.2" x14ac:dyDescent="0.25">
      <c r="A109" s="41" t="s">
        <v>77</v>
      </c>
      <c r="B109" s="42" t="s">
        <v>7066</v>
      </c>
      <c r="C109" s="41" t="s">
        <v>79</v>
      </c>
      <c r="D109" s="41" t="s">
        <v>7050</v>
      </c>
      <c r="E109" s="41" t="s">
        <v>7049</v>
      </c>
      <c r="F109" s="41" t="s">
        <v>137</v>
      </c>
      <c r="G109" s="43">
        <v>44300</v>
      </c>
      <c r="H109" s="17" t="s">
        <v>82</v>
      </c>
      <c r="I109" s="17">
        <v>0</v>
      </c>
      <c r="J109" s="17">
        <v>3</v>
      </c>
      <c r="K109" s="17">
        <v>0</v>
      </c>
      <c r="L109" s="17">
        <v>2</v>
      </c>
      <c r="M109" s="17">
        <v>3</v>
      </c>
      <c r="N109" s="17">
        <v>0</v>
      </c>
      <c r="O109" s="17">
        <v>3</v>
      </c>
      <c r="P109" s="17">
        <v>4</v>
      </c>
      <c r="Q109" s="17">
        <v>0</v>
      </c>
      <c r="R109" s="17">
        <v>0</v>
      </c>
      <c r="S109" s="17">
        <v>2</v>
      </c>
      <c r="T109" s="17">
        <v>2</v>
      </c>
      <c r="U109" s="17">
        <v>0</v>
      </c>
      <c r="V109" s="17">
        <v>0</v>
      </c>
      <c r="W109" s="17">
        <v>3</v>
      </c>
      <c r="X109" s="17">
        <v>4</v>
      </c>
      <c r="Y109" s="17">
        <v>0</v>
      </c>
      <c r="Z109" s="17">
        <v>0</v>
      </c>
      <c r="AA109" s="17">
        <v>9</v>
      </c>
      <c r="AB109" s="17">
        <v>11</v>
      </c>
      <c r="AC109" s="17">
        <v>0</v>
      </c>
      <c r="AD109" s="17">
        <v>14</v>
      </c>
      <c r="AE109" s="17">
        <v>12</v>
      </c>
      <c r="AF109" s="17">
        <v>0</v>
      </c>
      <c r="AG109" s="17">
        <v>0</v>
      </c>
      <c r="AH109" s="17">
        <v>11</v>
      </c>
      <c r="AI109" s="17">
        <v>9</v>
      </c>
      <c r="AJ109" s="17">
        <v>4</v>
      </c>
      <c r="AK109" s="17">
        <v>2</v>
      </c>
      <c r="AL109" s="17">
        <v>1</v>
      </c>
      <c r="AM109" s="17">
        <v>1</v>
      </c>
      <c r="AN109" s="17">
        <v>1</v>
      </c>
      <c r="AO109" s="17">
        <v>0</v>
      </c>
      <c r="AP109" s="44">
        <f>SUM(I109:AO109)</f>
        <v>101</v>
      </c>
      <c r="AQ109" s="47">
        <f>SUM(I110:AO110)</f>
        <v>0</v>
      </c>
      <c r="AR109" s="50">
        <f>SUM(I111:AO111)</f>
        <v>0</v>
      </c>
      <c r="AS109" s="50">
        <f>AR109-AP109</f>
        <v>-101</v>
      </c>
      <c r="AT109" s="53">
        <v>0.85610000000000008</v>
      </c>
      <c r="AU109" s="56" t="s">
        <v>83</v>
      </c>
    </row>
    <row r="110" spans="1:47" ht="16.2" x14ac:dyDescent="0.25">
      <c r="A110" s="41" t="s">
        <v>77</v>
      </c>
      <c r="B110" s="42" t="s">
        <v>7066</v>
      </c>
      <c r="C110" s="41" t="s">
        <v>79</v>
      </c>
      <c r="D110" s="41" t="s">
        <v>7050</v>
      </c>
      <c r="E110" s="41" t="s">
        <v>7049</v>
      </c>
      <c r="F110" s="41" t="s">
        <v>137</v>
      </c>
      <c r="G110" s="43">
        <v>44300</v>
      </c>
      <c r="H110" s="18" t="s">
        <v>89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45"/>
      <c r="AQ110" s="48"/>
      <c r="AR110" s="51"/>
      <c r="AS110" s="51"/>
      <c r="AT110" s="54"/>
      <c r="AU110" s="56" t="s">
        <v>83</v>
      </c>
    </row>
    <row r="111" spans="1:47" ht="16.2" x14ac:dyDescent="0.25">
      <c r="A111" s="41" t="s">
        <v>77</v>
      </c>
      <c r="B111" s="42" t="s">
        <v>7066</v>
      </c>
      <c r="C111" s="41" t="s">
        <v>79</v>
      </c>
      <c r="D111" s="41" t="s">
        <v>7050</v>
      </c>
      <c r="E111" s="41" t="s">
        <v>7049</v>
      </c>
      <c r="F111" s="41" t="s">
        <v>137</v>
      </c>
      <c r="G111" s="43">
        <v>44300</v>
      </c>
      <c r="H111" s="19" t="s">
        <v>96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46"/>
      <c r="AQ111" s="49"/>
      <c r="AR111" s="52"/>
      <c r="AS111" s="52"/>
      <c r="AT111" s="55"/>
      <c r="AU111" s="56" t="s">
        <v>83</v>
      </c>
    </row>
    <row r="112" spans="1:47" ht="16.2" x14ac:dyDescent="0.25">
      <c r="A112" s="41" t="s">
        <v>77</v>
      </c>
      <c r="B112" s="42" t="s">
        <v>6973</v>
      </c>
      <c r="C112" s="41" t="s">
        <v>79</v>
      </c>
      <c r="D112" s="41" t="s">
        <v>6971</v>
      </c>
      <c r="E112" s="41" t="s">
        <v>6970</v>
      </c>
      <c r="F112" s="41" t="s">
        <v>137</v>
      </c>
      <c r="G112" s="43">
        <v>44301</v>
      </c>
      <c r="H112" s="17" t="s">
        <v>82</v>
      </c>
      <c r="I112" s="17">
        <v>12</v>
      </c>
      <c r="J112" s="17">
        <v>0</v>
      </c>
      <c r="K112" s="17">
        <v>0</v>
      </c>
      <c r="L112" s="17">
        <v>54</v>
      </c>
      <c r="M112" s="17">
        <v>0</v>
      </c>
      <c r="N112" s="17">
        <v>0</v>
      </c>
      <c r="O112" s="17">
        <v>24</v>
      </c>
      <c r="P112" s="17">
        <v>0</v>
      </c>
      <c r="Q112" s="17">
        <v>0</v>
      </c>
      <c r="R112" s="17">
        <v>0</v>
      </c>
      <c r="S112" s="17">
        <v>10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44">
        <f>SUM(I112:AO112)</f>
        <v>100</v>
      </c>
      <c r="AQ112" s="47">
        <f>SUM(I113:AO113)</f>
        <v>100</v>
      </c>
      <c r="AR112" s="50">
        <f>SUM(I114:AO114)</f>
        <v>100</v>
      </c>
      <c r="AS112" s="50">
        <f>AR112-AP112</f>
        <v>0</v>
      </c>
      <c r="AT112" s="53">
        <v>0.83320000000000005</v>
      </c>
      <c r="AU112" s="56" t="s">
        <v>83</v>
      </c>
    </row>
    <row r="113" spans="1:47" ht="16.2" x14ac:dyDescent="0.25">
      <c r="A113" s="41" t="s">
        <v>77</v>
      </c>
      <c r="B113" s="42" t="s">
        <v>6973</v>
      </c>
      <c r="C113" s="41" t="s">
        <v>79</v>
      </c>
      <c r="D113" s="41" t="s">
        <v>6971</v>
      </c>
      <c r="E113" s="41" t="s">
        <v>6970</v>
      </c>
      <c r="F113" s="41" t="s">
        <v>137</v>
      </c>
      <c r="G113" s="43">
        <v>44301</v>
      </c>
      <c r="H113" s="18" t="s">
        <v>89</v>
      </c>
      <c r="I113" s="18">
        <v>12</v>
      </c>
      <c r="J113" s="18">
        <v>0</v>
      </c>
      <c r="K113" s="18">
        <v>0</v>
      </c>
      <c r="L113" s="18">
        <v>54</v>
      </c>
      <c r="M113" s="18">
        <v>0</v>
      </c>
      <c r="N113" s="18">
        <v>0</v>
      </c>
      <c r="O113" s="18">
        <v>24</v>
      </c>
      <c r="P113" s="18">
        <v>0</v>
      </c>
      <c r="Q113" s="18">
        <v>0</v>
      </c>
      <c r="R113" s="18">
        <v>0</v>
      </c>
      <c r="S113" s="18">
        <v>10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45"/>
      <c r="AQ113" s="48"/>
      <c r="AR113" s="51"/>
      <c r="AS113" s="51"/>
      <c r="AT113" s="54"/>
      <c r="AU113" s="56" t="s">
        <v>83</v>
      </c>
    </row>
    <row r="114" spans="1:47" ht="16.2" x14ac:dyDescent="0.25">
      <c r="A114" s="41" t="s">
        <v>77</v>
      </c>
      <c r="B114" s="42" t="s">
        <v>6973</v>
      </c>
      <c r="C114" s="41" t="s">
        <v>79</v>
      </c>
      <c r="D114" s="41" t="s">
        <v>6971</v>
      </c>
      <c r="E114" s="41" t="s">
        <v>6970</v>
      </c>
      <c r="F114" s="41" t="s">
        <v>137</v>
      </c>
      <c r="G114" s="43">
        <v>44301</v>
      </c>
      <c r="H114" s="19" t="s">
        <v>96</v>
      </c>
      <c r="I114" s="19">
        <v>12</v>
      </c>
      <c r="J114" s="19">
        <v>0</v>
      </c>
      <c r="K114" s="19">
        <v>0</v>
      </c>
      <c r="L114" s="19">
        <v>54</v>
      </c>
      <c r="M114" s="19">
        <v>0</v>
      </c>
      <c r="N114" s="19">
        <v>0</v>
      </c>
      <c r="O114" s="19">
        <v>24</v>
      </c>
      <c r="P114" s="19">
        <v>0</v>
      </c>
      <c r="Q114" s="19">
        <v>0</v>
      </c>
      <c r="R114" s="19">
        <v>0</v>
      </c>
      <c r="S114" s="19">
        <v>10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46"/>
      <c r="AQ114" s="49"/>
      <c r="AR114" s="52"/>
      <c r="AS114" s="52"/>
      <c r="AT114" s="55"/>
      <c r="AU114" s="56" t="s">
        <v>83</v>
      </c>
    </row>
    <row r="115" spans="1:47" ht="16.2" x14ac:dyDescent="0.25">
      <c r="A115" s="41" t="s">
        <v>77</v>
      </c>
      <c r="B115" s="42" t="s">
        <v>6972</v>
      </c>
      <c r="C115" s="41" t="s">
        <v>79</v>
      </c>
      <c r="D115" s="41" t="s">
        <v>6971</v>
      </c>
      <c r="E115" s="41" t="s">
        <v>6970</v>
      </c>
      <c r="F115" s="41" t="s">
        <v>137</v>
      </c>
      <c r="G115" s="43">
        <v>44301</v>
      </c>
      <c r="H115" s="17" t="s">
        <v>82</v>
      </c>
      <c r="I115" s="17">
        <v>12</v>
      </c>
      <c r="J115" s="17">
        <v>0</v>
      </c>
      <c r="K115" s="17">
        <v>0</v>
      </c>
      <c r="L115" s="17">
        <v>54</v>
      </c>
      <c r="M115" s="17">
        <v>0</v>
      </c>
      <c r="N115" s="17">
        <v>0</v>
      </c>
      <c r="O115" s="17">
        <v>24</v>
      </c>
      <c r="P115" s="17">
        <v>0</v>
      </c>
      <c r="Q115" s="17">
        <v>0</v>
      </c>
      <c r="R115" s="17">
        <v>0</v>
      </c>
      <c r="S115" s="17">
        <v>10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44">
        <f>SUM(I115:AO115)</f>
        <v>100</v>
      </c>
      <c r="AQ115" s="47">
        <f>SUM(I116:AO116)</f>
        <v>100</v>
      </c>
      <c r="AR115" s="50">
        <f>SUM(I117:AO117)</f>
        <v>100</v>
      </c>
      <c r="AS115" s="50">
        <f>AR115-AP115</f>
        <v>0</v>
      </c>
      <c r="AT115" s="53">
        <v>0.8327</v>
      </c>
      <c r="AU115" s="56" t="s">
        <v>83</v>
      </c>
    </row>
    <row r="116" spans="1:47" ht="16.2" x14ac:dyDescent="0.25">
      <c r="A116" s="41" t="s">
        <v>77</v>
      </c>
      <c r="B116" s="42" t="s">
        <v>6972</v>
      </c>
      <c r="C116" s="41" t="s">
        <v>79</v>
      </c>
      <c r="D116" s="41" t="s">
        <v>6971</v>
      </c>
      <c r="E116" s="41" t="s">
        <v>6970</v>
      </c>
      <c r="F116" s="41" t="s">
        <v>137</v>
      </c>
      <c r="G116" s="43">
        <v>44301</v>
      </c>
      <c r="H116" s="18" t="s">
        <v>89</v>
      </c>
      <c r="I116" s="18">
        <v>12</v>
      </c>
      <c r="J116" s="18">
        <v>0</v>
      </c>
      <c r="K116" s="18">
        <v>0</v>
      </c>
      <c r="L116" s="18">
        <v>54</v>
      </c>
      <c r="M116" s="18">
        <v>0</v>
      </c>
      <c r="N116" s="18">
        <v>0</v>
      </c>
      <c r="O116" s="18">
        <v>24</v>
      </c>
      <c r="P116" s="18">
        <v>0</v>
      </c>
      <c r="Q116" s="18">
        <v>0</v>
      </c>
      <c r="R116" s="18">
        <v>0</v>
      </c>
      <c r="S116" s="18">
        <v>10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45"/>
      <c r="AQ116" s="48"/>
      <c r="AR116" s="51"/>
      <c r="AS116" s="51"/>
      <c r="AT116" s="54"/>
      <c r="AU116" s="56" t="s">
        <v>83</v>
      </c>
    </row>
    <row r="117" spans="1:47" ht="16.2" x14ac:dyDescent="0.25">
      <c r="A117" s="41" t="s">
        <v>77</v>
      </c>
      <c r="B117" s="42" t="s">
        <v>6972</v>
      </c>
      <c r="C117" s="41" t="s">
        <v>79</v>
      </c>
      <c r="D117" s="41" t="s">
        <v>6971</v>
      </c>
      <c r="E117" s="41" t="s">
        <v>6970</v>
      </c>
      <c r="F117" s="41" t="s">
        <v>137</v>
      </c>
      <c r="G117" s="43">
        <v>44301</v>
      </c>
      <c r="H117" s="19" t="s">
        <v>96</v>
      </c>
      <c r="I117" s="19">
        <v>12</v>
      </c>
      <c r="J117" s="19">
        <v>0</v>
      </c>
      <c r="K117" s="19">
        <v>0</v>
      </c>
      <c r="L117" s="19">
        <v>54</v>
      </c>
      <c r="M117" s="19">
        <v>0</v>
      </c>
      <c r="N117" s="19">
        <v>0</v>
      </c>
      <c r="O117" s="19">
        <v>24</v>
      </c>
      <c r="P117" s="19">
        <v>0</v>
      </c>
      <c r="Q117" s="19">
        <v>0</v>
      </c>
      <c r="R117" s="19">
        <v>0</v>
      </c>
      <c r="S117" s="19">
        <v>10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46"/>
      <c r="AQ117" s="49"/>
      <c r="AR117" s="52"/>
      <c r="AS117" s="52"/>
      <c r="AT117" s="55"/>
      <c r="AU117" s="56" t="s">
        <v>83</v>
      </c>
    </row>
    <row r="118" spans="1:47" ht="16.2" x14ac:dyDescent="0.25">
      <c r="A118" s="41" t="s">
        <v>77</v>
      </c>
      <c r="B118" s="42" t="s">
        <v>6550</v>
      </c>
      <c r="C118" s="41" t="s">
        <v>79</v>
      </c>
      <c r="D118" s="41" t="s">
        <v>2438</v>
      </c>
      <c r="E118" s="41" t="s">
        <v>4320</v>
      </c>
      <c r="F118" s="41" t="s">
        <v>137</v>
      </c>
      <c r="G118" s="43">
        <v>44299</v>
      </c>
      <c r="H118" s="17" t="s">
        <v>82</v>
      </c>
      <c r="I118" s="17">
        <v>0</v>
      </c>
      <c r="J118" s="17">
        <v>2</v>
      </c>
      <c r="K118" s="17">
        <v>0</v>
      </c>
      <c r="L118" s="17">
        <v>4</v>
      </c>
      <c r="M118" s="17">
        <v>4</v>
      </c>
      <c r="N118" s="17">
        <v>0</v>
      </c>
      <c r="O118" s="17">
        <v>5</v>
      </c>
      <c r="P118" s="17">
        <v>4</v>
      </c>
      <c r="Q118" s="17">
        <v>0</v>
      </c>
      <c r="R118" s="17">
        <v>0</v>
      </c>
      <c r="S118" s="17">
        <v>5</v>
      </c>
      <c r="T118" s="17">
        <v>4</v>
      </c>
      <c r="U118" s="17">
        <v>0</v>
      </c>
      <c r="V118" s="17">
        <v>0</v>
      </c>
      <c r="W118" s="17">
        <v>7</v>
      </c>
      <c r="X118" s="17">
        <v>7</v>
      </c>
      <c r="Y118" s="17">
        <v>0</v>
      </c>
      <c r="Z118" s="17">
        <v>0</v>
      </c>
      <c r="AA118" s="17">
        <v>13</v>
      </c>
      <c r="AB118" s="17">
        <v>8</v>
      </c>
      <c r="AC118" s="17">
        <v>0</v>
      </c>
      <c r="AD118" s="17">
        <v>9</v>
      </c>
      <c r="AE118" s="17">
        <v>6</v>
      </c>
      <c r="AF118" s="17">
        <v>0</v>
      </c>
      <c r="AG118" s="17">
        <v>0</v>
      </c>
      <c r="AH118" s="17">
        <v>6</v>
      </c>
      <c r="AI118" s="17">
        <v>4</v>
      </c>
      <c r="AJ118" s="17">
        <v>4</v>
      </c>
      <c r="AK118" s="17">
        <v>3</v>
      </c>
      <c r="AL118" s="17">
        <v>3</v>
      </c>
      <c r="AM118" s="17">
        <v>2</v>
      </c>
      <c r="AN118" s="17">
        <v>0</v>
      </c>
      <c r="AO118" s="17">
        <v>0</v>
      </c>
      <c r="AP118" s="44">
        <f>SUM(I118:AO118)</f>
        <v>100</v>
      </c>
      <c r="AQ118" s="47">
        <f>SUM(I119:AO119)</f>
        <v>0</v>
      </c>
      <c r="AR118" s="50">
        <f>SUM(I120:AO120)</f>
        <v>0</v>
      </c>
      <c r="AS118" s="50">
        <f>AR118-AP118</f>
        <v>-100</v>
      </c>
      <c r="AT118" s="53">
        <v>0.84920000000000007</v>
      </c>
      <c r="AU118" s="56" t="s">
        <v>83</v>
      </c>
    </row>
    <row r="119" spans="1:47" ht="16.2" x14ac:dyDescent="0.25">
      <c r="A119" s="41" t="s">
        <v>77</v>
      </c>
      <c r="B119" s="42" t="s">
        <v>6550</v>
      </c>
      <c r="C119" s="41" t="s">
        <v>79</v>
      </c>
      <c r="D119" s="41" t="s">
        <v>2438</v>
      </c>
      <c r="E119" s="41" t="s">
        <v>4320</v>
      </c>
      <c r="F119" s="41" t="s">
        <v>137</v>
      </c>
      <c r="G119" s="43">
        <v>44299</v>
      </c>
      <c r="H119" s="18" t="s">
        <v>89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45"/>
      <c r="AQ119" s="48"/>
      <c r="AR119" s="51"/>
      <c r="AS119" s="51"/>
      <c r="AT119" s="54"/>
      <c r="AU119" s="56" t="s">
        <v>83</v>
      </c>
    </row>
    <row r="120" spans="1:47" ht="16.2" x14ac:dyDescent="0.25">
      <c r="A120" s="41" t="s">
        <v>77</v>
      </c>
      <c r="B120" s="42" t="s">
        <v>6550</v>
      </c>
      <c r="C120" s="41" t="s">
        <v>79</v>
      </c>
      <c r="D120" s="41" t="s">
        <v>2438</v>
      </c>
      <c r="E120" s="41" t="s">
        <v>4320</v>
      </c>
      <c r="F120" s="41" t="s">
        <v>137</v>
      </c>
      <c r="G120" s="43">
        <v>44299</v>
      </c>
      <c r="H120" s="19" t="s">
        <v>96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46"/>
      <c r="AQ120" s="49"/>
      <c r="AR120" s="52"/>
      <c r="AS120" s="52"/>
      <c r="AT120" s="55"/>
      <c r="AU120" s="56" t="s">
        <v>83</v>
      </c>
    </row>
    <row r="121" spans="1:47" ht="16.2" x14ac:dyDescent="0.25">
      <c r="A121" s="41" t="s">
        <v>77</v>
      </c>
      <c r="B121" s="42" t="s">
        <v>6550</v>
      </c>
      <c r="C121" s="41" t="s">
        <v>79</v>
      </c>
      <c r="D121" s="41" t="s">
        <v>2438</v>
      </c>
      <c r="E121" s="41" t="s">
        <v>4320</v>
      </c>
      <c r="F121" s="41" t="s">
        <v>137</v>
      </c>
      <c r="G121" s="43">
        <v>44299</v>
      </c>
      <c r="H121" s="17" t="s">
        <v>82</v>
      </c>
      <c r="I121" s="17">
        <v>0</v>
      </c>
      <c r="J121" s="17">
        <v>2</v>
      </c>
      <c r="K121" s="17">
        <v>0</v>
      </c>
      <c r="L121" s="17">
        <v>4</v>
      </c>
      <c r="M121" s="17">
        <v>4</v>
      </c>
      <c r="N121" s="17">
        <v>0</v>
      </c>
      <c r="O121" s="17">
        <v>5</v>
      </c>
      <c r="P121" s="17">
        <v>4</v>
      </c>
      <c r="Q121" s="17">
        <v>0</v>
      </c>
      <c r="R121" s="17">
        <v>0</v>
      </c>
      <c r="S121" s="17">
        <v>5</v>
      </c>
      <c r="T121" s="17">
        <v>4</v>
      </c>
      <c r="U121" s="17">
        <v>0</v>
      </c>
      <c r="V121" s="17">
        <v>0</v>
      </c>
      <c r="W121" s="17">
        <v>7</v>
      </c>
      <c r="X121" s="17">
        <v>7</v>
      </c>
      <c r="Y121" s="17">
        <v>0</v>
      </c>
      <c r="Z121" s="17">
        <v>0</v>
      </c>
      <c r="AA121" s="17">
        <v>13</v>
      </c>
      <c r="AB121" s="17">
        <v>8</v>
      </c>
      <c r="AC121" s="17">
        <v>0</v>
      </c>
      <c r="AD121" s="17">
        <v>9</v>
      </c>
      <c r="AE121" s="17">
        <v>6</v>
      </c>
      <c r="AF121" s="17">
        <v>0</v>
      </c>
      <c r="AG121" s="17">
        <v>0</v>
      </c>
      <c r="AH121" s="17">
        <v>6</v>
      </c>
      <c r="AI121" s="17">
        <v>4</v>
      </c>
      <c r="AJ121" s="17">
        <v>4</v>
      </c>
      <c r="AK121" s="17">
        <v>3</v>
      </c>
      <c r="AL121" s="17">
        <v>3</v>
      </c>
      <c r="AM121" s="17">
        <v>2</v>
      </c>
      <c r="AN121" s="17">
        <v>0</v>
      </c>
      <c r="AO121" s="17">
        <v>0</v>
      </c>
      <c r="AP121" s="44">
        <f>SUM(I121:AO121)</f>
        <v>100</v>
      </c>
      <c r="AQ121" s="47">
        <f>SUM(I122:AO122)</f>
        <v>0</v>
      </c>
      <c r="AR121" s="50">
        <f>SUM(I123:AO123)</f>
        <v>0</v>
      </c>
      <c r="AS121" s="50">
        <f>AR121-AP121</f>
        <v>-100</v>
      </c>
      <c r="AT121" s="53">
        <v>0.84610000000000007</v>
      </c>
      <c r="AU121" s="56" t="s">
        <v>83</v>
      </c>
    </row>
    <row r="122" spans="1:47" ht="16.2" x14ac:dyDescent="0.25">
      <c r="A122" s="41" t="s">
        <v>77</v>
      </c>
      <c r="B122" s="42" t="s">
        <v>6550</v>
      </c>
      <c r="C122" s="41" t="s">
        <v>79</v>
      </c>
      <c r="D122" s="41" t="s">
        <v>2438</v>
      </c>
      <c r="E122" s="41" t="s">
        <v>4320</v>
      </c>
      <c r="F122" s="41" t="s">
        <v>137</v>
      </c>
      <c r="G122" s="43">
        <v>44299</v>
      </c>
      <c r="H122" s="18" t="s">
        <v>89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45"/>
      <c r="AQ122" s="48"/>
      <c r="AR122" s="51"/>
      <c r="AS122" s="51"/>
      <c r="AT122" s="54"/>
      <c r="AU122" s="56" t="s">
        <v>83</v>
      </c>
    </row>
    <row r="123" spans="1:47" ht="16.2" x14ac:dyDescent="0.25">
      <c r="A123" s="41" t="s">
        <v>77</v>
      </c>
      <c r="B123" s="42" t="s">
        <v>6550</v>
      </c>
      <c r="C123" s="41" t="s">
        <v>79</v>
      </c>
      <c r="D123" s="41" t="s">
        <v>2438</v>
      </c>
      <c r="E123" s="41" t="s">
        <v>4320</v>
      </c>
      <c r="F123" s="41" t="s">
        <v>137</v>
      </c>
      <c r="G123" s="43">
        <v>44299</v>
      </c>
      <c r="H123" s="19" t="s">
        <v>96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46"/>
      <c r="AQ123" s="49"/>
      <c r="AR123" s="52"/>
      <c r="AS123" s="52"/>
      <c r="AT123" s="55"/>
      <c r="AU123" s="56" t="s">
        <v>83</v>
      </c>
    </row>
    <row r="124" spans="1:47" ht="16.2" x14ac:dyDescent="0.25">
      <c r="A124" s="41" t="s">
        <v>77</v>
      </c>
      <c r="B124" s="42" t="s">
        <v>6550</v>
      </c>
      <c r="C124" s="41" t="s">
        <v>79</v>
      </c>
      <c r="D124" s="41" t="s">
        <v>2438</v>
      </c>
      <c r="E124" s="41" t="s">
        <v>4320</v>
      </c>
      <c r="F124" s="41" t="s">
        <v>137</v>
      </c>
      <c r="G124" s="43">
        <v>44299</v>
      </c>
      <c r="H124" s="17" t="s">
        <v>82</v>
      </c>
      <c r="I124" s="17">
        <v>0</v>
      </c>
      <c r="J124" s="17">
        <v>2</v>
      </c>
      <c r="K124" s="17">
        <v>0</v>
      </c>
      <c r="L124" s="17">
        <v>4</v>
      </c>
      <c r="M124" s="17">
        <v>4</v>
      </c>
      <c r="N124" s="17">
        <v>0</v>
      </c>
      <c r="O124" s="17">
        <v>5</v>
      </c>
      <c r="P124" s="17">
        <v>4</v>
      </c>
      <c r="Q124" s="17">
        <v>0</v>
      </c>
      <c r="R124" s="17">
        <v>0</v>
      </c>
      <c r="S124" s="17">
        <v>5</v>
      </c>
      <c r="T124" s="17">
        <v>4</v>
      </c>
      <c r="U124" s="17">
        <v>0</v>
      </c>
      <c r="V124" s="17">
        <v>0</v>
      </c>
      <c r="W124" s="17">
        <v>7</v>
      </c>
      <c r="X124" s="17">
        <v>7</v>
      </c>
      <c r="Y124" s="17">
        <v>0</v>
      </c>
      <c r="Z124" s="17">
        <v>0</v>
      </c>
      <c r="AA124" s="17">
        <v>13</v>
      </c>
      <c r="AB124" s="17">
        <v>8</v>
      </c>
      <c r="AC124" s="17">
        <v>0</v>
      </c>
      <c r="AD124" s="17">
        <v>9</v>
      </c>
      <c r="AE124" s="17">
        <v>6</v>
      </c>
      <c r="AF124" s="17">
        <v>0</v>
      </c>
      <c r="AG124" s="17">
        <v>0</v>
      </c>
      <c r="AH124" s="17">
        <v>6</v>
      </c>
      <c r="AI124" s="17">
        <v>4</v>
      </c>
      <c r="AJ124" s="17">
        <v>4</v>
      </c>
      <c r="AK124" s="17">
        <v>3</v>
      </c>
      <c r="AL124" s="17">
        <v>3</v>
      </c>
      <c r="AM124" s="17">
        <v>2</v>
      </c>
      <c r="AN124" s="17">
        <v>0</v>
      </c>
      <c r="AO124" s="17">
        <v>0</v>
      </c>
      <c r="AP124" s="44">
        <f>SUM(I124:AO124)</f>
        <v>100</v>
      </c>
      <c r="AQ124" s="47">
        <f>SUM(I125:AO125)</f>
        <v>0</v>
      </c>
      <c r="AR124" s="50">
        <f>SUM(I126:AO126)</f>
        <v>0</v>
      </c>
      <c r="AS124" s="50">
        <f>AR124-AP124</f>
        <v>-100</v>
      </c>
      <c r="AT124" s="53">
        <v>0.83579999999999999</v>
      </c>
      <c r="AU124" s="56" t="s">
        <v>83</v>
      </c>
    </row>
    <row r="125" spans="1:47" ht="16.2" x14ac:dyDescent="0.25">
      <c r="A125" s="41" t="s">
        <v>77</v>
      </c>
      <c r="B125" s="42" t="s">
        <v>6550</v>
      </c>
      <c r="C125" s="41" t="s">
        <v>79</v>
      </c>
      <c r="D125" s="41" t="s">
        <v>2438</v>
      </c>
      <c r="E125" s="41" t="s">
        <v>4320</v>
      </c>
      <c r="F125" s="41" t="s">
        <v>137</v>
      </c>
      <c r="G125" s="43">
        <v>44299</v>
      </c>
      <c r="H125" s="18" t="s">
        <v>89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45"/>
      <c r="AQ125" s="48"/>
      <c r="AR125" s="51"/>
      <c r="AS125" s="51"/>
      <c r="AT125" s="54"/>
      <c r="AU125" s="56" t="s">
        <v>83</v>
      </c>
    </row>
    <row r="126" spans="1:47" ht="16.2" x14ac:dyDescent="0.25">
      <c r="A126" s="41" t="s">
        <v>77</v>
      </c>
      <c r="B126" s="42" t="s">
        <v>6550</v>
      </c>
      <c r="C126" s="41" t="s">
        <v>79</v>
      </c>
      <c r="D126" s="41" t="s">
        <v>2438</v>
      </c>
      <c r="E126" s="41" t="s">
        <v>4320</v>
      </c>
      <c r="F126" s="41" t="s">
        <v>137</v>
      </c>
      <c r="G126" s="43">
        <v>44299</v>
      </c>
      <c r="H126" s="19" t="s">
        <v>96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46"/>
      <c r="AQ126" s="49"/>
      <c r="AR126" s="52"/>
      <c r="AS126" s="52"/>
      <c r="AT126" s="55"/>
      <c r="AU126" s="56" t="s">
        <v>83</v>
      </c>
    </row>
    <row r="127" spans="1:47" ht="16.2" x14ac:dyDescent="0.25">
      <c r="A127" s="41" t="s">
        <v>77</v>
      </c>
      <c r="B127" s="42" t="s">
        <v>7065</v>
      </c>
      <c r="C127" s="41" t="s">
        <v>79</v>
      </c>
      <c r="D127" s="41" t="s">
        <v>7050</v>
      </c>
      <c r="E127" s="41" t="s">
        <v>7049</v>
      </c>
      <c r="F127" s="41" t="s">
        <v>137</v>
      </c>
      <c r="G127" s="43">
        <v>44300</v>
      </c>
      <c r="H127" s="17" t="s">
        <v>82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6</v>
      </c>
      <c r="P127" s="17">
        <v>0</v>
      </c>
      <c r="Q127" s="17">
        <v>0</v>
      </c>
      <c r="R127" s="17">
        <v>0</v>
      </c>
      <c r="S127" s="17">
        <v>10</v>
      </c>
      <c r="T127" s="17">
        <v>0</v>
      </c>
      <c r="U127" s="17">
        <v>0</v>
      </c>
      <c r="V127" s="17">
        <v>0</v>
      </c>
      <c r="W127" s="17">
        <v>14</v>
      </c>
      <c r="X127" s="17">
        <v>0</v>
      </c>
      <c r="Y127" s="17">
        <v>0</v>
      </c>
      <c r="Z127" s="17">
        <v>0</v>
      </c>
      <c r="AA127" s="17">
        <v>21</v>
      </c>
      <c r="AB127" s="17">
        <v>0</v>
      </c>
      <c r="AC127" s="17">
        <v>0</v>
      </c>
      <c r="AD127" s="17">
        <v>21</v>
      </c>
      <c r="AE127" s="17">
        <v>0</v>
      </c>
      <c r="AF127" s="17">
        <v>0</v>
      </c>
      <c r="AG127" s="17">
        <v>0</v>
      </c>
      <c r="AH127" s="17">
        <v>13</v>
      </c>
      <c r="AI127" s="17">
        <v>0</v>
      </c>
      <c r="AJ127" s="17">
        <v>8</v>
      </c>
      <c r="AK127" s="17">
        <v>0</v>
      </c>
      <c r="AL127" s="17">
        <v>3</v>
      </c>
      <c r="AM127" s="17">
        <v>0</v>
      </c>
      <c r="AN127" s="17">
        <v>0</v>
      </c>
      <c r="AO127" s="17">
        <v>0</v>
      </c>
      <c r="AP127" s="44">
        <f>SUM(I127:AO127)</f>
        <v>96</v>
      </c>
      <c r="AQ127" s="47">
        <f>SUM(I128:AO128)</f>
        <v>0</v>
      </c>
      <c r="AR127" s="50">
        <f>SUM(I129:AO129)</f>
        <v>0</v>
      </c>
      <c r="AS127" s="50">
        <f>AR127-AP127</f>
        <v>-96</v>
      </c>
      <c r="AT127" s="53">
        <v>0.85010000000000008</v>
      </c>
      <c r="AU127" s="56" t="s">
        <v>83</v>
      </c>
    </row>
    <row r="128" spans="1:47" ht="16.2" x14ac:dyDescent="0.25">
      <c r="A128" s="41" t="s">
        <v>77</v>
      </c>
      <c r="B128" s="42" t="s">
        <v>7065</v>
      </c>
      <c r="C128" s="41" t="s">
        <v>79</v>
      </c>
      <c r="D128" s="41" t="s">
        <v>7050</v>
      </c>
      <c r="E128" s="41" t="s">
        <v>7049</v>
      </c>
      <c r="F128" s="41" t="s">
        <v>137</v>
      </c>
      <c r="G128" s="43">
        <v>44300</v>
      </c>
      <c r="H128" s="18" t="s">
        <v>89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45"/>
      <c r="AQ128" s="48"/>
      <c r="AR128" s="51"/>
      <c r="AS128" s="51"/>
      <c r="AT128" s="54"/>
      <c r="AU128" s="56" t="s">
        <v>83</v>
      </c>
    </row>
    <row r="129" spans="1:47" ht="16.2" x14ac:dyDescent="0.25">
      <c r="A129" s="41" t="s">
        <v>77</v>
      </c>
      <c r="B129" s="42" t="s">
        <v>7065</v>
      </c>
      <c r="C129" s="41" t="s">
        <v>79</v>
      </c>
      <c r="D129" s="41" t="s">
        <v>7050</v>
      </c>
      <c r="E129" s="41" t="s">
        <v>7049</v>
      </c>
      <c r="F129" s="41" t="s">
        <v>137</v>
      </c>
      <c r="G129" s="43">
        <v>44300</v>
      </c>
      <c r="H129" s="19" t="s">
        <v>96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46"/>
      <c r="AQ129" s="49"/>
      <c r="AR129" s="52"/>
      <c r="AS129" s="52"/>
      <c r="AT129" s="55"/>
      <c r="AU129" s="56" t="s">
        <v>83</v>
      </c>
    </row>
    <row r="130" spans="1:47" ht="16.2" x14ac:dyDescent="0.25">
      <c r="A130" s="41" t="s">
        <v>77</v>
      </c>
      <c r="B130" s="42" t="s">
        <v>7064</v>
      </c>
      <c r="C130" s="41" t="s">
        <v>79</v>
      </c>
      <c r="D130" s="41" t="s">
        <v>7050</v>
      </c>
      <c r="E130" s="41" t="s">
        <v>7049</v>
      </c>
      <c r="F130" s="41" t="s">
        <v>137</v>
      </c>
      <c r="G130" s="43">
        <v>44300</v>
      </c>
      <c r="H130" s="17" t="s">
        <v>82</v>
      </c>
      <c r="I130" s="17">
        <v>0</v>
      </c>
      <c r="J130" s="17">
        <v>1</v>
      </c>
      <c r="K130" s="17">
        <v>0</v>
      </c>
      <c r="L130" s="17">
        <v>2</v>
      </c>
      <c r="M130" s="17">
        <v>1</v>
      </c>
      <c r="N130" s="17">
        <v>0</v>
      </c>
      <c r="O130" s="17">
        <v>3</v>
      </c>
      <c r="P130" s="17">
        <v>3</v>
      </c>
      <c r="Q130" s="17">
        <v>0</v>
      </c>
      <c r="R130" s="17">
        <v>0</v>
      </c>
      <c r="S130" s="17">
        <v>5</v>
      </c>
      <c r="T130" s="17">
        <v>4</v>
      </c>
      <c r="U130" s="17">
        <v>0</v>
      </c>
      <c r="V130" s="17">
        <v>0</v>
      </c>
      <c r="W130" s="17">
        <v>6</v>
      </c>
      <c r="X130" s="17">
        <v>7</v>
      </c>
      <c r="Y130" s="17">
        <v>0</v>
      </c>
      <c r="Z130" s="17">
        <v>0</v>
      </c>
      <c r="AA130" s="17">
        <v>10</v>
      </c>
      <c r="AB130" s="17">
        <v>9</v>
      </c>
      <c r="AC130" s="17">
        <v>0</v>
      </c>
      <c r="AD130" s="17">
        <v>10</v>
      </c>
      <c r="AE130" s="17">
        <v>8</v>
      </c>
      <c r="AF130" s="17">
        <v>0</v>
      </c>
      <c r="AG130" s="17">
        <v>0</v>
      </c>
      <c r="AH130" s="17">
        <v>6</v>
      </c>
      <c r="AI130" s="17">
        <v>6</v>
      </c>
      <c r="AJ130" s="17">
        <v>4</v>
      </c>
      <c r="AK130" s="17">
        <v>2</v>
      </c>
      <c r="AL130" s="17">
        <v>3</v>
      </c>
      <c r="AM130" s="17">
        <v>0</v>
      </c>
      <c r="AN130" s="17">
        <v>0</v>
      </c>
      <c r="AO130" s="17">
        <v>0</v>
      </c>
      <c r="AP130" s="44">
        <f>SUM(I130:AO130)</f>
        <v>90</v>
      </c>
      <c r="AQ130" s="47">
        <f>SUM(I131:AO131)</f>
        <v>0</v>
      </c>
      <c r="AR130" s="50">
        <f>SUM(I132:AO132)</f>
        <v>0</v>
      </c>
      <c r="AS130" s="50">
        <f>AR130-AP130</f>
        <v>-90</v>
      </c>
      <c r="AT130" s="53">
        <v>0.85500000000000009</v>
      </c>
      <c r="AU130" s="56" t="s">
        <v>83</v>
      </c>
    </row>
    <row r="131" spans="1:47" ht="16.2" x14ac:dyDescent="0.25">
      <c r="A131" s="41" t="s">
        <v>77</v>
      </c>
      <c r="B131" s="42" t="s">
        <v>7064</v>
      </c>
      <c r="C131" s="41" t="s">
        <v>79</v>
      </c>
      <c r="D131" s="41" t="s">
        <v>7050</v>
      </c>
      <c r="E131" s="41" t="s">
        <v>7049</v>
      </c>
      <c r="F131" s="41" t="s">
        <v>137</v>
      </c>
      <c r="G131" s="43">
        <v>44300</v>
      </c>
      <c r="H131" s="18" t="s">
        <v>89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45"/>
      <c r="AQ131" s="48"/>
      <c r="AR131" s="51"/>
      <c r="AS131" s="51"/>
      <c r="AT131" s="54"/>
      <c r="AU131" s="56" t="s">
        <v>83</v>
      </c>
    </row>
    <row r="132" spans="1:47" ht="16.2" x14ac:dyDescent="0.25">
      <c r="A132" s="41" t="s">
        <v>77</v>
      </c>
      <c r="B132" s="42" t="s">
        <v>7064</v>
      </c>
      <c r="C132" s="41" t="s">
        <v>79</v>
      </c>
      <c r="D132" s="41" t="s">
        <v>7050</v>
      </c>
      <c r="E132" s="41" t="s">
        <v>7049</v>
      </c>
      <c r="F132" s="41" t="s">
        <v>137</v>
      </c>
      <c r="G132" s="43">
        <v>44300</v>
      </c>
      <c r="H132" s="19" t="s">
        <v>96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46"/>
      <c r="AQ132" s="49"/>
      <c r="AR132" s="52"/>
      <c r="AS132" s="52"/>
      <c r="AT132" s="55"/>
      <c r="AU132" s="56" t="s">
        <v>83</v>
      </c>
    </row>
    <row r="133" spans="1:47" ht="16.2" x14ac:dyDescent="0.25">
      <c r="A133" s="41" t="s">
        <v>77</v>
      </c>
      <c r="B133" s="42" t="s">
        <v>7063</v>
      </c>
      <c r="C133" s="41" t="s">
        <v>79</v>
      </c>
      <c r="D133" s="41" t="s">
        <v>7050</v>
      </c>
      <c r="E133" s="41" t="s">
        <v>7049</v>
      </c>
      <c r="F133" s="41" t="s">
        <v>137</v>
      </c>
      <c r="G133" s="43">
        <v>44300</v>
      </c>
      <c r="H133" s="17" t="s">
        <v>82</v>
      </c>
      <c r="I133" s="17">
        <v>0</v>
      </c>
      <c r="J133" s="17">
        <v>0</v>
      </c>
      <c r="K133" s="17">
        <v>0</v>
      </c>
      <c r="L133" s="17">
        <v>1</v>
      </c>
      <c r="M133" s="17">
        <v>1</v>
      </c>
      <c r="N133" s="17">
        <v>0</v>
      </c>
      <c r="O133" s="17">
        <v>4</v>
      </c>
      <c r="P133" s="17">
        <v>2</v>
      </c>
      <c r="Q133" s="17">
        <v>0</v>
      </c>
      <c r="R133" s="17">
        <v>0</v>
      </c>
      <c r="S133" s="17">
        <v>4</v>
      </c>
      <c r="T133" s="17">
        <v>3</v>
      </c>
      <c r="U133" s="17">
        <v>0</v>
      </c>
      <c r="V133" s="17">
        <v>0</v>
      </c>
      <c r="W133" s="17">
        <v>5</v>
      </c>
      <c r="X133" s="17">
        <v>7</v>
      </c>
      <c r="Y133" s="17">
        <v>0</v>
      </c>
      <c r="Z133" s="17">
        <v>0</v>
      </c>
      <c r="AA133" s="17">
        <v>9</v>
      </c>
      <c r="AB133" s="17">
        <v>10</v>
      </c>
      <c r="AC133" s="17">
        <v>0</v>
      </c>
      <c r="AD133" s="17">
        <v>10</v>
      </c>
      <c r="AE133" s="17">
        <v>9</v>
      </c>
      <c r="AF133" s="17">
        <v>0</v>
      </c>
      <c r="AG133" s="17">
        <v>0</v>
      </c>
      <c r="AH133" s="17">
        <v>6</v>
      </c>
      <c r="AI133" s="17">
        <v>6</v>
      </c>
      <c r="AJ133" s="17">
        <v>3</v>
      </c>
      <c r="AK133" s="17">
        <v>3</v>
      </c>
      <c r="AL133" s="17">
        <v>1</v>
      </c>
      <c r="AM133" s="17">
        <v>0</v>
      </c>
      <c r="AN133" s="17">
        <v>0</v>
      </c>
      <c r="AO133" s="17">
        <v>0</v>
      </c>
      <c r="AP133" s="44">
        <f>SUM(I133:AO133)</f>
        <v>84</v>
      </c>
      <c r="AQ133" s="47">
        <f>SUM(I134:AO134)</f>
        <v>0</v>
      </c>
      <c r="AR133" s="50">
        <f>SUM(I135:AO135)</f>
        <v>0</v>
      </c>
      <c r="AS133" s="50">
        <f>AR133-AP133</f>
        <v>-84</v>
      </c>
      <c r="AT133" s="53">
        <v>0.85740000000000005</v>
      </c>
      <c r="AU133" s="56" t="s">
        <v>83</v>
      </c>
    </row>
    <row r="134" spans="1:47" ht="16.2" x14ac:dyDescent="0.25">
      <c r="A134" s="41" t="s">
        <v>77</v>
      </c>
      <c r="B134" s="42" t="s">
        <v>7063</v>
      </c>
      <c r="C134" s="41" t="s">
        <v>79</v>
      </c>
      <c r="D134" s="41" t="s">
        <v>7050</v>
      </c>
      <c r="E134" s="41" t="s">
        <v>7049</v>
      </c>
      <c r="F134" s="41" t="s">
        <v>137</v>
      </c>
      <c r="G134" s="43">
        <v>44300</v>
      </c>
      <c r="H134" s="18" t="s">
        <v>89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45"/>
      <c r="AQ134" s="48"/>
      <c r="AR134" s="51"/>
      <c r="AS134" s="51"/>
      <c r="AT134" s="54"/>
      <c r="AU134" s="56" t="s">
        <v>83</v>
      </c>
    </row>
    <row r="135" spans="1:47" ht="16.2" x14ac:dyDescent="0.25">
      <c r="A135" s="41" t="s">
        <v>77</v>
      </c>
      <c r="B135" s="42" t="s">
        <v>7063</v>
      </c>
      <c r="C135" s="41" t="s">
        <v>79</v>
      </c>
      <c r="D135" s="41" t="s">
        <v>7050</v>
      </c>
      <c r="E135" s="41" t="s">
        <v>7049</v>
      </c>
      <c r="F135" s="41" t="s">
        <v>137</v>
      </c>
      <c r="G135" s="43">
        <v>44300</v>
      </c>
      <c r="H135" s="19" t="s">
        <v>96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46"/>
      <c r="AQ135" s="49"/>
      <c r="AR135" s="52"/>
      <c r="AS135" s="52"/>
      <c r="AT135" s="55"/>
      <c r="AU135" s="56" t="s">
        <v>83</v>
      </c>
    </row>
    <row r="136" spans="1:47" ht="16.2" x14ac:dyDescent="0.25">
      <c r="A136" s="41" t="s">
        <v>77</v>
      </c>
      <c r="B136" s="42" t="s">
        <v>6123</v>
      </c>
      <c r="C136" s="41" t="s">
        <v>79</v>
      </c>
      <c r="D136" s="41" t="s">
        <v>2438</v>
      </c>
      <c r="E136" s="41" t="s">
        <v>3963</v>
      </c>
      <c r="F136" s="41" t="s">
        <v>137</v>
      </c>
      <c r="G136" s="43">
        <v>44295</v>
      </c>
      <c r="H136" s="17" t="s">
        <v>82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0</v>
      </c>
      <c r="R136" s="17">
        <v>0</v>
      </c>
      <c r="S136" s="17">
        <v>2</v>
      </c>
      <c r="T136" s="17">
        <v>3</v>
      </c>
      <c r="U136" s="17">
        <v>0</v>
      </c>
      <c r="V136" s="17">
        <v>0</v>
      </c>
      <c r="W136" s="17">
        <v>4</v>
      </c>
      <c r="X136" s="17">
        <v>4</v>
      </c>
      <c r="Y136" s="17">
        <v>0</v>
      </c>
      <c r="Z136" s="17">
        <v>0</v>
      </c>
      <c r="AA136" s="17">
        <v>5</v>
      </c>
      <c r="AB136" s="17">
        <v>9</v>
      </c>
      <c r="AC136" s="17">
        <v>0</v>
      </c>
      <c r="AD136" s="17">
        <v>13</v>
      </c>
      <c r="AE136" s="17">
        <v>7</v>
      </c>
      <c r="AF136" s="17">
        <v>0</v>
      </c>
      <c r="AG136" s="17">
        <v>0</v>
      </c>
      <c r="AH136" s="17">
        <v>9</v>
      </c>
      <c r="AI136" s="17">
        <v>4</v>
      </c>
      <c r="AJ136" s="17">
        <v>3</v>
      </c>
      <c r="AK136" s="17">
        <v>3</v>
      </c>
      <c r="AL136" s="17">
        <v>2</v>
      </c>
      <c r="AM136" s="17">
        <v>0</v>
      </c>
      <c r="AN136" s="17">
        <v>0</v>
      </c>
      <c r="AO136" s="17">
        <v>0</v>
      </c>
      <c r="AP136" s="44">
        <f>SUM(I136:AO136)</f>
        <v>69</v>
      </c>
      <c r="AQ136" s="47">
        <f>SUM(I137:AO137)</f>
        <v>0</v>
      </c>
      <c r="AR136" s="50">
        <f>SUM(I138:AO138)</f>
        <v>0</v>
      </c>
      <c r="AS136" s="50">
        <f>AR136-AP136</f>
        <v>-69</v>
      </c>
      <c r="AT136" s="53">
        <v>0.87220000000000009</v>
      </c>
      <c r="AU136" s="56" t="s">
        <v>83</v>
      </c>
    </row>
    <row r="137" spans="1:47" ht="16.2" x14ac:dyDescent="0.25">
      <c r="A137" s="41" t="s">
        <v>77</v>
      </c>
      <c r="B137" s="42" t="s">
        <v>6123</v>
      </c>
      <c r="C137" s="41" t="s">
        <v>79</v>
      </c>
      <c r="D137" s="41" t="s">
        <v>2438</v>
      </c>
      <c r="E137" s="41" t="s">
        <v>3963</v>
      </c>
      <c r="F137" s="41" t="s">
        <v>137</v>
      </c>
      <c r="G137" s="43">
        <v>44295</v>
      </c>
      <c r="H137" s="18" t="s">
        <v>89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45"/>
      <c r="AQ137" s="48"/>
      <c r="AR137" s="51"/>
      <c r="AS137" s="51"/>
      <c r="AT137" s="54"/>
      <c r="AU137" s="56" t="s">
        <v>83</v>
      </c>
    </row>
    <row r="138" spans="1:47" ht="16.2" x14ac:dyDescent="0.25">
      <c r="A138" s="41" t="s">
        <v>77</v>
      </c>
      <c r="B138" s="42" t="s">
        <v>6123</v>
      </c>
      <c r="C138" s="41" t="s">
        <v>79</v>
      </c>
      <c r="D138" s="41" t="s">
        <v>2438</v>
      </c>
      <c r="E138" s="41" t="s">
        <v>3963</v>
      </c>
      <c r="F138" s="41" t="s">
        <v>137</v>
      </c>
      <c r="G138" s="43">
        <v>44295</v>
      </c>
      <c r="H138" s="19" t="s">
        <v>96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46"/>
      <c r="AQ138" s="49"/>
      <c r="AR138" s="52"/>
      <c r="AS138" s="52"/>
      <c r="AT138" s="55"/>
      <c r="AU138" s="56" t="s">
        <v>83</v>
      </c>
    </row>
    <row r="139" spans="1:47" ht="16.2" x14ac:dyDescent="0.25">
      <c r="A139" s="41" t="s">
        <v>77</v>
      </c>
      <c r="B139" s="42" t="s">
        <v>6123</v>
      </c>
      <c r="C139" s="41" t="s">
        <v>79</v>
      </c>
      <c r="D139" s="41" t="s">
        <v>2438</v>
      </c>
      <c r="E139" s="41" t="s">
        <v>3963</v>
      </c>
      <c r="F139" s="41" t="s">
        <v>137</v>
      </c>
      <c r="G139" s="43">
        <v>44295</v>
      </c>
      <c r="H139" s="17" t="s">
        <v>82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1</v>
      </c>
      <c r="Q139" s="17">
        <v>0</v>
      </c>
      <c r="R139" s="17">
        <v>0</v>
      </c>
      <c r="S139" s="17">
        <v>2</v>
      </c>
      <c r="T139" s="17">
        <v>3</v>
      </c>
      <c r="U139" s="17">
        <v>0</v>
      </c>
      <c r="V139" s="17">
        <v>0</v>
      </c>
      <c r="W139" s="17">
        <v>4</v>
      </c>
      <c r="X139" s="17">
        <v>4</v>
      </c>
      <c r="Y139" s="17">
        <v>0</v>
      </c>
      <c r="Z139" s="17">
        <v>0</v>
      </c>
      <c r="AA139" s="17">
        <v>5</v>
      </c>
      <c r="AB139" s="17">
        <v>9</v>
      </c>
      <c r="AC139" s="17">
        <v>0</v>
      </c>
      <c r="AD139" s="17">
        <v>13</v>
      </c>
      <c r="AE139" s="17">
        <v>7</v>
      </c>
      <c r="AF139" s="17">
        <v>0</v>
      </c>
      <c r="AG139" s="17">
        <v>0</v>
      </c>
      <c r="AH139" s="17">
        <v>9</v>
      </c>
      <c r="AI139" s="17">
        <v>4</v>
      </c>
      <c r="AJ139" s="17">
        <v>3</v>
      </c>
      <c r="AK139" s="17">
        <v>3</v>
      </c>
      <c r="AL139" s="17">
        <v>2</v>
      </c>
      <c r="AM139" s="17">
        <v>0</v>
      </c>
      <c r="AN139" s="17">
        <v>0</v>
      </c>
      <c r="AO139" s="17">
        <v>0</v>
      </c>
      <c r="AP139" s="44">
        <f>SUM(I139:AO139)</f>
        <v>69</v>
      </c>
      <c r="AQ139" s="47">
        <f>SUM(I140:AO140)</f>
        <v>0</v>
      </c>
      <c r="AR139" s="50">
        <f>SUM(I141:AO141)</f>
        <v>0</v>
      </c>
      <c r="AS139" s="50">
        <f>AR139-AP139</f>
        <v>-69</v>
      </c>
      <c r="AT139" s="53">
        <v>0.85270000000000001</v>
      </c>
      <c r="AU139" s="56" t="s">
        <v>83</v>
      </c>
    </row>
    <row r="140" spans="1:47" ht="16.2" x14ac:dyDescent="0.25">
      <c r="A140" s="41" t="s">
        <v>77</v>
      </c>
      <c r="B140" s="42" t="s">
        <v>6123</v>
      </c>
      <c r="C140" s="41" t="s">
        <v>79</v>
      </c>
      <c r="D140" s="41" t="s">
        <v>2438</v>
      </c>
      <c r="E140" s="41" t="s">
        <v>3963</v>
      </c>
      <c r="F140" s="41" t="s">
        <v>137</v>
      </c>
      <c r="G140" s="43">
        <v>44295</v>
      </c>
      <c r="H140" s="18" t="s">
        <v>89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45"/>
      <c r="AQ140" s="48"/>
      <c r="AR140" s="51"/>
      <c r="AS140" s="51"/>
      <c r="AT140" s="54"/>
      <c r="AU140" s="56" t="s">
        <v>83</v>
      </c>
    </row>
    <row r="141" spans="1:47" ht="16.2" x14ac:dyDescent="0.25">
      <c r="A141" s="41" t="s">
        <v>77</v>
      </c>
      <c r="B141" s="42" t="s">
        <v>6123</v>
      </c>
      <c r="C141" s="41" t="s">
        <v>79</v>
      </c>
      <c r="D141" s="41" t="s">
        <v>2438</v>
      </c>
      <c r="E141" s="41" t="s">
        <v>3963</v>
      </c>
      <c r="F141" s="41" t="s">
        <v>137</v>
      </c>
      <c r="G141" s="43">
        <v>44295</v>
      </c>
      <c r="H141" s="19" t="s">
        <v>96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46"/>
      <c r="AQ141" s="49"/>
      <c r="AR141" s="52"/>
      <c r="AS141" s="52"/>
      <c r="AT141" s="55"/>
      <c r="AU141" s="56" t="s">
        <v>83</v>
      </c>
    </row>
    <row r="142" spans="1:47" ht="16.2" x14ac:dyDescent="0.25">
      <c r="A142" s="41" t="s">
        <v>77</v>
      </c>
      <c r="B142" s="42" t="s">
        <v>6123</v>
      </c>
      <c r="C142" s="41" t="s">
        <v>79</v>
      </c>
      <c r="D142" s="41" t="s">
        <v>2438</v>
      </c>
      <c r="E142" s="41" t="s">
        <v>3963</v>
      </c>
      <c r="F142" s="41" t="s">
        <v>137</v>
      </c>
      <c r="G142" s="43">
        <v>44295</v>
      </c>
      <c r="H142" s="17" t="s">
        <v>82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1</v>
      </c>
      <c r="Q142" s="17">
        <v>0</v>
      </c>
      <c r="R142" s="17">
        <v>0</v>
      </c>
      <c r="S142" s="17">
        <v>2</v>
      </c>
      <c r="T142" s="17">
        <v>3</v>
      </c>
      <c r="U142" s="17">
        <v>0</v>
      </c>
      <c r="V142" s="17">
        <v>0</v>
      </c>
      <c r="W142" s="17">
        <v>4</v>
      </c>
      <c r="X142" s="17">
        <v>4</v>
      </c>
      <c r="Y142" s="17">
        <v>0</v>
      </c>
      <c r="Z142" s="17">
        <v>0</v>
      </c>
      <c r="AA142" s="17">
        <v>5</v>
      </c>
      <c r="AB142" s="17">
        <v>9</v>
      </c>
      <c r="AC142" s="17">
        <v>0</v>
      </c>
      <c r="AD142" s="17">
        <v>13</v>
      </c>
      <c r="AE142" s="17">
        <v>7</v>
      </c>
      <c r="AF142" s="17">
        <v>0</v>
      </c>
      <c r="AG142" s="17">
        <v>0</v>
      </c>
      <c r="AH142" s="17">
        <v>9</v>
      </c>
      <c r="AI142" s="17">
        <v>4</v>
      </c>
      <c r="AJ142" s="17">
        <v>3</v>
      </c>
      <c r="AK142" s="17">
        <v>3</v>
      </c>
      <c r="AL142" s="17">
        <v>2</v>
      </c>
      <c r="AM142" s="17">
        <v>0</v>
      </c>
      <c r="AN142" s="17">
        <v>0</v>
      </c>
      <c r="AO142" s="17">
        <v>0</v>
      </c>
      <c r="AP142" s="44">
        <f>SUM(I142:AO142)</f>
        <v>69</v>
      </c>
      <c r="AQ142" s="47">
        <f>SUM(I143:AO143)</f>
        <v>0</v>
      </c>
      <c r="AR142" s="50">
        <f>SUM(I144:AO144)</f>
        <v>0</v>
      </c>
      <c r="AS142" s="50">
        <f>AR142-AP142</f>
        <v>-69</v>
      </c>
      <c r="AT142" s="53">
        <v>0.83250000000000002</v>
      </c>
      <c r="AU142" s="56" t="s">
        <v>83</v>
      </c>
    </row>
    <row r="143" spans="1:47" ht="16.2" x14ac:dyDescent="0.25">
      <c r="A143" s="41" t="s">
        <v>77</v>
      </c>
      <c r="B143" s="42" t="s">
        <v>6123</v>
      </c>
      <c r="C143" s="41" t="s">
        <v>79</v>
      </c>
      <c r="D143" s="41" t="s">
        <v>2438</v>
      </c>
      <c r="E143" s="41" t="s">
        <v>3963</v>
      </c>
      <c r="F143" s="41" t="s">
        <v>137</v>
      </c>
      <c r="G143" s="43">
        <v>44295</v>
      </c>
      <c r="H143" s="18" t="s">
        <v>89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45"/>
      <c r="AQ143" s="48"/>
      <c r="AR143" s="51"/>
      <c r="AS143" s="51"/>
      <c r="AT143" s="54"/>
      <c r="AU143" s="56" t="s">
        <v>83</v>
      </c>
    </row>
    <row r="144" spans="1:47" ht="16.2" x14ac:dyDescent="0.25">
      <c r="A144" s="41" t="s">
        <v>77</v>
      </c>
      <c r="B144" s="42" t="s">
        <v>6123</v>
      </c>
      <c r="C144" s="41" t="s">
        <v>79</v>
      </c>
      <c r="D144" s="41" t="s">
        <v>2438</v>
      </c>
      <c r="E144" s="41" t="s">
        <v>3963</v>
      </c>
      <c r="F144" s="41" t="s">
        <v>137</v>
      </c>
      <c r="G144" s="43">
        <v>44295</v>
      </c>
      <c r="H144" s="19" t="s">
        <v>96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46"/>
      <c r="AQ144" s="49"/>
      <c r="AR144" s="52"/>
      <c r="AS144" s="52"/>
      <c r="AT144" s="55"/>
      <c r="AU144" s="56" t="s">
        <v>83</v>
      </c>
    </row>
    <row r="145" spans="1:47" ht="16.2" x14ac:dyDescent="0.25">
      <c r="A145" s="41" t="s">
        <v>77</v>
      </c>
      <c r="B145" s="42" t="s">
        <v>6144</v>
      </c>
      <c r="C145" s="41" t="s">
        <v>79</v>
      </c>
      <c r="D145" s="41" t="s">
        <v>2438</v>
      </c>
      <c r="E145" s="41" t="s">
        <v>3138</v>
      </c>
      <c r="F145" s="41" t="s">
        <v>137</v>
      </c>
      <c r="G145" s="43">
        <v>44295</v>
      </c>
      <c r="H145" s="17" t="s">
        <v>82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2</v>
      </c>
      <c r="Q145" s="17">
        <v>0</v>
      </c>
      <c r="R145" s="17">
        <v>0</v>
      </c>
      <c r="S145" s="17">
        <v>3</v>
      </c>
      <c r="T145" s="17">
        <v>2</v>
      </c>
      <c r="U145" s="17">
        <v>0</v>
      </c>
      <c r="V145" s="17">
        <v>0</v>
      </c>
      <c r="W145" s="17">
        <v>4</v>
      </c>
      <c r="X145" s="17">
        <v>4</v>
      </c>
      <c r="Y145" s="17">
        <v>0</v>
      </c>
      <c r="Z145" s="17">
        <v>0</v>
      </c>
      <c r="AA145" s="17">
        <v>5</v>
      </c>
      <c r="AB145" s="17">
        <v>7</v>
      </c>
      <c r="AC145" s="17">
        <v>0</v>
      </c>
      <c r="AD145" s="17">
        <v>9</v>
      </c>
      <c r="AE145" s="17">
        <v>8</v>
      </c>
      <c r="AF145" s="17">
        <v>0</v>
      </c>
      <c r="AG145" s="17">
        <v>0</v>
      </c>
      <c r="AH145" s="17">
        <v>9</v>
      </c>
      <c r="AI145" s="17">
        <v>5</v>
      </c>
      <c r="AJ145" s="17">
        <v>4</v>
      </c>
      <c r="AK145" s="17">
        <v>3</v>
      </c>
      <c r="AL145" s="17">
        <v>3</v>
      </c>
      <c r="AM145" s="17">
        <v>1</v>
      </c>
      <c r="AN145" s="17">
        <v>0</v>
      </c>
      <c r="AO145" s="17">
        <v>0</v>
      </c>
      <c r="AP145" s="44">
        <f>SUM(I145:AO145)</f>
        <v>69</v>
      </c>
      <c r="AQ145" s="47">
        <f>SUM(I146:AO146)</f>
        <v>0</v>
      </c>
      <c r="AR145" s="50">
        <f>SUM(I147:AO147)</f>
        <v>0</v>
      </c>
      <c r="AS145" s="50">
        <f>AR145-AP145</f>
        <v>-69</v>
      </c>
      <c r="AT145" s="53">
        <v>0.88240000000000007</v>
      </c>
      <c r="AU145" s="56" t="s">
        <v>83</v>
      </c>
    </row>
    <row r="146" spans="1:47" ht="16.2" x14ac:dyDescent="0.25">
      <c r="A146" s="41" t="s">
        <v>77</v>
      </c>
      <c r="B146" s="42" t="s">
        <v>6144</v>
      </c>
      <c r="C146" s="41" t="s">
        <v>79</v>
      </c>
      <c r="D146" s="41" t="s">
        <v>2438</v>
      </c>
      <c r="E146" s="41" t="s">
        <v>3138</v>
      </c>
      <c r="F146" s="41" t="s">
        <v>137</v>
      </c>
      <c r="G146" s="43">
        <v>44295</v>
      </c>
      <c r="H146" s="18" t="s">
        <v>89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45"/>
      <c r="AQ146" s="48"/>
      <c r="AR146" s="51"/>
      <c r="AS146" s="51"/>
      <c r="AT146" s="54"/>
      <c r="AU146" s="56" t="s">
        <v>83</v>
      </c>
    </row>
    <row r="147" spans="1:47" ht="16.2" x14ac:dyDescent="0.25">
      <c r="A147" s="41" t="s">
        <v>77</v>
      </c>
      <c r="B147" s="42" t="s">
        <v>6144</v>
      </c>
      <c r="C147" s="41" t="s">
        <v>79</v>
      </c>
      <c r="D147" s="41" t="s">
        <v>2438</v>
      </c>
      <c r="E147" s="41" t="s">
        <v>3138</v>
      </c>
      <c r="F147" s="41" t="s">
        <v>137</v>
      </c>
      <c r="G147" s="43">
        <v>44295</v>
      </c>
      <c r="H147" s="19" t="s">
        <v>96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46"/>
      <c r="AQ147" s="49"/>
      <c r="AR147" s="52"/>
      <c r="AS147" s="52"/>
      <c r="AT147" s="55"/>
      <c r="AU147" s="56" t="s">
        <v>83</v>
      </c>
    </row>
    <row r="148" spans="1:47" ht="16.2" x14ac:dyDescent="0.25">
      <c r="A148" s="41" t="s">
        <v>77</v>
      </c>
      <c r="B148" s="42" t="s">
        <v>6144</v>
      </c>
      <c r="C148" s="41" t="s">
        <v>79</v>
      </c>
      <c r="D148" s="41" t="s">
        <v>2438</v>
      </c>
      <c r="E148" s="41" t="s">
        <v>3138</v>
      </c>
      <c r="F148" s="41" t="s">
        <v>137</v>
      </c>
      <c r="G148" s="43">
        <v>44295</v>
      </c>
      <c r="H148" s="17" t="s">
        <v>82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2</v>
      </c>
      <c r="Q148" s="17">
        <v>0</v>
      </c>
      <c r="R148" s="17">
        <v>0</v>
      </c>
      <c r="S148" s="17">
        <v>3</v>
      </c>
      <c r="T148" s="17">
        <v>2</v>
      </c>
      <c r="U148" s="17">
        <v>0</v>
      </c>
      <c r="V148" s="17">
        <v>0</v>
      </c>
      <c r="W148" s="17">
        <v>4</v>
      </c>
      <c r="X148" s="17">
        <v>4</v>
      </c>
      <c r="Y148" s="17">
        <v>0</v>
      </c>
      <c r="Z148" s="17">
        <v>0</v>
      </c>
      <c r="AA148" s="17">
        <v>5</v>
      </c>
      <c r="AB148" s="17">
        <v>7</v>
      </c>
      <c r="AC148" s="17">
        <v>0</v>
      </c>
      <c r="AD148" s="17">
        <v>9</v>
      </c>
      <c r="AE148" s="17">
        <v>8</v>
      </c>
      <c r="AF148" s="17">
        <v>0</v>
      </c>
      <c r="AG148" s="17">
        <v>0</v>
      </c>
      <c r="AH148" s="17">
        <v>9</v>
      </c>
      <c r="AI148" s="17">
        <v>5</v>
      </c>
      <c r="AJ148" s="17">
        <v>4</v>
      </c>
      <c r="AK148" s="17">
        <v>3</v>
      </c>
      <c r="AL148" s="17">
        <v>3</v>
      </c>
      <c r="AM148" s="17">
        <v>1</v>
      </c>
      <c r="AN148" s="17">
        <v>0</v>
      </c>
      <c r="AO148" s="17">
        <v>0</v>
      </c>
      <c r="AP148" s="44">
        <f>SUM(I148:AO148)</f>
        <v>69</v>
      </c>
      <c r="AQ148" s="47">
        <f>SUM(I149:AO149)</f>
        <v>0</v>
      </c>
      <c r="AR148" s="50">
        <f>SUM(I150:AO150)</f>
        <v>0</v>
      </c>
      <c r="AS148" s="50">
        <f>AR148-AP148</f>
        <v>-69</v>
      </c>
      <c r="AT148" s="53">
        <v>0.84460000000000002</v>
      </c>
      <c r="AU148" s="56" t="s">
        <v>83</v>
      </c>
    </row>
    <row r="149" spans="1:47" ht="16.2" x14ac:dyDescent="0.25">
      <c r="A149" s="41" t="s">
        <v>77</v>
      </c>
      <c r="B149" s="42" t="s">
        <v>6144</v>
      </c>
      <c r="C149" s="41" t="s">
        <v>79</v>
      </c>
      <c r="D149" s="41" t="s">
        <v>2438</v>
      </c>
      <c r="E149" s="41" t="s">
        <v>3138</v>
      </c>
      <c r="F149" s="41" t="s">
        <v>137</v>
      </c>
      <c r="G149" s="43">
        <v>44295</v>
      </c>
      <c r="H149" s="18" t="s">
        <v>89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45"/>
      <c r="AQ149" s="48"/>
      <c r="AR149" s="51"/>
      <c r="AS149" s="51"/>
      <c r="AT149" s="54"/>
      <c r="AU149" s="56" t="s">
        <v>83</v>
      </c>
    </row>
    <row r="150" spans="1:47" ht="16.2" x14ac:dyDescent="0.25">
      <c r="A150" s="41" t="s">
        <v>77</v>
      </c>
      <c r="B150" s="42" t="s">
        <v>6144</v>
      </c>
      <c r="C150" s="41" t="s">
        <v>79</v>
      </c>
      <c r="D150" s="41" t="s">
        <v>2438</v>
      </c>
      <c r="E150" s="41" t="s">
        <v>3138</v>
      </c>
      <c r="F150" s="41" t="s">
        <v>137</v>
      </c>
      <c r="G150" s="43">
        <v>44295</v>
      </c>
      <c r="H150" s="19" t="s">
        <v>96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46"/>
      <c r="AQ150" s="49"/>
      <c r="AR150" s="52"/>
      <c r="AS150" s="52"/>
      <c r="AT150" s="55"/>
      <c r="AU150" s="56" t="s">
        <v>83</v>
      </c>
    </row>
    <row r="151" spans="1:47" ht="16.2" x14ac:dyDescent="0.25">
      <c r="A151" s="41" t="s">
        <v>77</v>
      </c>
      <c r="B151" s="42" t="s">
        <v>6144</v>
      </c>
      <c r="C151" s="41" t="s">
        <v>79</v>
      </c>
      <c r="D151" s="41" t="s">
        <v>2438</v>
      </c>
      <c r="E151" s="41" t="s">
        <v>3138</v>
      </c>
      <c r="F151" s="41" t="s">
        <v>137</v>
      </c>
      <c r="G151" s="43">
        <v>44295</v>
      </c>
      <c r="H151" s="17" t="s">
        <v>82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2</v>
      </c>
      <c r="Q151" s="17">
        <v>0</v>
      </c>
      <c r="R151" s="17">
        <v>0</v>
      </c>
      <c r="S151" s="17">
        <v>3</v>
      </c>
      <c r="T151" s="17">
        <v>2</v>
      </c>
      <c r="U151" s="17">
        <v>0</v>
      </c>
      <c r="V151" s="17">
        <v>0</v>
      </c>
      <c r="W151" s="17">
        <v>4</v>
      </c>
      <c r="X151" s="17">
        <v>4</v>
      </c>
      <c r="Y151" s="17">
        <v>0</v>
      </c>
      <c r="Z151" s="17">
        <v>0</v>
      </c>
      <c r="AA151" s="17">
        <v>5</v>
      </c>
      <c r="AB151" s="17">
        <v>7</v>
      </c>
      <c r="AC151" s="17">
        <v>0</v>
      </c>
      <c r="AD151" s="17">
        <v>9</v>
      </c>
      <c r="AE151" s="17">
        <v>8</v>
      </c>
      <c r="AF151" s="17">
        <v>0</v>
      </c>
      <c r="AG151" s="17">
        <v>0</v>
      </c>
      <c r="AH151" s="17">
        <v>9</v>
      </c>
      <c r="AI151" s="17">
        <v>5</v>
      </c>
      <c r="AJ151" s="17">
        <v>4</v>
      </c>
      <c r="AK151" s="17">
        <v>3</v>
      </c>
      <c r="AL151" s="17">
        <v>3</v>
      </c>
      <c r="AM151" s="17">
        <v>1</v>
      </c>
      <c r="AN151" s="17">
        <v>0</v>
      </c>
      <c r="AO151" s="17">
        <v>0</v>
      </c>
      <c r="AP151" s="44">
        <f>SUM(I151:AO151)</f>
        <v>69</v>
      </c>
      <c r="AQ151" s="47">
        <f>SUM(I152:AO152)</f>
        <v>0</v>
      </c>
      <c r="AR151" s="50">
        <f>SUM(I153:AO153)</f>
        <v>0</v>
      </c>
      <c r="AS151" s="50">
        <f>AR151-AP151</f>
        <v>-69</v>
      </c>
      <c r="AT151" s="53">
        <v>0.85420000000000007</v>
      </c>
      <c r="AU151" s="56" t="s">
        <v>83</v>
      </c>
    </row>
    <row r="152" spans="1:47" ht="16.2" x14ac:dyDescent="0.25">
      <c r="A152" s="41" t="s">
        <v>77</v>
      </c>
      <c r="B152" s="42" t="s">
        <v>6144</v>
      </c>
      <c r="C152" s="41" t="s">
        <v>79</v>
      </c>
      <c r="D152" s="41" t="s">
        <v>2438</v>
      </c>
      <c r="E152" s="41" t="s">
        <v>3138</v>
      </c>
      <c r="F152" s="41" t="s">
        <v>137</v>
      </c>
      <c r="G152" s="43">
        <v>44295</v>
      </c>
      <c r="H152" s="18" t="s">
        <v>89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45"/>
      <c r="AQ152" s="48"/>
      <c r="AR152" s="51"/>
      <c r="AS152" s="51"/>
      <c r="AT152" s="54"/>
      <c r="AU152" s="56" t="s">
        <v>83</v>
      </c>
    </row>
    <row r="153" spans="1:47" ht="16.2" x14ac:dyDescent="0.25">
      <c r="A153" s="41" t="s">
        <v>77</v>
      </c>
      <c r="B153" s="42" t="s">
        <v>6144</v>
      </c>
      <c r="C153" s="41" t="s">
        <v>79</v>
      </c>
      <c r="D153" s="41" t="s">
        <v>2438</v>
      </c>
      <c r="E153" s="41" t="s">
        <v>3138</v>
      </c>
      <c r="F153" s="41" t="s">
        <v>137</v>
      </c>
      <c r="G153" s="43">
        <v>44295</v>
      </c>
      <c r="H153" s="19" t="s">
        <v>96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46"/>
      <c r="AQ153" s="49"/>
      <c r="AR153" s="52"/>
      <c r="AS153" s="52"/>
      <c r="AT153" s="55"/>
      <c r="AU153" s="56" t="s">
        <v>83</v>
      </c>
    </row>
    <row r="154" spans="1:47" ht="16.2" x14ac:dyDescent="0.25">
      <c r="A154" s="41" t="s">
        <v>77</v>
      </c>
      <c r="B154" s="42" t="s">
        <v>7062</v>
      </c>
      <c r="C154" s="41" t="s">
        <v>79</v>
      </c>
      <c r="D154" s="41" t="s">
        <v>7050</v>
      </c>
      <c r="E154" s="41" t="s">
        <v>7049</v>
      </c>
      <c r="F154" s="41" t="s">
        <v>137</v>
      </c>
      <c r="G154" s="43">
        <v>44300</v>
      </c>
      <c r="H154" s="17" t="s">
        <v>82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1</v>
      </c>
      <c r="Q154" s="17">
        <v>0</v>
      </c>
      <c r="R154" s="17">
        <v>0</v>
      </c>
      <c r="S154" s="17">
        <v>4</v>
      </c>
      <c r="T154" s="17">
        <v>6</v>
      </c>
      <c r="U154" s="17">
        <v>0</v>
      </c>
      <c r="V154" s="17">
        <v>0</v>
      </c>
      <c r="W154" s="17">
        <v>6</v>
      </c>
      <c r="X154" s="17">
        <v>7</v>
      </c>
      <c r="Y154" s="17">
        <v>0</v>
      </c>
      <c r="Z154" s="17">
        <v>0</v>
      </c>
      <c r="AA154" s="17">
        <v>10</v>
      </c>
      <c r="AB154" s="17">
        <v>7</v>
      </c>
      <c r="AC154" s="17">
        <v>0</v>
      </c>
      <c r="AD154" s="17">
        <v>6</v>
      </c>
      <c r="AE154" s="17">
        <v>5</v>
      </c>
      <c r="AF154" s="17">
        <v>0</v>
      </c>
      <c r="AG154" s="17">
        <v>0</v>
      </c>
      <c r="AH154" s="17">
        <v>5</v>
      </c>
      <c r="AI154" s="17">
        <v>3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44">
        <f>SUM(I154:AO154)</f>
        <v>60</v>
      </c>
      <c r="AQ154" s="47">
        <f>SUM(I155:AO155)</f>
        <v>0</v>
      </c>
      <c r="AR154" s="50">
        <f>SUM(I156:AO156)</f>
        <v>0</v>
      </c>
      <c r="AS154" s="50">
        <f>AR154-AP154</f>
        <v>-60</v>
      </c>
      <c r="AT154" s="53">
        <v>0.83340000000000003</v>
      </c>
      <c r="AU154" s="56" t="s">
        <v>83</v>
      </c>
    </row>
    <row r="155" spans="1:47" ht="16.2" x14ac:dyDescent="0.25">
      <c r="A155" s="41" t="s">
        <v>77</v>
      </c>
      <c r="B155" s="42" t="s">
        <v>7062</v>
      </c>
      <c r="C155" s="41" t="s">
        <v>79</v>
      </c>
      <c r="D155" s="41" t="s">
        <v>7050</v>
      </c>
      <c r="E155" s="41" t="s">
        <v>7049</v>
      </c>
      <c r="F155" s="41" t="s">
        <v>137</v>
      </c>
      <c r="G155" s="43">
        <v>44300</v>
      </c>
      <c r="H155" s="18" t="s">
        <v>89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45"/>
      <c r="AQ155" s="48"/>
      <c r="AR155" s="51"/>
      <c r="AS155" s="51"/>
      <c r="AT155" s="54"/>
      <c r="AU155" s="56" t="s">
        <v>83</v>
      </c>
    </row>
    <row r="156" spans="1:47" ht="16.2" x14ac:dyDescent="0.25">
      <c r="A156" s="41" t="s">
        <v>77</v>
      </c>
      <c r="B156" s="42" t="s">
        <v>7062</v>
      </c>
      <c r="C156" s="41" t="s">
        <v>79</v>
      </c>
      <c r="D156" s="41" t="s">
        <v>7050</v>
      </c>
      <c r="E156" s="41" t="s">
        <v>7049</v>
      </c>
      <c r="F156" s="41" t="s">
        <v>137</v>
      </c>
      <c r="G156" s="43">
        <v>44300</v>
      </c>
      <c r="H156" s="19" t="s">
        <v>96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  <c r="AN156" s="19">
        <v>0</v>
      </c>
      <c r="AO156" s="19">
        <v>0</v>
      </c>
      <c r="AP156" s="46"/>
      <c r="AQ156" s="49"/>
      <c r="AR156" s="52"/>
      <c r="AS156" s="52"/>
      <c r="AT156" s="55"/>
      <c r="AU156" s="56" t="s">
        <v>83</v>
      </c>
    </row>
    <row r="157" spans="1:47" ht="16.2" x14ac:dyDescent="0.25">
      <c r="A157" s="41" t="s">
        <v>77</v>
      </c>
      <c r="B157" s="42" t="s">
        <v>6165</v>
      </c>
      <c r="C157" s="41" t="s">
        <v>79</v>
      </c>
      <c r="D157" s="41" t="s">
        <v>2438</v>
      </c>
      <c r="E157" s="41" t="s">
        <v>4320</v>
      </c>
      <c r="F157" s="41" t="s">
        <v>137</v>
      </c>
      <c r="G157" s="43">
        <v>44296</v>
      </c>
      <c r="H157" s="17" t="s">
        <v>82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1</v>
      </c>
      <c r="Q157" s="17">
        <v>0</v>
      </c>
      <c r="R157" s="17">
        <v>0</v>
      </c>
      <c r="S157" s="17">
        <v>2</v>
      </c>
      <c r="T157" s="17">
        <v>2</v>
      </c>
      <c r="U157" s="17">
        <v>0</v>
      </c>
      <c r="V157" s="17">
        <v>0</v>
      </c>
      <c r="W157" s="17">
        <v>3</v>
      </c>
      <c r="X157" s="17">
        <v>3</v>
      </c>
      <c r="Y157" s="17">
        <v>0</v>
      </c>
      <c r="Z157" s="17">
        <v>0</v>
      </c>
      <c r="AA157" s="17">
        <v>4</v>
      </c>
      <c r="AB157" s="17">
        <v>6</v>
      </c>
      <c r="AC157" s="17">
        <v>0</v>
      </c>
      <c r="AD157" s="17">
        <v>7</v>
      </c>
      <c r="AE157" s="17">
        <v>5</v>
      </c>
      <c r="AF157" s="17">
        <v>0</v>
      </c>
      <c r="AG157" s="17">
        <v>0</v>
      </c>
      <c r="AH157" s="17">
        <v>7</v>
      </c>
      <c r="AI157" s="17">
        <v>3</v>
      </c>
      <c r="AJ157" s="17">
        <v>2</v>
      </c>
      <c r="AK157" s="17">
        <v>2</v>
      </c>
      <c r="AL157" s="17">
        <v>2</v>
      </c>
      <c r="AM157" s="17">
        <v>0</v>
      </c>
      <c r="AN157" s="17">
        <v>0</v>
      </c>
      <c r="AO157" s="17">
        <v>0</v>
      </c>
      <c r="AP157" s="44">
        <f>SUM(I157:AO157)</f>
        <v>49</v>
      </c>
      <c r="AQ157" s="47">
        <f>SUM(I158:AO158)</f>
        <v>0</v>
      </c>
      <c r="AR157" s="50">
        <f>SUM(I159:AO159)</f>
        <v>0</v>
      </c>
      <c r="AS157" s="50">
        <f>AR157-AP157</f>
        <v>-49</v>
      </c>
      <c r="AT157" s="53">
        <v>0.83979999999999999</v>
      </c>
      <c r="AU157" s="56" t="s">
        <v>83</v>
      </c>
    </row>
    <row r="158" spans="1:47" ht="16.2" x14ac:dyDescent="0.25">
      <c r="A158" s="41" t="s">
        <v>77</v>
      </c>
      <c r="B158" s="42" t="s">
        <v>6165</v>
      </c>
      <c r="C158" s="41" t="s">
        <v>79</v>
      </c>
      <c r="D158" s="41" t="s">
        <v>2438</v>
      </c>
      <c r="E158" s="41" t="s">
        <v>4320</v>
      </c>
      <c r="F158" s="41" t="s">
        <v>137</v>
      </c>
      <c r="G158" s="43">
        <v>44296</v>
      </c>
      <c r="H158" s="18" t="s">
        <v>89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45"/>
      <c r="AQ158" s="48"/>
      <c r="AR158" s="51"/>
      <c r="AS158" s="51"/>
      <c r="AT158" s="54"/>
      <c r="AU158" s="56" t="s">
        <v>83</v>
      </c>
    </row>
    <row r="159" spans="1:47" ht="16.2" x14ac:dyDescent="0.25">
      <c r="A159" s="41" t="s">
        <v>77</v>
      </c>
      <c r="B159" s="42" t="s">
        <v>6165</v>
      </c>
      <c r="C159" s="41" t="s">
        <v>79</v>
      </c>
      <c r="D159" s="41" t="s">
        <v>2438</v>
      </c>
      <c r="E159" s="41" t="s">
        <v>4320</v>
      </c>
      <c r="F159" s="41" t="s">
        <v>137</v>
      </c>
      <c r="G159" s="43">
        <v>44296</v>
      </c>
      <c r="H159" s="19" t="s">
        <v>96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0</v>
      </c>
      <c r="AP159" s="46"/>
      <c r="AQ159" s="49"/>
      <c r="AR159" s="52"/>
      <c r="AS159" s="52"/>
      <c r="AT159" s="55"/>
      <c r="AU159" s="56" t="s">
        <v>83</v>
      </c>
    </row>
    <row r="160" spans="1:47" ht="16.2" x14ac:dyDescent="0.25">
      <c r="A160" s="41" t="s">
        <v>77</v>
      </c>
      <c r="B160" s="42" t="s">
        <v>6165</v>
      </c>
      <c r="C160" s="41" t="s">
        <v>79</v>
      </c>
      <c r="D160" s="41" t="s">
        <v>2438</v>
      </c>
      <c r="E160" s="41" t="s">
        <v>4320</v>
      </c>
      <c r="F160" s="41" t="s">
        <v>137</v>
      </c>
      <c r="G160" s="43">
        <v>44296</v>
      </c>
      <c r="H160" s="17" t="s">
        <v>82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1</v>
      </c>
      <c r="Q160" s="17">
        <v>0</v>
      </c>
      <c r="R160" s="17">
        <v>0</v>
      </c>
      <c r="S160" s="17">
        <v>2</v>
      </c>
      <c r="T160" s="17">
        <v>2</v>
      </c>
      <c r="U160" s="17">
        <v>0</v>
      </c>
      <c r="V160" s="17">
        <v>0</v>
      </c>
      <c r="W160" s="17">
        <v>3</v>
      </c>
      <c r="X160" s="17">
        <v>3</v>
      </c>
      <c r="Y160" s="17">
        <v>0</v>
      </c>
      <c r="Z160" s="17">
        <v>0</v>
      </c>
      <c r="AA160" s="17">
        <v>4</v>
      </c>
      <c r="AB160" s="17">
        <v>6</v>
      </c>
      <c r="AC160" s="17">
        <v>0</v>
      </c>
      <c r="AD160" s="17">
        <v>7</v>
      </c>
      <c r="AE160" s="17">
        <v>5</v>
      </c>
      <c r="AF160" s="17">
        <v>0</v>
      </c>
      <c r="AG160" s="17">
        <v>0</v>
      </c>
      <c r="AH160" s="17">
        <v>7</v>
      </c>
      <c r="AI160" s="17">
        <v>3</v>
      </c>
      <c r="AJ160" s="17">
        <v>2</v>
      </c>
      <c r="AK160" s="17">
        <v>2</v>
      </c>
      <c r="AL160" s="17">
        <v>2</v>
      </c>
      <c r="AM160" s="17">
        <v>0</v>
      </c>
      <c r="AN160" s="17">
        <v>0</v>
      </c>
      <c r="AO160" s="17">
        <v>0</v>
      </c>
      <c r="AP160" s="44">
        <f>SUM(I160:AO160)</f>
        <v>49</v>
      </c>
      <c r="AQ160" s="47">
        <f>SUM(I161:AO161)</f>
        <v>0</v>
      </c>
      <c r="AR160" s="50">
        <f>SUM(I162:AO162)</f>
        <v>0</v>
      </c>
      <c r="AS160" s="50">
        <f>AR160-AP160</f>
        <v>-49</v>
      </c>
      <c r="AT160" s="53">
        <v>0.8891</v>
      </c>
      <c r="AU160" s="56" t="s">
        <v>83</v>
      </c>
    </row>
    <row r="161" spans="1:47" ht="16.2" x14ac:dyDescent="0.25">
      <c r="A161" s="41" t="s">
        <v>77</v>
      </c>
      <c r="B161" s="42" t="s">
        <v>6165</v>
      </c>
      <c r="C161" s="41" t="s">
        <v>79</v>
      </c>
      <c r="D161" s="41" t="s">
        <v>2438</v>
      </c>
      <c r="E161" s="41" t="s">
        <v>4320</v>
      </c>
      <c r="F161" s="41" t="s">
        <v>137</v>
      </c>
      <c r="G161" s="43">
        <v>44296</v>
      </c>
      <c r="H161" s="18" t="s">
        <v>89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45"/>
      <c r="AQ161" s="48"/>
      <c r="AR161" s="51"/>
      <c r="AS161" s="51"/>
      <c r="AT161" s="54"/>
      <c r="AU161" s="56" t="s">
        <v>83</v>
      </c>
    </row>
    <row r="162" spans="1:47" ht="16.2" x14ac:dyDescent="0.25">
      <c r="A162" s="41" t="s">
        <v>77</v>
      </c>
      <c r="B162" s="42" t="s">
        <v>6165</v>
      </c>
      <c r="C162" s="41" t="s">
        <v>79</v>
      </c>
      <c r="D162" s="41" t="s">
        <v>2438</v>
      </c>
      <c r="E162" s="41" t="s">
        <v>4320</v>
      </c>
      <c r="F162" s="41" t="s">
        <v>137</v>
      </c>
      <c r="G162" s="43">
        <v>44296</v>
      </c>
      <c r="H162" s="19" t="s">
        <v>96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46"/>
      <c r="AQ162" s="49"/>
      <c r="AR162" s="52"/>
      <c r="AS162" s="52"/>
      <c r="AT162" s="55"/>
      <c r="AU162" s="56" t="s">
        <v>83</v>
      </c>
    </row>
    <row r="163" spans="1:47" ht="16.2" x14ac:dyDescent="0.25">
      <c r="A163" s="41" t="s">
        <v>77</v>
      </c>
      <c r="B163" s="42" t="s">
        <v>6165</v>
      </c>
      <c r="C163" s="41" t="s">
        <v>79</v>
      </c>
      <c r="D163" s="41" t="s">
        <v>2438</v>
      </c>
      <c r="E163" s="41" t="s">
        <v>4320</v>
      </c>
      <c r="F163" s="41" t="s">
        <v>137</v>
      </c>
      <c r="G163" s="43">
        <v>44296</v>
      </c>
      <c r="H163" s="17" t="s">
        <v>82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1</v>
      </c>
      <c r="Q163" s="17">
        <v>0</v>
      </c>
      <c r="R163" s="17">
        <v>0</v>
      </c>
      <c r="S163" s="17">
        <v>2</v>
      </c>
      <c r="T163" s="17">
        <v>2</v>
      </c>
      <c r="U163" s="17">
        <v>0</v>
      </c>
      <c r="V163" s="17">
        <v>0</v>
      </c>
      <c r="W163" s="17">
        <v>3</v>
      </c>
      <c r="X163" s="17">
        <v>3</v>
      </c>
      <c r="Y163" s="17">
        <v>0</v>
      </c>
      <c r="Z163" s="17">
        <v>0</v>
      </c>
      <c r="AA163" s="17">
        <v>4</v>
      </c>
      <c r="AB163" s="17">
        <v>6</v>
      </c>
      <c r="AC163" s="17">
        <v>0</v>
      </c>
      <c r="AD163" s="17">
        <v>7</v>
      </c>
      <c r="AE163" s="17">
        <v>5</v>
      </c>
      <c r="AF163" s="17">
        <v>0</v>
      </c>
      <c r="AG163" s="17">
        <v>0</v>
      </c>
      <c r="AH163" s="17">
        <v>7</v>
      </c>
      <c r="AI163" s="17">
        <v>3</v>
      </c>
      <c r="AJ163" s="17">
        <v>2</v>
      </c>
      <c r="AK163" s="17">
        <v>2</v>
      </c>
      <c r="AL163" s="17">
        <v>2</v>
      </c>
      <c r="AM163" s="17">
        <v>0</v>
      </c>
      <c r="AN163" s="17">
        <v>0</v>
      </c>
      <c r="AO163" s="17">
        <v>0</v>
      </c>
      <c r="AP163" s="44">
        <f>SUM(I163:AO163)</f>
        <v>49</v>
      </c>
      <c r="AQ163" s="47">
        <f>SUM(I164:AO164)</f>
        <v>0</v>
      </c>
      <c r="AR163" s="50">
        <f>SUM(I165:AO165)</f>
        <v>0</v>
      </c>
      <c r="AS163" s="50">
        <f>AR163-AP163</f>
        <v>-49</v>
      </c>
      <c r="AT163" s="53">
        <v>0.88030000000000008</v>
      </c>
      <c r="AU163" s="56" t="s">
        <v>83</v>
      </c>
    </row>
    <row r="164" spans="1:47" ht="16.2" x14ac:dyDescent="0.25">
      <c r="A164" s="41" t="s">
        <v>77</v>
      </c>
      <c r="B164" s="42" t="s">
        <v>6165</v>
      </c>
      <c r="C164" s="41" t="s">
        <v>79</v>
      </c>
      <c r="D164" s="41" t="s">
        <v>2438</v>
      </c>
      <c r="E164" s="41" t="s">
        <v>4320</v>
      </c>
      <c r="F164" s="41" t="s">
        <v>137</v>
      </c>
      <c r="G164" s="43">
        <v>44296</v>
      </c>
      <c r="H164" s="18" t="s">
        <v>89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45"/>
      <c r="AQ164" s="48"/>
      <c r="AR164" s="51"/>
      <c r="AS164" s="51"/>
      <c r="AT164" s="54"/>
      <c r="AU164" s="56" t="s">
        <v>83</v>
      </c>
    </row>
    <row r="165" spans="1:47" ht="16.2" x14ac:dyDescent="0.25">
      <c r="A165" s="41" t="s">
        <v>77</v>
      </c>
      <c r="B165" s="42" t="s">
        <v>6165</v>
      </c>
      <c r="C165" s="41" t="s">
        <v>79</v>
      </c>
      <c r="D165" s="41" t="s">
        <v>2438</v>
      </c>
      <c r="E165" s="41" t="s">
        <v>4320</v>
      </c>
      <c r="F165" s="41" t="s">
        <v>137</v>
      </c>
      <c r="G165" s="43">
        <v>44296</v>
      </c>
      <c r="H165" s="19" t="s">
        <v>96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46"/>
      <c r="AQ165" s="49"/>
      <c r="AR165" s="52"/>
      <c r="AS165" s="52"/>
      <c r="AT165" s="55"/>
      <c r="AU165" s="56" t="s">
        <v>83</v>
      </c>
    </row>
    <row r="166" spans="1:47" ht="16.2" x14ac:dyDescent="0.25">
      <c r="A166" s="41" t="s">
        <v>77</v>
      </c>
      <c r="B166" s="42" t="s">
        <v>7061</v>
      </c>
      <c r="C166" s="41" t="s">
        <v>79</v>
      </c>
      <c r="D166" s="41" t="s">
        <v>7050</v>
      </c>
      <c r="E166" s="41" t="s">
        <v>7049</v>
      </c>
      <c r="F166" s="41" t="s">
        <v>137</v>
      </c>
      <c r="G166" s="43">
        <v>44300</v>
      </c>
      <c r="H166" s="17" t="s">
        <v>82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3</v>
      </c>
      <c r="X166" s="17">
        <v>5</v>
      </c>
      <c r="Y166" s="17">
        <v>0</v>
      </c>
      <c r="Z166" s="17">
        <v>0</v>
      </c>
      <c r="AA166" s="17">
        <v>6</v>
      </c>
      <c r="AB166" s="17">
        <v>7</v>
      </c>
      <c r="AC166" s="17">
        <v>0</v>
      </c>
      <c r="AD166" s="17">
        <v>7</v>
      </c>
      <c r="AE166" s="17">
        <v>5</v>
      </c>
      <c r="AF166" s="17">
        <v>0</v>
      </c>
      <c r="AG166" s="17">
        <v>0</v>
      </c>
      <c r="AH166" s="17">
        <v>3</v>
      </c>
      <c r="AI166" s="17">
        <v>2</v>
      </c>
      <c r="AJ166" s="17">
        <v>1</v>
      </c>
      <c r="AK166" s="17">
        <v>1</v>
      </c>
      <c r="AL166" s="17">
        <v>0</v>
      </c>
      <c r="AM166" s="17">
        <v>0</v>
      </c>
      <c r="AN166" s="17">
        <v>0</v>
      </c>
      <c r="AO166" s="17">
        <v>0</v>
      </c>
      <c r="AP166" s="44">
        <f>SUM(I166:AO166)</f>
        <v>40</v>
      </c>
      <c r="AQ166" s="47">
        <f>SUM(I167:AO167)</f>
        <v>0</v>
      </c>
      <c r="AR166" s="50">
        <f>SUM(I168:AO168)</f>
        <v>0</v>
      </c>
      <c r="AS166" s="50">
        <f>AR166-AP166</f>
        <v>-40</v>
      </c>
      <c r="AT166" s="53">
        <v>0.87860000000000005</v>
      </c>
      <c r="AU166" s="56" t="s">
        <v>83</v>
      </c>
    </row>
    <row r="167" spans="1:47" ht="16.2" x14ac:dyDescent="0.25">
      <c r="A167" s="41" t="s">
        <v>77</v>
      </c>
      <c r="B167" s="42" t="s">
        <v>7061</v>
      </c>
      <c r="C167" s="41" t="s">
        <v>79</v>
      </c>
      <c r="D167" s="41" t="s">
        <v>7050</v>
      </c>
      <c r="E167" s="41" t="s">
        <v>7049</v>
      </c>
      <c r="F167" s="41" t="s">
        <v>137</v>
      </c>
      <c r="G167" s="43">
        <v>44300</v>
      </c>
      <c r="H167" s="18" t="s">
        <v>89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45"/>
      <c r="AQ167" s="48"/>
      <c r="AR167" s="51"/>
      <c r="AS167" s="51"/>
      <c r="AT167" s="54"/>
      <c r="AU167" s="56" t="s">
        <v>83</v>
      </c>
    </row>
    <row r="168" spans="1:47" ht="16.2" x14ac:dyDescent="0.25">
      <c r="A168" s="41" t="s">
        <v>77</v>
      </c>
      <c r="B168" s="42" t="s">
        <v>7061</v>
      </c>
      <c r="C168" s="41" t="s">
        <v>79</v>
      </c>
      <c r="D168" s="41" t="s">
        <v>7050</v>
      </c>
      <c r="E168" s="41" t="s">
        <v>7049</v>
      </c>
      <c r="F168" s="41" t="s">
        <v>137</v>
      </c>
      <c r="G168" s="43">
        <v>44300</v>
      </c>
      <c r="H168" s="19" t="s">
        <v>96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46"/>
      <c r="AQ168" s="49"/>
      <c r="AR168" s="52"/>
      <c r="AS168" s="52"/>
      <c r="AT168" s="55"/>
      <c r="AU168" s="56" t="s">
        <v>83</v>
      </c>
    </row>
    <row r="169" spans="1:47" ht="16.2" x14ac:dyDescent="0.25">
      <c r="A169" s="41" t="s">
        <v>77</v>
      </c>
      <c r="B169" s="42" t="s">
        <v>7060</v>
      </c>
      <c r="C169" s="41" t="s">
        <v>79</v>
      </c>
      <c r="D169" s="41" t="s">
        <v>7050</v>
      </c>
      <c r="E169" s="41" t="s">
        <v>7049</v>
      </c>
      <c r="F169" s="41" t="s">
        <v>137</v>
      </c>
      <c r="G169" s="43">
        <v>44300</v>
      </c>
      <c r="H169" s="17" t="s">
        <v>82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1</v>
      </c>
      <c r="T169" s="17">
        <v>2</v>
      </c>
      <c r="U169" s="17">
        <v>0</v>
      </c>
      <c r="V169" s="17">
        <v>0</v>
      </c>
      <c r="W169" s="17">
        <v>3</v>
      </c>
      <c r="X169" s="17">
        <v>4</v>
      </c>
      <c r="Y169" s="17">
        <v>0</v>
      </c>
      <c r="Z169" s="17">
        <v>0</v>
      </c>
      <c r="AA169" s="17">
        <v>5</v>
      </c>
      <c r="AB169" s="17">
        <v>6</v>
      </c>
      <c r="AC169" s="17">
        <v>0</v>
      </c>
      <c r="AD169" s="17">
        <v>7</v>
      </c>
      <c r="AE169" s="17">
        <v>4</v>
      </c>
      <c r="AF169" s="17">
        <v>0</v>
      </c>
      <c r="AG169" s="17">
        <v>0</v>
      </c>
      <c r="AH169" s="17">
        <v>3</v>
      </c>
      <c r="AI169" s="17">
        <v>3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44">
        <f>SUM(I169:AO169)</f>
        <v>40</v>
      </c>
      <c r="AQ169" s="47">
        <f>SUM(I170:AO170)</f>
        <v>0</v>
      </c>
      <c r="AR169" s="50">
        <f>SUM(I171:AO171)</f>
        <v>0</v>
      </c>
      <c r="AS169" s="50">
        <f>AR169-AP169</f>
        <v>-40</v>
      </c>
      <c r="AT169" s="53">
        <v>0.8871</v>
      </c>
      <c r="AU169" s="56" t="s">
        <v>83</v>
      </c>
    </row>
    <row r="170" spans="1:47" ht="16.2" x14ac:dyDescent="0.25">
      <c r="A170" s="41" t="s">
        <v>77</v>
      </c>
      <c r="B170" s="42" t="s">
        <v>7060</v>
      </c>
      <c r="C170" s="41" t="s">
        <v>79</v>
      </c>
      <c r="D170" s="41" t="s">
        <v>7050</v>
      </c>
      <c r="E170" s="41" t="s">
        <v>7049</v>
      </c>
      <c r="F170" s="41" t="s">
        <v>137</v>
      </c>
      <c r="G170" s="43">
        <v>44300</v>
      </c>
      <c r="H170" s="18" t="s">
        <v>89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45"/>
      <c r="AQ170" s="48"/>
      <c r="AR170" s="51"/>
      <c r="AS170" s="51"/>
      <c r="AT170" s="54"/>
      <c r="AU170" s="56" t="s">
        <v>83</v>
      </c>
    </row>
    <row r="171" spans="1:47" ht="16.2" x14ac:dyDescent="0.25">
      <c r="A171" s="41" t="s">
        <v>77</v>
      </c>
      <c r="B171" s="42" t="s">
        <v>7060</v>
      </c>
      <c r="C171" s="41" t="s">
        <v>79</v>
      </c>
      <c r="D171" s="41" t="s">
        <v>7050</v>
      </c>
      <c r="E171" s="41" t="s">
        <v>7049</v>
      </c>
      <c r="F171" s="41" t="s">
        <v>137</v>
      </c>
      <c r="G171" s="43">
        <v>44300</v>
      </c>
      <c r="H171" s="19" t="s">
        <v>96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46"/>
      <c r="AQ171" s="49"/>
      <c r="AR171" s="52"/>
      <c r="AS171" s="52"/>
      <c r="AT171" s="55"/>
      <c r="AU171" s="56" t="s">
        <v>83</v>
      </c>
    </row>
    <row r="172" spans="1:47" ht="16.2" x14ac:dyDescent="0.25">
      <c r="A172" s="41" t="s">
        <v>77</v>
      </c>
      <c r="B172" s="42" t="s">
        <v>6207</v>
      </c>
      <c r="C172" s="41" t="s">
        <v>79</v>
      </c>
      <c r="D172" s="41" t="s">
        <v>2438</v>
      </c>
      <c r="E172" s="41" t="s">
        <v>2439</v>
      </c>
      <c r="F172" s="41" t="s">
        <v>137</v>
      </c>
      <c r="G172" s="43">
        <v>44295</v>
      </c>
      <c r="H172" s="17" t="s">
        <v>82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1</v>
      </c>
      <c r="Q172" s="17">
        <v>0</v>
      </c>
      <c r="R172" s="17">
        <v>0</v>
      </c>
      <c r="S172" s="17">
        <v>2</v>
      </c>
      <c r="T172" s="17">
        <v>1</v>
      </c>
      <c r="U172" s="17">
        <v>0</v>
      </c>
      <c r="V172" s="17">
        <v>0</v>
      </c>
      <c r="W172" s="17">
        <v>2</v>
      </c>
      <c r="X172" s="17">
        <v>2</v>
      </c>
      <c r="Y172" s="17">
        <v>0</v>
      </c>
      <c r="Z172" s="17">
        <v>0</v>
      </c>
      <c r="AA172" s="17">
        <v>3</v>
      </c>
      <c r="AB172" s="17">
        <v>4</v>
      </c>
      <c r="AC172" s="17">
        <v>0</v>
      </c>
      <c r="AD172" s="17">
        <v>6</v>
      </c>
      <c r="AE172" s="17">
        <v>5</v>
      </c>
      <c r="AF172" s="17">
        <v>0</v>
      </c>
      <c r="AG172" s="17">
        <v>0</v>
      </c>
      <c r="AH172" s="17">
        <v>5</v>
      </c>
      <c r="AI172" s="17">
        <v>3</v>
      </c>
      <c r="AJ172" s="17">
        <v>2</v>
      </c>
      <c r="AK172" s="17">
        <v>2</v>
      </c>
      <c r="AL172" s="17">
        <v>1</v>
      </c>
      <c r="AM172" s="17">
        <v>0</v>
      </c>
      <c r="AN172" s="17">
        <v>0</v>
      </c>
      <c r="AO172" s="17">
        <v>0</v>
      </c>
      <c r="AP172" s="44">
        <f>SUM(I172:AO172)</f>
        <v>39</v>
      </c>
      <c r="AQ172" s="47">
        <f>SUM(I173:AO173)</f>
        <v>0</v>
      </c>
      <c r="AR172" s="50">
        <f>SUM(I174:AO174)</f>
        <v>0</v>
      </c>
      <c r="AS172" s="50">
        <f>AR172-AP172</f>
        <v>-39</v>
      </c>
      <c r="AT172" s="53">
        <v>0.86920000000000008</v>
      </c>
      <c r="AU172" s="56" t="s">
        <v>83</v>
      </c>
    </row>
    <row r="173" spans="1:47" ht="16.2" x14ac:dyDescent="0.25">
      <c r="A173" s="41" t="s">
        <v>77</v>
      </c>
      <c r="B173" s="42" t="s">
        <v>6207</v>
      </c>
      <c r="C173" s="41" t="s">
        <v>79</v>
      </c>
      <c r="D173" s="41" t="s">
        <v>2438</v>
      </c>
      <c r="E173" s="41" t="s">
        <v>2439</v>
      </c>
      <c r="F173" s="41" t="s">
        <v>137</v>
      </c>
      <c r="G173" s="43">
        <v>44295</v>
      </c>
      <c r="H173" s="18" t="s">
        <v>89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45"/>
      <c r="AQ173" s="48"/>
      <c r="AR173" s="51"/>
      <c r="AS173" s="51"/>
      <c r="AT173" s="54"/>
      <c r="AU173" s="56" t="s">
        <v>83</v>
      </c>
    </row>
    <row r="174" spans="1:47" ht="16.2" x14ac:dyDescent="0.25">
      <c r="A174" s="41" t="s">
        <v>77</v>
      </c>
      <c r="B174" s="42" t="s">
        <v>6207</v>
      </c>
      <c r="C174" s="41" t="s">
        <v>79</v>
      </c>
      <c r="D174" s="41" t="s">
        <v>2438</v>
      </c>
      <c r="E174" s="41" t="s">
        <v>2439</v>
      </c>
      <c r="F174" s="41" t="s">
        <v>137</v>
      </c>
      <c r="G174" s="43">
        <v>44295</v>
      </c>
      <c r="H174" s="19" t="s">
        <v>96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46"/>
      <c r="AQ174" s="49"/>
      <c r="AR174" s="52"/>
      <c r="AS174" s="52"/>
      <c r="AT174" s="55"/>
      <c r="AU174" s="56" t="s">
        <v>83</v>
      </c>
    </row>
    <row r="175" spans="1:47" ht="16.2" x14ac:dyDescent="0.25">
      <c r="A175" s="41" t="s">
        <v>77</v>
      </c>
      <c r="B175" s="42" t="s">
        <v>6207</v>
      </c>
      <c r="C175" s="41" t="s">
        <v>79</v>
      </c>
      <c r="D175" s="41" t="s">
        <v>2438</v>
      </c>
      <c r="E175" s="41" t="s">
        <v>2439</v>
      </c>
      <c r="F175" s="41" t="s">
        <v>137</v>
      </c>
      <c r="G175" s="43">
        <v>44295</v>
      </c>
      <c r="H175" s="17" t="s">
        <v>82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1</v>
      </c>
      <c r="Q175" s="17">
        <v>0</v>
      </c>
      <c r="R175" s="17">
        <v>0</v>
      </c>
      <c r="S175" s="17">
        <v>2</v>
      </c>
      <c r="T175" s="17">
        <v>1</v>
      </c>
      <c r="U175" s="17">
        <v>0</v>
      </c>
      <c r="V175" s="17">
        <v>0</v>
      </c>
      <c r="W175" s="17">
        <v>2</v>
      </c>
      <c r="X175" s="17">
        <v>2</v>
      </c>
      <c r="Y175" s="17">
        <v>0</v>
      </c>
      <c r="Z175" s="17">
        <v>0</v>
      </c>
      <c r="AA175" s="17">
        <v>3</v>
      </c>
      <c r="AB175" s="17">
        <v>4</v>
      </c>
      <c r="AC175" s="17">
        <v>0</v>
      </c>
      <c r="AD175" s="17">
        <v>6</v>
      </c>
      <c r="AE175" s="17">
        <v>5</v>
      </c>
      <c r="AF175" s="17">
        <v>0</v>
      </c>
      <c r="AG175" s="17">
        <v>0</v>
      </c>
      <c r="AH175" s="17">
        <v>5</v>
      </c>
      <c r="AI175" s="17">
        <v>3</v>
      </c>
      <c r="AJ175" s="17">
        <v>2</v>
      </c>
      <c r="AK175" s="17">
        <v>2</v>
      </c>
      <c r="AL175" s="17">
        <v>1</v>
      </c>
      <c r="AM175" s="17">
        <v>0</v>
      </c>
      <c r="AN175" s="17">
        <v>0</v>
      </c>
      <c r="AO175" s="17">
        <v>0</v>
      </c>
      <c r="AP175" s="44">
        <f>SUM(I175:AO175)</f>
        <v>39</v>
      </c>
      <c r="AQ175" s="47">
        <f>SUM(I176:AO176)</f>
        <v>0</v>
      </c>
      <c r="AR175" s="50">
        <f>SUM(I177:AO177)</f>
        <v>0</v>
      </c>
      <c r="AS175" s="50">
        <f>AR175-AP175</f>
        <v>-39</v>
      </c>
      <c r="AT175" s="53">
        <v>0.85650000000000004</v>
      </c>
      <c r="AU175" s="56" t="s">
        <v>83</v>
      </c>
    </row>
    <row r="176" spans="1:47" ht="16.2" x14ac:dyDescent="0.25">
      <c r="A176" s="41" t="s">
        <v>77</v>
      </c>
      <c r="B176" s="42" t="s">
        <v>6207</v>
      </c>
      <c r="C176" s="41" t="s">
        <v>79</v>
      </c>
      <c r="D176" s="41" t="s">
        <v>2438</v>
      </c>
      <c r="E176" s="41" t="s">
        <v>2439</v>
      </c>
      <c r="F176" s="41" t="s">
        <v>137</v>
      </c>
      <c r="G176" s="43">
        <v>44295</v>
      </c>
      <c r="H176" s="18" t="s">
        <v>89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45"/>
      <c r="AQ176" s="48"/>
      <c r="AR176" s="51"/>
      <c r="AS176" s="51"/>
      <c r="AT176" s="54"/>
      <c r="AU176" s="56" t="s">
        <v>83</v>
      </c>
    </row>
    <row r="177" spans="1:47" ht="16.2" x14ac:dyDescent="0.25">
      <c r="A177" s="41" t="s">
        <v>77</v>
      </c>
      <c r="B177" s="42" t="s">
        <v>6207</v>
      </c>
      <c r="C177" s="41" t="s">
        <v>79</v>
      </c>
      <c r="D177" s="41" t="s">
        <v>2438</v>
      </c>
      <c r="E177" s="41" t="s">
        <v>2439</v>
      </c>
      <c r="F177" s="41" t="s">
        <v>137</v>
      </c>
      <c r="G177" s="43">
        <v>44295</v>
      </c>
      <c r="H177" s="19" t="s">
        <v>96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0</v>
      </c>
      <c r="AN177" s="19">
        <v>0</v>
      </c>
      <c r="AO177" s="19">
        <v>0</v>
      </c>
      <c r="AP177" s="46"/>
      <c r="AQ177" s="49"/>
      <c r="AR177" s="52"/>
      <c r="AS177" s="52"/>
      <c r="AT177" s="55"/>
      <c r="AU177" s="56" t="s">
        <v>83</v>
      </c>
    </row>
    <row r="178" spans="1:47" ht="16.2" x14ac:dyDescent="0.25">
      <c r="A178" s="41" t="s">
        <v>77</v>
      </c>
      <c r="B178" s="42" t="s">
        <v>6207</v>
      </c>
      <c r="C178" s="41" t="s">
        <v>79</v>
      </c>
      <c r="D178" s="41" t="s">
        <v>2438</v>
      </c>
      <c r="E178" s="41" t="s">
        <v>2439</v>
      </c>
      <c r="F178" s="41" t="s">
        <v>137</v>
      </c>
      <c r="G178" s="43">
        <v>44295</v>
      </c>
      <c r="H178" s="17" t="s">
        <v>82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1</v>
      </c>
      <c r="Q178" s="17">
        <v>0</v>
      </c>
      <c r="R178" s="17">
        <v>0</v>
      </c>
      <c r="S178" s="17">
        <v>2</v>
      </c>
      <c r="T178" s="17">
        <v>1</v>
      </c>
      <c r="U178" s="17">
        <v>0</v>
      </c>
      <c r="V178" s="17">
        <v>0</v>
      </c>
      <c r="W178" s="17">
        <v>2</v>
      </c>
      <c r="X178" s="17">
        <v>2</v>
      </c>
      <c r="Y178" s="17">
        <v>0</v>
      </c>
      <c r="Z178" s="17">
        <v>0</v>
      </c>
      <c r="AA178" s="17">
        <v>3</v>
      </c>
      <c r="AB178" s="17">
        <v>4</v>
      </c>
      <c r="AC178" s="17">
        <v>0</v>
      </c>
      <c r="AD178" s="17">
        <v>6</v>
      </c>
      <c r="AE178" s="17">
        <v>5</v>
      </c>
      <c r="AF178" s="17">
        <v>0</v>
      </c>
      <c r="AG178" s="17">
        <v>0</v>
      </c>
      <c r="AH178" s="17">
        <v>5</v>
      </c>
      <c r="AI178" s="17">
        <v>3</v>
      </c>
      <c r="AJ178" s="17">
        <v>2</v>
      </c>
      <c r="AK178" s="17">
        <v>2</v>
      </c>
      <c r="AL178" s="17">
        <v>1</v>
      </c>
      <c r="AM178" s="17">
        <v>0</v>
      </c>
      <c r="AN178" s="17">
        <v>0</v>
      </c>
      <c r="AO178" s="17">
        <v>0</v>
      </c>
      <c r="AP178" s="44">
        <f>SUM(I178:AO178)</f>
        <v>39</v>
      </c>
      <c r="AQ178" s="47">
        <f>SUM(I179:AO179)</f>
        <v>0</v>
      </c>
      <c r="AR178" s="50">
        <f>SUM(I180:AO180)</f>
        <v>0</v>
      </c>
      <c r="AS178" s="50">
        <f>AR178-AP178</f>
        <v>-39</v>
      </c>
      <c r="AT178" s="53">
        <v>0.88500000000000001</v>
      </c>
      <c r="AU178" s="56" t="s">
        <v>83</v>
      </c>
    </row>
    <row r="179" spans="1:47" ht="16.2" x14ac:dyDescent="0.25">
      <c r="A179" s="41" t="s">
        <v>77</v>
      </c>
      <c r="B179" s="42" t="s">
        <v>6207</v>
      </c>
      <c r="C179" s="41" t="s">
        <v>79</v>
      </c>
      <c r="D179" s="41" t="s">
        <v>2438</v>
      </c>
      <c r="E179" s="41" t="s">
        <v>2439</v>
      </c>
      <c r="F179" s="41" t="s">
        <v>137</v>
      </c>
      <c r="G179" s="43">
        <v>44295</v>
      </c>
      <c r="H179" s="18" t="s">
        <v>89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45"/>
      <c r="AQ179" s="48"/>
      <c r="AR179" s="51"/>
      <c r="AS179" s="51"/>
      <c r="AT179" s="54"/>
      <c r="AU179" s="56" t="s">
        <v>83</v>
      </c>
    </row>
    <row r="180" spans="1:47" ht="16.2" x14ac:dyDescent="0.25">
      <c r="A180" s="41" t="s">
        <v>77</v>
      </c>
      <c r="B180" s="42" t="s">
        <v>6207</v>
      </c>
      <c r="C180" s="41" t="s">
        <v>79</v>
      </c>
      <c r="D180" s="41" t="s">
        <v>2438</v>
      </c>
      <c r="E180" s="41" t="s">
        <v>2439</v>
      </c>
      <c r="F180" s="41" t="s">
        <v>137</v>
      </c>
      <c r="G180" s="43">
        <v>44295</v>
      </c>
      <c r="H180" s="19" t="s">
        <v>96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46"/>
      <c r="AQ180" s="49"/>
      <c r="AR180" s="52"/>
      <c r="AS180" s="52"/>
      <c r="AT180" s="55"/>
      <c r="AU180" s="56" t="s">
        <v>83</v>
      </c>
    </row>
    <row r="181" spans="1:47" ht="16.2" x14ac:dyDescent="0.25">
      <c r="A181" s="41" t="s">
        <v>77</v>
      </c>
      <c r="B181" s="42" t="s">
        <v>7059</v>
      </c>
      <c r="C181" s="41" t="s">
        <v>79</v>
      </c>
      <c r="D181" s="41" t="s">
        <v>7050</v>
      </c>
      <c r="E181" s="41" t="s">
        <v>7049</v>
      </c>
      <c r="F181" s="41" t="s">
        <v>137</v>
      </c>
      <c r="G181" s="43">
        <v>44300</v>
      </c>
      <c r="H181" s="17" t="s">
        <v>82</v>
      </c>
      <c r="I181" s="17">
        <v>0</v>
      </c>
      <c r="J181" s="17">
        <v>2</v>
      </c>
      <c r="K181" s="17">
        <v>0</v>
      </c>
      <c r="L181" s="17">
        <v>2</v>
      </c>
      <c r="M181" s="17">
        <v>2</v>
      </c>
      <c r="N181" s="17">
        <v>0</v>
      </c>
      <c r="O181" s="17">
        <v>2</v>
      </c>
      <c r="P181" s="17">
        <v>2</v>
      </c>
      <c r="Q181" s="17">
        <v>0</v>
      </c>
      <c r="R181" s="17">
        <v>0</v>
      </c>
      <c r="S181" s="17">
        <v>2</v>
      </c>
      <c r="T181" s="17">
        <v>2</v>
      </c>
      <c r="U181" s="17">
        <v>0</v>
      </c>
      <c r="V181" s="17">
        <v>0</v>
      </c>
      <c r="W181" s="17">
        <v>3</v>
      </c>
      <c r="X181" s="17">
        <v>3</v>
      </c>
      <c r="Y181" s="17">
        <v>0</v>
      </c>
      <c r="Z181" s="17">
        <v>0</v>
      </c>
      <c r="AA181" s="17">
        <v>3</v>
      </c>
      <c r="AB181" s="17">
        <v>3</v>
      </c>
      <c r="AC181" s="17">
        <v>0</v>
      </c>
      <c r="AD181" s="17">
        <v>2</v>
      </c>
      <c r="AE181" s="17">
        <v>2</v>
      </c>
      <c r="AF181" s="17">
        <v>0</v>
      </c>
      <c r="AG181" s="17">
        <v>0</v>
      </c>
      <c r="AH181" s="17">
        <v>2</v>
      </c>
      <c r="AI181" s="17">
        <v>2</v>
      </c>
      <c r="AJ181" s="17">
        <v>1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44">
        <f>SUM(I181:AO181)</f>
        <v>35</v>
      </c>
      <c r="AQ181" s="47">
        <f>SUM(I182:AO182)</f>
        <v>0</v>
      </c>
      <c r="AR181" s="50">
        <f>SUM(I183:AO183)</f>
        <v>0</v>
      </c>
      <c r="AS181" s="50">
        <f>AR181-AP181</f>
        <v>-35</v>
      </c>
      <c r="AT181" s="53">
        <v>0.83630000000000004</v>
      </c>
      <c r="AU181" s="56" t="s">
        <v>83</v>
      </c>
    </row>
    <row r="182" spans="1:47" ht="16.2" x14ac:dyDescent="0.25">
      <c r="A182" s="41" t="s">
        <v>77</v>
      </c>
      <c r="B182" s="42" t="s">
        <v>7059</v>
      </c>
      <c r="C182" s="41" t="s">
        <v>79</v>
      </c>
      <c r="D182" s="41" t="s">
        <v>7050</v>
      </c>
      <c r="E182" s="41" t="s">
        <v>7049</v>
      </c>
      <c r="F182" s="41" t="s">
        <v>137</v>
      </c>
      <c r="G182" s="43">
        <v>44300</v>
      </c>
      <c r="H182" s="18" t="s">
        <v>89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45"/>
      <c r="AQ182" s="48"/>
      <c r="AR182" s="51"/>
      <c r="AS182" s="51"/>
      <c r="AT182" s="54"/>
      <c r="AU182" s="56" t="s">
        <v>83</v>
      </c>
    </row>
    <row r="183" spans="1:47" ht="16.2" x14ac:dyDescent="0.25">
      <c r="A183" s="41" t="s">
        <v>77</v>
      </c>
      <c r="B183" s="42" t="s">
        <v>7059</v>
      </c>
      <c r="C183" s="41" t="s">
        <v>79</v>
      </c>
      <c r="D183" s="41" t="s">
        <v>7050</v>
      </c>
      <c r="E183" s="41" t="s">
        <v>7049</v>
      </c>
      <c r="F183" s="41" t="s">
        <v>137</v>
      </c>
      <c r="G183" s="43">
        <v>44300</v>
      </c>
      <c r="H183" s="19" t="s">
        <v>96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  <c r="AN183" s="19">
        <v>0</v>
      </c>
      <c r="AO183" s="19">
        <v>0</v>
      </c>
      <c r="AP183" s="46"/>
      <c r="AQ183" s="49"/>
      <c r="AR183" s="52"/>
      <c r="AS183" s="52"/>
      <c r="AT183" s="55"/>
      <c r="AU183" s="56" t="s">
        <v>83</v>
      </c>
    </row>
    <row r="184" spans="1:47" ht="16.2" x14ac:dyDescent="0.25">
      <c r="A184" s="41" t="s">
        <v>77</v>
      </c>
      <c r="B184" s="42" t="s">
        <v>7058</v>
      </c>
      <c r="C184" s="41" t="s">
        <v>79</v>
      </c>
      <c r="D184" s="41">
        <v>1971</v>
      </c>
      <c r="E184" s="41" t="s">
        <v>7057</v>
      </c>
      <c r="F184" s="41" t="s">
        <v>137</v>
      </c>
      <c r="G184" s="43">
        <v>44301</v>
      </c>
      <c r="H184" s="17" t="s">
        <v>82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1</v>
      </c>
      <c r="X184" s="17">
        <v>1</v>
      </c>
      <c r="Y184" s="17">
        <v>0</v>
      </c>
      <c r="Z184" s="17">
        <v>0</v>
      </c>
      <c r="AA184" s="17">
        <v>2</v>
      </c>
      <c r="AB184" s="17">
        <v>2</v>
      </c>
      <c r="AC184" s="17">
        <v>0</v>
      </c>
      <c r="AD184" s="17">
        <v>2</v>
      </c>
      <c r="AE184" s="17">
        <v>2</v>
      </c>
      <c r="AF184" s="17">
        <v>0</v>
      </c>
      <c r="AG184" s="17">
        <v>0</v>
      </c>
      <c r="AH184" s="17">
        <v>2</v>
      </c>
      <c r="AI184" s="17">
        <v>1</v>
      </c>
      <c r="AJ184" s="17">
        <v>1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44">
        <f>SUM(I184:AO184)</f>
        <v>14</v>
      </c>
      <c r="AQ184" s="47">
        <f>SUM(I185:AO185)</f>
        <v>14</v>
      </c>
      <c r="AR184" s="50">
        <f>SUM(I186:AO186)</f>
        <v>14</v>
      </c>
      <c r="AS184" s="50">
        <f>AR184-AP184</f>
        <v>0</v>
      </c>
      <c r="AT184" s="53">
        <v>0.8377</v>
      </c>
      <c r="AU184" s="56" t="s">
        <v>83</v>
      </c>
    </row>
    <row r="185" spans="1:47" ht="16.2" x14ac:dyDescent="0.25">
      <c r="A185" s="41" t="s">
        <v>77</v>
      </c>
      <c r="B185" s="42" t="s">
        <v>7058</v>
      </c>
      <c r="C185" s="41" t="s">
        <v>79</v>
      </c>
      <c r="D185" s="41">
        <v>1971</v>
      </c>
      <c r="E185" s="41" t="s">
        <v>7057</v>
      </c>
      <c r="F185" s="41" t="s">
        <v>137</v>
      </c>
      <c r="G185" s="43">
        <v>44301</v>
      </c>
      <c r="H185" s="18" t="s">
        <v>89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1</v>
      </c>
      <c r="X185" s="18">
        <v>1</v>
      </c>
      <c r="Y185" s="18">
        <v>0</v>
      </c>
      <c r="Z185" s="18">
        <v>0</v>
      </c>
      <c r="AA185" s="18">
        <v>2</v>
      </c>
      <c r="AB185" s="18">
        <v>2</v>
      </c>
      <c r="AC185" s="18">
        <v>0</v>
      </c>
      <c r="AD185" s="18">
        <v>2</v>
      </c>
      <c r="AE185" s="18">
        <v>2</v>
      </c>
      <c r="AF185" s="18">
        <v>0</v>
      </c>
      <c r="AG185" s="18">
        <v>0</v>
      </c>
      <c r="AH185" s="18">
        <v>2</v>
      </c>
      <c r="AI185" s="18">
        <v>1</v>
      </c>
      <c r="AJ185" s="18">
        <v>1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45"/>
      <c r="AQ185" s="48"/>
      <c r="AR185" s="51"/>
      <c r="AS185" s="51"/>
      <c r="AT185" s="54"/>
      <c r="AU185" s="56" t="s">
        <v>83</v>
      </c>
    </row>
    <row r="186" spans="1:47" ht="16.2" x14ac:dyDescent="0.25">
      <c r="A186" s="41" t="s">
        <v>77</v>
      </c>
      <c r="B186" s="42" t="s">
        <v>7058</v>
      </c>
      <c r="C186" s="41" t="s">
        <v>79</v>
      </c>
      <c r="D186" s="41">
        <v>1971</v>
      </c>
      <c r="E186" s="41" t="s">
        <v>7057</v>
      </c>
      <c r="F186" s="41" t="s">
        <v>137</v>
      </c>
      <c r="G186" s="43">
        <v>44301</v>
      </c>
      <c r="H186" s="19" t="s">
        <v>96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1</v>
      </c>
      <c r="X186" s="19">
        <v>1</v>
      </c>
      <c r="Y186" s="19">
        <v>0</v>
      </c>
      <c r="Z186" s="19">
        <v>0</v>
      </c>
      <c r="AA186" s="19">
        <v>2</v>
      </c>
      <c r="AB186" s="19">
        <v>2</v>
      </c>
      <c r="AC186" s="19">
        <v>0</v>
      </c>
      <c r="AD186" s="19">
        <v>2</v>
      </c>
      <c r="AE186" s="19">
        <v>2</v>
      </c>
      <c r="AF186" s="19">
        <v>0</v>
      </c>
      <c r="AG186" s="19">
        <v>0</v>
      </c>
      <c r="AH186" s="19">
        <v>2</v>
      </c>
      <c r="AI186" s="19">
        <v>1</v>
      </c>
      <c r="AJ186" s="19">
        <v>1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46"/>
      <c r="AQ186" s="49"/>
      <c r="AR186" s="52"/>
      <c r="AS186" s="52"/>
      <c r="AT186" s="55"/>
      <c r="AU186" s="56" t="s">
        <v>83</v>
      </c>
    </row>
    <row r="187" spans="1:47" ht="16.2" x14ac:dyDescent="0.25">
      <c r="A187" s="41" t="s">
        <v>77</v>
      </c>
      <c r="B187" s="42" t="s">
        <v>6687</v>
      </c>
      <c r="C187" s="41" t="s">
        <v>79</v>
      </c>
      <c r="D187" s="41" t="s">
        <v>2438</v>
      </c>
      <c r="E187" s="41" t="s">
        <v>3963</v>
      </c>
      <c r="F187" s="41" t="s">
        <v>137</v>
      </c>
      <c r="G187" s="43">
        <v>44305</v>
      </c>
      <c r="H187" s="17" t="s">
        <v>82</v>
      </c>
      <c r="I187" s="17">
        <v>0</v>
      </c>
      <c r="J187" s="17">
        <v>6</v>
      </c>
      <c r="K187" s="17">
        <v>0</v>
      </c>
      <c r="L187" s="17">
        <v>9</v>
      </c>
      <c r="M187" s="17">
        <v>15</v>
      </c>
      <c r="N187" s="17">
        <v>0</v>
      </c>
      <c r="O187" s="17">
        <v>24</v>
      </c>
      <c r="P187" s="17">
        <v>27</v>
      </c>
      <c r="Q187" s="17">
        <v>0</v>
      </c>
      <c r="R187" s="17">
        <v>0</v>
      </c>
      <c r="S187" s="17">
        <v>24</v>
      </c>
      <c r="T187" s="17">
        <v>57</v>
      </c>
      <c r="U187" s="17">
        <v>0</v>
      </c>
      <c r="V187" s="17">
        <v>0</v>
      </c>
      <c r="W187" s="17">
        <v>120</v>
      </c>
      <c r="X187" s="17">
        <v>207</v>
      </c>
      <c r="Y187" s="17">
        <v>0</v>
      </c>
      <c r="Z187" s="17">
        <v>0</v>
      </c>
      <c r="AA187" s="17">
        <v>288</v>
      </c>
      <c r="AB187" s="17">
        <v>207</v>
      </c>
      <c r="AC187" s="17">
        <v>0</v>
      </c>
      <c r="AD187" s="17">
        <v>300</v>
      </c>
      <c r="AE187" s="17">
        <v>192</v>
      </c>
      <c r="AF187" s="17">
        <v>0</v>
      </c>
      <c r="AG187" s="17">
        <v>0</v>
      </c>
      <c r="AH187" s="17">
        <v>120</v>
      </c>
      <c r="AI187" s="17">
        <v>123</v>
      </c>
      <c r="AJ187" s="17">
        <v>75</v>
      </c>
      <c r="AK187" s="17">
        <v>15</v>
      </c>
      <c r="AL187" s="17">
        <v>27</v>
      </c>
      <c r="AM187" s="17">
        <v>6</v>
      </c>
      <c r="AN187" s="17">
        <v>0</v>
      </c>
      <c r="AO187" s="17">
        <v>0</v>
      </c>
      <c r="AP187" s="44">
        <f>SUM(I187:AO187)</f>
        <v>1842</v>
      </c>
      <c r="AQ187" s="47">
        <f>SUM(I188:AO188)</f>
        <v>1842</v>
      </c>
      <c r="AR187" s="50">
        <f>SUM(I189:AO189)</f>
        <v>1842</v>
      </c>
      <c r="AS187" s="50">
        <f>AR187-AP187</f>
        <v>0</v>
      </c>
      <c r="AT187" s="53">
        <v>0.86260000000000003</v>
      </c>
      <c r="AU187" s="56" t="s">
        <v>83</v>
      </c>
    </row>
    <row r="188" spans="1:47" ht="16.2" x14ac:dyDescent="0.25">
      <c r="A188" s="41" t="s">
        <v>77</v>
      </c>
      <c r="B188" s="42" t="s">
        <v>6687</v>
      </c>
      <c r="C188" s="41" t="s">
        <v>79</v>
      </c>
      <c r="D188" s="41" t="s">
        <v>2438</v>
      </c>
      <c r="E188" s="41" t="s">
        <v>3963</v>
      </c>
      <c r="F188" s="41" t="s">
        <v>137</v>
      </c>
      <c r="G188" s="43">
        <v>44305</v>
      </c>
      <c r="H188" s="18" t="s">
        <v>89</v>
      </c>
      <c r="I188" s="18">
        <v>0</v>
      </c>
      <c r="J188" s="18">
        <v>6</v>
      </c>
      <c r="K188" s="18">
        <v>0</v>
      </c>
      <c r="L188" s="18">
        <v>9</v>
      </c>
      <c r="M188" s="18">
        <v>15</v>
      </c>
      <c r="N188" s="18">
        <v>0</v>
      </c>
      <c r="O188" s="18">
        <v>24</v>
      </c>
      <c r="P188" s="18">
        <v>27</v>
      </c>
      <c r="Q188" s="18">
        <v>0</v>
      </c>
      <c r="R188" s="18">
        <v>0</v>
      </c>
      <c r="S188" s="18">
        <v>24</v>
      </c>
      <c r="T188" s="18">
        <v>57</v>
      </c>
      <c r="U188" s="18">
        <v>0</v>
      </c>
      <c r="V188" s="18">
        <v>0</v>
      </c>
      <c r="W188" s="18">
        <v>120</v>
      </c>
      <c r="X188" s="18">
        <v>207</v>
      </c>
      <c r="Y188" s="18">
        <v>0</v>
      </c>
      <c r="Z188" s="18">
        <v>0</v>
      </c>
      <c r="AA188" s="18">
        <v>288</v>
      </c>
      <c r="AB188" s="18">
        <v>207</v>
      </c>
      <c r="AC188" s="18">
        <v>0</v>
      </c>
      <c r="AD188" s="18">
        <v>300</v>
      </c>
      <c r="AE188" s="18">
        <v>192</v>
      </c>
      <c r="AF188" s="18">
        <v>0</v>
      </c>
      <c r="AG188" s="18">
        <v>0</v>
      </c>
      <c r="AH188" s="18">
        <v>120</v>
      </c>
      <c r="AI188" s="18">
        <v>123</v>
      </c>
      <c r="AJ188" s="18">
        <v>75</v>
      </c>
      <c r="AK188" s="18">
        <v>15</v>
      </c>
      <c r="AL188" s="18">
        <v>27</v>
      </c>
      <c r="AM188" s="18">
        <v>6</v>
      </c>
      <c r="AN188" s="18">
        <v>0</v>
      </c>
      <c r="AO188" s="18">
        <v>0</v>
      </c>
      <c r="AP188" s="45"/>
      <c r="AQ188" s="48"/>
      <c r="AR188" s="51"/>
      <c r="AS188" s="51"/>
      <c r="AT188" s="54"/>
      <c r="AU188" s="56" t="s">
        <v>83</v>
      </c>
    </row>
    <row r="189" spans="1:47" ht="16.2" x14ac:dyDescent="0.25">
      <c r="A189" s="41" t="s">
        <v>77</v>
      </c>
      <c r="B189" s="42" t="s">
        <v>6687</v>
      </c>
      <c r="C189" s="41" t="s">
        <v>79</v>
      </c>
      <c r="D189" s="41" t="s">
        <v>2438</v>
      </c>
      <c r="E189" s="41" t="s">
        <v>3963</v>
      </c>
      <c r="F189" s="41" t="s">
        <v>137</v>
      </c>
      <c r="G189" s="43">
        <v>44305</v>
      </c>
      <c r="H189" s="19" t="s">
        <v>96</v>
      </c>
      <c r="I189" s="19">
        <v>0</v>
      </c>
      <c r="J189" s="19">
        <v>6</v>
      </c>
      <c r="K189" s="19">
        <v>0</v>
      </c>
      <c r="L189" s="19">
        <v>9</v>
      </c>
      <c r="M189" s="19">
        <v>15</v>
      </c>
      <c r="N189" s="19">
        <v>0</v>
      </c>
      <c r="O189" s="19">
        <v>24</v>
      </c>
      <c r="P189" s="19">
        <v>27</v>
      </c>
      <c r="Q189" s="19">
        <v>0</v>
      </c>
      <c r="R189" s="19">
        <v>0</v>
      </c>
      <c r="S189" s="19">
        <v>24</v>
      </c>
      <c r="T189" s="19">
        <v>57</v>
      </c>
      <c r="U189" s="19">
        <v>0</v>
      </c>
      <c r="V189" s="19">
        <v>0</v>
      </c>
      <c r="W189" s="19">
        <v>120</v>
      </c>
      <c r="X189" s="19">
        <v>207</v>
      </c>
      <c r="Y189" s="19">
        <v>0</v>
      </c>
      <c r="Z189" s="19">
        <v>0</v>
      </c>
      <c r="AA189" s="19">
        <v>288</v>
      </c>
      <c r="AB189" s="19">
        <v>207</v>
      </c>
      <c r="AC189" s="19">
        <v>0</v>
      </c>
      <c r="AD189" s="19">
        <v>300</v>
      </c>
      <c r="AE189" s="19">
        <v>192</v>
      </c>
      <c r="AF189" s="19">
        <v>0</v>
      </c>
      <c r="AG189" s="19">
        <v>0</v>
      </c>
      <c r="AH189" s="19">
        <v>120</v>
      </c>
      <c r="AI189" s="19">
        <v>123</v>
      </c>
      <c r="AJ189" s="19">
        <v>75</v>
      </c>
      <c r="AK189" s="19">
        <v>15</v>
      </c>
      <c r="AL189" s="19">
        <v>27</v>
      </c>
      <c r="AM189" s="19">
        <v>6</v>
      </c>
      <c r="AN189" s="19">
        <v>0</v>
      </c>
      <c r="AO189" s="19">
        <v>0</v>
      </c>
      <c r="AP189" s="46"/>
      <c r="AQ189" s="49"/>
      <c r="AR189" s="52"/>
      <c r="AS189" s="52"/>
      <c r="AT189" s="55"/>
      <c r="AU189" s="56" t="s">
        <v>83</v>
      </c>
    </row>
    <row r="190" spans="1:47" ht="16.2" x14ac:dyDescent="0.25">
      <c r="A190" s="41" t="s">
        <v>77</v>
      </c>
      <c r="B190" s="42" t="s">
        <v>6676</v>
      </c>
      <c r="C190" s="41" t="s">
        <v>79</v>
      </c>
      <c r="D190" s="41" t="s">
        <v>2438</v>
      </c>
      <c r="E190" s="41" t="s">
        <v>4320</v>
      </c>
      <c r="F190" s="41" t="s">
        <v>137</v>
      </c>
      <c r="G190" s="43">
        <v>44305</v>
      </c>
      <c r="H190" s="17" t="s">
        <v>82</v>
      </c>
      <c r="I190" s="17">
        <v>0</v>
      </c>
      <c r="J190" s="17">
        <v>108</v>
      </c>
      <c r="K190" s="17">
        <v>0</v>
      </c>
      <c r="L190" s="17">
        <v>96</v>
      </c>
      <c r="M190" s="17">
        <v>120</v>
      </c>
      <c r="N190" s="17">
        <v>0</v>
      </c>
      <c r="O190" s="17">
        <v>126</v>
      </c>
      <c r="P190" s="17">
        <v>123</v>
      </c>
      <c r="Q190" s="17">
        <v>0</v>
      </c>
      <c r="R190" s="17">
        <v>0</v>
      </c>
      <c r="S190" s="17">
        <v>99</v>
      </c>
      <c r="T190" s="17">
        <v>114</v>
      </c>
      <c r="U190" s="17">
        <v>0</v>
      </c>
      <c r="V190" s="17">
        <v>0</v>
      </c>
      <c r="W190" s="17">
        <v>123</v>
      </c>
      <c r="X190" s="17">
        <v>174</v>
      </c>
      <c r="Y190" s="17">
        <v>0</v>
      </c>
      <c r="Z190" s="17">
        <v>0</v>
      </c>
      <c r="AA190" s="17">
        <v>168</v>
      </c>
      <c r="AB190" s="17">
        <v>165</v>
      </c>
      <c r="AC190" s="17">
        <v>0</v>
      </c>
      <c r="AD190" s="17">
        <v>135</v>
      </c>
      <c r="AE190" s="17">
        <v>96</v>
      </c>
      <c r="AF190" s="17">
        <v>0</v>
      </c>
      <c r="AG190" s="17">
        <v>0</v>
      </c>
      <c r="AH190" s="17">
        <v>57</v>
      </c>
      <c r="AI190" s="17">
        <v>21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44">
        <f>SUM(I190:AO190)</f>
        <v>1725</v>
      </c>
      <c r="AQ190" s="47">
        <f>SUM(I191:AO191)</f>
        <v>1725</v>
      </c>
      <c r="AR190" s="50">
        <f>SUM(I192:AO192)</f>
        <v>1725</v>
      </c>
      <c r="AS190" s="50">
        <f>AR190-AP190</f>
        <v>0</v>
      </c>
      <c r="AT190" s="53">
        <v>0.83700000000000008</v>
      </c>
      <c r="AU190" s="56" t="s">
        <v>83</v>
      </c>
    </row>
    <row r="191" spans="1:47" ht="16.2" x14ac:dyDescent="0.25">
      <c r="A191" s="41" t="s">
        <v>77</v>
      </c>
      <c r="B191" s="42" t="s">
        <v>6676</v>
      </c>
      <c r="C191" s="41" t="s">
        <v>79</v>
      </c>
      <c r="D191" s="41" t="s">
        <v>2438</v>
      </c>
      <c r="E191" s="41" t="s">
        <v>4320</v>
      </c>
      <c r="F191" s="41" t="s">
        <v>137</v>
      </c>
      <c r="G191" s="43">
        <v>44305</v>
      </c>
      <c r="H191" s="18" t="s">
        <v>89</v>
      </c>
      <c r="I191" s="18">
        <v>0</v>
      </c>
      <c r="J191" s="18">
        <v>108</v>
      </c>
      <c r="K191" s="18">
        <v>0</v>
      </c>
      <c r="L191" s="18">
        <v>96</v>
      </c>
      <c r="M191" s="18">
        <v>120</v>
      </c>
      <c r="N191" s="18">
        <v>0</v>
      </c>
      <c r="O191" s="18">
        <v>126</v>
      </c>
      <c r="P191" s="18">
        <v>123</v>
      </c>
      <c r="Q191" s="18">
        <v>0</v>
      </c>
      <c r="R191" s="18">
        <v>0</v>
      </c>
      <c r="S191" s="18">
        <v>99</v>
      </c>
      <c r="T191" s="18">
        <v>114</v>
      </c>
      <c r="U191" s="18">
        <v>0</v>
      </c>
      <c r="V191" s="18">
        <v>0</v>
      </c>
      <c r="W191" s="18">
        <v>123</v>
      </c>
      <c r="X191" s="18">
        <v>174</v>
      </c>
      <c r="Y191" s="18">
        <v>0</v>
      </c>
      <c r="Z191" s="18">
        <v>0</v>
      </c>
      <c r="AA191" s="18">
        <v>168</v>
      </c>
      <c r="AB191" s="18">
        <v>165</v>
      </c>
      <c r="AC191" s="18">
        <v>0</v>
      </c>
      <c r="AD191" s="18">
        <v>135</v>
      </c>
      <c r="AE191" s="18">
        <v>96</v>
      </c>
      <c r="AF191" s="18">
        <v>0</v>
      </c>
      <c r="AG191" s="18">
        <v>0</v>
      </c>
      <c r="AH191" s="18">
        <v>57</v>
      </c>
      <c r="AI191" s="18">
        <v>21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45"/>
      <c r="AQ191" s="48"/>
      <c r="AR191" s="51"/>
      <c r="AS191" s="51"/>
      <c r="AT191" s="54"/>
      <c r="AU191" s="56" t="s">
        <v>83</v>
      </c>
    </row>
    <row r="192" spans="1:47" ht="16.2" x14ac:dyDescent="0.25">
      <c r="A192" s="41" t="s">
        <v>77</v>
      </c>
      <c r="B192" s="42" t="s">
        <v>6676</v>
      </c>
      <c r="C192" s="41" t="s">
        <v>79</v>
      </c>
      <c r="D192" s="41" t="s">
        <v>2438</v>
      </c>
      <c r="E192" s="41" t="s">
        <v>4320</v>
      </c>
      <c r="F192" s="41" t="s">
        <v>137</v>
      </c>
      <c r="G192" s="43">
        <v>44305</v>
      </c>
      <c r="H192" s="19" t="s">
        <v>96</v>
      </c>
      <c r="I192" s="19">
        <v>0</v>
      </c>
      <c r="J192" s="19">
        <v>108</v>
      </c>
      <c r="K192" s="19">
        <v>0</v>
      </c>
      <c r="L192" s="19">
        <v>96</v>
      </c>
      <c r="M192" s="19">
        <v>120</v>
      </c>
      <c r="N192" s="19">
        <v>0</v>
      </c>
      <c r="O192" s="19">
        <v>126</v>
      </c>
      <c r="P192" s="19">
        <v>123</v>
      </c>
      <c r="Q192" s="19">
        <v>0</v>
      </c>
      <c r="R192" s="19">
        <v>0</v>
      </c>
      <c r="S192" s="19">
        <v>99</v>
      </c>
      <c r="T192" s="19">
        <v>114</v>
      </c>
      <c r="U192" s="19">
        <v>0</v>
      </c>
      <c r="V192" s="19">
        <v>0</v>
      </c>
      <c r="W192" s="19">
        <v>123</v>
      </c>
      <c r="X192" s="19">
        <v>174</v>
      </c>
      <c r="Y192" s="19">
        <v>0</v>
      </c>
      <c r="Z192" s="19">
        <v>0</v>
      </c>
      <c r="AA192" s="19">
        <v>168</v>
      </c>
      <c r="AB192" s="19">
        <v>165</v>
      </c>
      <c r="AC192" s="19">
        <v>0</v>
      </c>
      <c r="AD192" s="19">
        <v>135</v>
      </c>
      <c r="AE192" s="19">
        <v>96</v>
      </c>
      <c r="AF192" s="19">
        <v>0</v>
      </c>
      <c r="AG192" s="19">
        <v>0</v>
      </c>
      <c r="AH192" s="19">
        <v>57</v>
      </c>
      <c r="AI192" s="19">
        <v>21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46"/>
      <c r="AQ192" s="49"/>
      <c r="AR192" s="52"/>
      <c r="AS192" s="52"/>
      <c r="AT192" s="55"/>
      <c r="AU192" s="56" t="s">
        <v>83</v>
      </c>
    </row>
    <row r="193" spans="1:47" ht="16.2" x14ac:dyDescent="0.25">
      <c r="A193" s="41" t="s">
        <v>77</v>
      </c>
      <c r="B193" s="42" t="s">
        <v>6673</v>
      </c>
      <c r="C193" s="41" t="s">
        <v>79</v>
      </c>
      <c r="D193" s="41" t="s">
        <v>2438</v>
      </c>
      <c r="E193" s="41" t="s">
        <v>3963</v>
      </c>
      <c r="F193" s="41" t="s">
        <v>137</v>
      </c>
      <c r="G193" s="43">
        <v>44305</v>
      </c>
      <c r="H193" s="17" t="s">
        <v>82</v>
      </c>
      <c r="I193" s="17">
        <v>0</v>
      </c>
      <c r="J193" s="17">
        <v>21</v>
      </c>
      <c r="K193" s="17">
        <v>0</v>
      </c>
      <c r="L193" s="17">
        <v>24</v>
      </c>
      <c r="M193" s="17">
        <v>36</v>
      </c>
      <c r="N193" s="17">
        <v>0</v>
      </c>
      <c r="O193" s="17">
        <v>36</v>
      </c>
      <c r="P193" s="17">
        <v>30</v>
      </c>
      <c r="Q193" s="17">
        <v>0</v>
      </c>
      <c r="R193" s="17">
        <v>0</v>
      </c>
      <c r="S193" s="17">
        <v>42</v>
      </c>
      <c r="T193" s="17">
        <v>102</v>
      </c>
      <c r="U193" s="17">
        <v>0</v>
      </c>
      <c r="V193" s="17">
        <v>0</v>
      </c>
      <c r="W193" s="17">
        <v>105</v>
      </c>
      <c r="X193" s="17">
        <v>135</v>
      </c>
      <c r="Y193" s="17">
        <v>0</v>
      </c>
      <c r="Z193" s="17">
        <v>0</v>
      </c>
      <c r="AA193" s="17">
        <v>198</v>
      </c>
      <c r="AB193" s="17">
        <v>231</v>
      </c>
      <c r="AC193" s="17">
        <v>0</v>
      </c>
      <c r="AD193" s="17">
        <v>240</v>
      </c>
      <c r="AE193" s="17">
        <v>186</v>
      </c>
      <c r="AF193" s="17">
        <v>0</v>
      </c>
      <c r="AG193" s="17">
        <v>0</v>
      </c>
      <c r="AH193" s="17">
        <v>108</v>
      </c>
      <c r="AI193" s="17">
        <v>102</v>
      </c>
      <c r="AJ193" s="17">
        <v>54</v>
      </c>
      <c r="AK193" s="17">
        <v>6</v>
      </c>
      <c r="AL193" s="17">
        <v>3</v>
      </c>
      <c r="AM193" s="17">
        <v>3</v>
      </c>
      <c r="AN193" s="17">
        <v>0</v>
      </c>
      <c r="AO193" s="17">
        <v>0</v>
      </c>
      <c r="AP193" s="44">
        <f>SUM(I193:AO193)</f>
        <v>1662</v>
      </c>
      <c r="AQ193" s="47">
        <f>SUM(I194:AO194)</f>
        <v>1662</v>
      </c>
      <c r="AR193" s="50">
        <f>SUM(I195:AO195)</f>
        <v>1662</v>
      </c>
      <c r="AS193" s="50">
        <f>AR193-AP193</f>
        <v>0</v>
      </c>
      <c r="AT193" s="53">
        <v>0.88819999999999999</v>
      </c>
      <c r="AU193" s="56" t="s">
        <v>83</v>
      </c>
    </row>
    <row r="194" spans="1:47" ht="16.2" x14ac:dyDescent="0.25">
      <c r="A194" s="41" t="s">
        <v>77</v>
      </c>
      <c r="B194" s="42" t="s">
        <v>6673</v>
      </c>
      <c r="C194" s="41" t="s">
        <v>79</v>
      </c>
      <c r="D194" s="41" t="s">
        <v>2438</v>
      </c>
      <c r="E194" s="41" t="s">
        <v>3963</v>
      </c>
      <c r="F194" s="41" t="s">
        <v>137</v>
      </c>
      <c r="G194" s="43">
        <v>44305</v>
      </c>
      <c r="H194" s="18" t="s">
        <v>89</v>
      </c>
      <c r="I194" s="18">
        <v>0</v>
      </c>
      <c r="J194" s="18">
        <v>21</v>
      </c>
      <c r="K194" s="18">
        <v>0</v>
      </c>
      <c r="L194" s="18">
        <v>24</v>
      </c>
      <c r="M194" s="18">
        <v>36</v>
      </c>
      <c r="N194" s="18">
        <v>0</v>
      </c>
      <c r="O194" s="18">
        <v>36</v>
      </c>
      <c r="P194" s="18">
        <v>30</v>
      </c>
      <c r="Q194" s="18">
        <v>0</v>
      </c>
      <c r="R194" s="18">
        <v>0</v>
      </c>
      <c r="S194" s="18">
        <v>42</v>
      </c>
      <c r="T194" s="18">
        <v>102</v>
      </c>
      <c r="U194" s="18">
        <v>0</v>
      </c>
      <c r="V194" s="18">
        <v>0</v>
      </c>
      <c r="W194" s="18">
        <v>105</v>
      </c>
      <c r="X194" s="18">
        <v>135</v>
      </c>
      <c r="Y194" s="18">
        <v>0</v>
      </c>
      <c r="Z194" s="18">
        <v>0</v>
      </c>
      <c r="AA194" s="18">
        <v>198</v>
      </c>
      <c r="AB194" s="18">
        <v>231</v>
      </c>
      <c r="AC194" s="18">
        <v>0</v>
      </c>
      <c r="AD194" s="18">
        <v>240</v>
      </c>
      <c r="AE194" s="18">
        <v>186</v>
      </c>
      <c r="AF194" s="18">
        <v>0</v>
      </c>
      <c r="AG194" s="18">
        <v>0</v>
      </c>
      <c r="AH194" s="18">
        <v>108</v>
      </c>
      <c r="AI194" s="18">
        <v>102</v>
      </c>
      <c r="AJ194" s="18">
        <v>54</v>
      </c>
      <c r="AK194" s="18">
        <v>6</v>
      </c>
      <c r="AL194" s="18">
        <v>3</v>
      </c>
      <c r="AM194" s="18">
        <v>3</v>
      </c>
      <c r="AN194" s="18">
        <v>0</v>
      </c>
      <c r="AO194" s="18">
        <v>0</v>
      </c>
      <c r="AP194" s="45"/>
      <c r="AQ194" s="48"/>
      <c r="AR194" s="51"/>
      <c r="AS194" s="51"/>
      <c r="AT194" s="54"/>
      <c r="AU194" s="56" t="s">
        <v>83</v>
      </c>
    </row>
    <row r="195" spans="1:47" ht="16.2" x14ac:dyDescent="0.25">
      <c r="A195" s="41" t="s">
        <v>77</v>
      </c>
      <c r="B195" s="42" t="s">
        <v>6673</v>
      </c>
      <c r="C195" s="41" t="s">
        <v>79</v>
      </c>
      <c r="D195" s="41" t="s">
        <v>2438</v>
      </c>
      <c r="E195" s="41" t="s">
        <v>3963</v>
      </c>
      <c r="F195" s="41" t="s">
        <v>137</v>
      </c>
      <c r="G195" s="43">
        <v>44305</v>
      </c>
      <c r="H195" s="19" t="s">
        <v>96</v>
      </c>
      <c r="I195" s="19">
        <v>0</v>
      </c>
      <c r="J195" s="19">
        <v>21</v>
      </c>
      <c r="K195" s="19">
        <v>0</v>
      </c>
      <c r="L195" s="19">
        <v>24</v>
      </c>
      <c r="M195" s="19">
        <v>36</v>
      </c>
      <c r="N195" s="19">
        <v>0</v>
      </c>
      <c r="O195" s="19">
        <v>36</v>
      </c>
      <c r="P195" s="19">
        <v>30</v>
      </c>
      <c r="Q195" s="19">
        <v>0</v>
      </c>
      <c r="R195" s="19">
        <v>0</v>
      </c>
      <c r="S195" s="19">
        <v>42</v>
      </c>
      <c r="T195" s="19">
        <v>102</v>
      </c>
      <c r="U195" s="19">
        <v>0</v>
      </c>
      <c r="V195" s="19">
        <v>0</v>
      </c>
      <c r="W195" s="19">
        <v>105</v>
      </c>
      <c r="X195" s="19">
        <v>135</v>
      </c>
      <c r="Y195" s="19">
        <v>0</v>
      </c>
      <c r="Z195" s="19">
        <v>0</v>
      </c>
      <c r="AA195" s="19">
        <v>198</v>
      </c>
      <c r="AB195" s="19">
        <v>231</v>
      </c>
      <c r="AC195" s="19">
        <v>0</v>
      </c>
      <c r="AD195" s="19">
        <v>240</v>
      </c>
      <c r="AE195" s="19">
        <v>186</v>
      </c>
      <c r="AF195" s="19">
        <v>0</v>
      </c>
      <c r="AG195" s="19">
        <v>0</v>
      </c>
      <c r="AH195" s="19">
        <v>108</v>
      </c>
      <c r="AI195" s="19">
        <v>102</v>
      </c>
      <c r="AJ195" s="19">
        <v>54</v>
      </c>
      <c r="AK195" s="19">
        <v>6</v>
      </c>
      <c r="AL195" s="19">
        <v>3</v>
      </c>
      <c r="AM195" s="19">
        <v>3</v>
      </c>
      <c r="AN195" s="19">
        <v>0</v>
      </c>
      <c r="AO195" s="19">
        <v>0</v>
      </c>
      <c r="AP195" s="46"/>
      <c r="AQ195" s="49"/>
      <c r="AR195" s="52"/>
      <c r="AS195" s="52"/>
      <c r="AT195" s="55"/>
      <c r="AU195" s="56" t="s">
        <v>83</v>
      </c>
    </row>
    <row r="196" spans="1:47" ht="16.2" x14ac:dyDescent="0.25">
      <c r="A196" s="41" t="s">
        <v>77</v>
      </c>
      <c r="B196" s="42" t="s">
        <v>3960</v>
      </c>
      <c r="C196" s="41" t="s">
        <v>79</v>
      </c>
      <c r="D196" s="41" t="s">
        <v>2438</v>
      </c>
      <c r="E196" s="41" t="s">
        <v>3963</v>
      </c>
      <c r="F196" s="41" t="s">
        <v>137</v>
      </c>
      <c r="G196" s="43">
        <v>44312</v>
      </c>
      <c r="H196" s="17" t="s">
        <v>82</v>
      </c>
      <c r="I196" s="17">
        <v>0</v>
      </c>
      <c r="J196" s="17">
        <v>0</v>
      </c>
      <c r="K196" s="17">
        <v>0</v>
      </c>
      <c r="L196" s="17">
        <v>0</v>
      </c>
      <c r="M196" s="17">
        <v>42</v>
      </c>
      <c r="N196" s="17">
        <v>0</v>
      </c>
      <c r="O196" s="17">
        <v>0</v>
      </c>
      <c r="P196" s="17">
        <v>60</v>
      </c>
      <c r="Q196" s="17">
        <v>0</v>
      </c>
      <c r="R196" s="17">
        <v>0</v>
      </c>
      <c r="S196" s="17">
        <v>27</v>
      </c>
      <c r="T196" s="17">
        <v>96</v>
      </c>
      <c r="U196" s="17">
        <v>0</v>
      </c>
      <c r="V196" s="17">
        <v>0</v>
      </c>
      <c r="W196" s="17">
        <v>72</v>
      </c>
      <c r="X196" s="17">
        <v>120</v>
      </c>
      <c r="Y196" s="17">
        <v>0</v>
      </c>
      <c r="Z196" s="17">
        <v>0</v>
      </c>
      <c r="AA196" s="17">
        <v>102</v>
      </c>
      <c r="AB196" s="17">
        <v>204</v>
      </c>
      <c r="AC196" s="17">
        <v>0</v>
      </c>
      <c r="AD196" s="17">
        <v>153</v>
      </c>
      <c r="AE196" s="17">
        <v>168</v>
      </c>
      <c r="AF196" s="17">
        <v>0</v>
      </c>
      <c r="AG196" s="17">
        <v>0</v>
      </c>
      <c r="AH196" s="17">
        <v>159</v>
      </c>
      <c r="AI196" s="17">
        <v>144</v>
      </c>
      <c r="AJ196" s="17">
        <v>63</v>
      </c>
      <c r="AK196" s="17">
        <v>105</v>
      </c>
      <c r="AL196" s="17">
        <v>24</v>
      </c>
      <c r="AM196" s="17">
        <v>66</v>
      </c>
      <c r="AN196" s="17">
        <v>0</v>
      </c>
      <c r="AO196" s="17">
        <v>27</v>
      </c>
      <c r="AP196" s="44">
        <f>SUM(I196:AO196)</f>
        <v>1632</v>
      </c>
      <c r="AQ196" s="47">
        <f>SUM(I197:AO197)</f>
        <v>1632</v>
      </c>
      <c r="AR196" s="50">
        <f>SUM(I198:AO198)</f>
        <v>1632</v>
      </c>
      <c r="AS196" s="50">
        <f>AR196-AP196</f>
        <v>0</v>
      </c>
      <c r="AT196" s="53">
        <v>0.88400000000000001</v>
      </c>
      <c r="AU196" s="56" t="s">
        <v>83</v>
      </c>
    </row>
    <row r="197" spans="1:47" ht="16.2" x14ac:dyDescent="0.25">
      <c r="A197" s="41" t="s">
        <v>77</v>
      </c>
      <c r="B197" s="42" t="s">
        <v>3960</v>
      </c>
      <c r="C197" s="41" t="s">
        <v>79</v>
      </c>
      <c r="D197" s="41" t="s">
        <v>2438</v>
      </c>
      <c r="E197" s="41" t="s">
        <v>3963</v>
      </c>
      <c r="F197" s="41" t="s">
        <v>137</v>
      </c>
      <c r="G197" s="43">
        <v>44312</v>
      </c>
      <c r="H197" s="18" t="s">
        <v>89</v>
      </c>
      <c r="I197" s="18">
        <v>0</v>
      </c>
      <c r="J197" s="18">
        <v>0</v>
      </c>
      <c r="K197" s="18">
        <v>0</v>
      </c>
      <c r="L197" s="18">
        <v>0</v>
      </c>
      <c r="M197" s="18">
        <v>42</v>
      </c>
      <c r="N197" s="18">
        <v>0</v>
      </c>
      <c r="O197" s="18">
        <v>0</v>
      </c>
      <c r="P197" s="18">
        <v>60</v>
      </c>
      <c r="Q197" s="18">
        <v>0</v>
      </c>
      <c r="R197" s="18">
        <v>0</v>
      </c>
      <c r="S197" s="18">
        <v>27</v>
      </c>
      <c r="T197" s="18">
        <v>96</v>
      </c>
      <c r="U197" s="18">
        <v>0</v>
      </c>
      <c r="V197" s="18">
        <v>0</v>
      </c>
      <c r="W197" s="18">
        <v>72</v>
      </c>
      <c r="X197" s="18">
        <v>120</v>
      </c>
      <c r="Y197" s="18">
        <v>0</v>
      </c>
      <c r="Z197" s="18">
        <v>0</v>
      </c>
      <c r="AA197" s="18">
        <v>102</v>
      </c>
      <c r="AB197" s="18">
        <v>204</v>
      </c>
      <c r="AC197" s="18">
        <v>0</v>
      </c>
      <c r="AD197" s="18">
        <v>153</v>
      </c>
      <c r="AE197" s="18">
        <v>168</v>
      </c>
      <c r="AF197" s="18">
        <v>0</v>
      </c>
      <c r="AG197" s="18">
        <v>0</v>
      </c>
      <c r="AH197" s="18">
        <v>159</v>
      </c>
      <c r="AI197" s="18">
        <v>144</v>
      </c>
      <c r="AJ197" s="18">
        <v>63</v>
      </c>
      <c r="AK197" s="18">
        <v>105</v>
      </c>
      <c r="AL197" s="18">
        <v>24</v>
      </c>
      <c r="AM197" s="18">
        <v>66</v>
      </c>
      <c r="AN197" s="18">
        <v>0</v>
      </c>
      <c r="AO197" s="18">
        <v>27</v>
      </c>
      <c r="AP197" s="45"/>
      <c r="AQ197" s="48"/>
      <c r="AR197" s="51"/>
      <c r="AS197" s="51"/>
      <c r="AT197" s="54"/>
      <c r="AU197" s="56" t="s">
        <v>83</v>
      </c>
    </row>
    <row r="198" spans="1:47" ht="16.2" x14ac:dyDescent="0.25">
      <c r="A198" s="41" t="s">
        <v>77</v>
      </c>
      <c r="B198" s="42" t="s">
        <v>3960</v>
      </c>
      <c r="C198" s="41" t="s">
        <v>79</v>
      </c>
      <c r="D198" s="41" t="s">
        <v>2438</v>
      </c>
      <c r="E198" s="41" t="s">
        <v>3963</v>
      </c>
      <c r="F198" s="41" t="s">
        <v>137</v>
      </c>
      <c r="G198" s="43">
        <v>44312</v>
      </c>
      <c r="H198" s="19" t="s">
        <v>96</v>
      </c>
      <c r="I198" s="19">
        <v>0</v>
      </c>
      <c r="J198" s="19">
        <v>0</v>
      </c>
      <c r="K198" s="19">
        <v>0</v>
      </c>
      <c r="L198" s="19">
        <v>0</v>
      </c>
      <c r="M198" s="19">
        <v>42</v>
      </c>
      <c r="N198" s="19">
        <v>0</v>
      </c>
      <c r="O198" s="19">
        <v>0</v>
      </c>
      <c r="P198" s="19">
        <v>60</v>
      </c>
      <c r="Q198" s="19">
        <v>0</v>
      </c>
      <c r="R198" s="19">
        <v>0</v>
      </c>
      <c r="S198" s="19">
        <v>27</v>
      </c>
      <c r="T198" s="19">
        <v>96</v>
      </c>
      <c r="U198" s="19">
        <v>0</v>
      </c>
      <c r="V198" s="19">
        <v>0</v>
      </c>
      <c r="W198" s="19">
        <v>72</v>
      </c>
      <c r="X198" s="19">
        <v>120</v>
      </c>
      <c r="Y198" s="19">
        <v>0</v>
      </c>
      <c r="Z198" s="19">
        <v>0</v>
      </c>
      <c r="AA198" s="19">
        <v>102</v>
      </c>
      <c r="AB198" s="19">
        <v>204</v>
      </c>
      <c r="AC198" s="19">
        <v>0</v>
      </c>
      <c r="AD198" s="19">
        <v>153</v>
      </c>
      <c r="AE198" s="19">
        <v>168</v>
      </c>
      <c r="AF198" s="19">
        <v>0</v>
      </c>
      <c r="AG198" s="19">
        <v>0</v>
      </c>
      <c r="AH198" s="19">
        <v>159</v>
      </c>
      <c r="AI198" s="19">
        <v>144</v>
      </c>
      <c r="AJ198" s="19">
        <v>63</v>
      </c>
      <c r="AK198" s="19">
        <v>105</v>
      </c>
      <c r="AL198" s="19">
        <v>24</v>
      </c>
      <c r="AM198" s="19">
        <v>66</v>
      </c>
      <c r="AN198" s="19">
        <v>0</v>
      </c>
      <c r="AO198" s="19">
        <v>27</v>
      </c>
      <c r="AP198" s="46"/>
      <c r="AQ198" s="49"/>
      <c r="AR198" s="52"/>
      <c r="AS198" s="52"/>
      <c r="AT198" s="55"/>
      <c r="AU198" s="56" t="s">
        <v>83</v>
      </c>
    </row>
    <row r="199" spans="1:47" ht="16.2" x14ac:dyDescent="0.25">
      <c r="A199" s="41" t="s">
        <v>77</v>
      </c>
      <c r="B199" s="42" t="s">
        <v>6670</v>
      </c>
      <c r="C199" s="41" t="s">
        <v>79</v>
      </c>
      <c r="D199" s="41" t="s">
        <v>2438</v>
      </c>
      <c r="E199" s="41" t="s">
        <v>2439</v>
      </c>
      <c r="F199" s="41" t="s">
        <v>137</v>
      </c>
      <c r="G199" s="43">
        <v>44310</v>
      </c>
      <c r="H199" s="17" t="s">
        <v>82</v>
      </c>
      <c r="I199" s="17">
        <v>0</v>
      </c>
      <c r="J199" s="17">
        <v>12</v>
      </c>
      <c r="K199" s="17">
        <v>0</v>
      </c>
      <c r="L199" s="17">
        <v>12</v>
      </c>
      <c r="M199" s="17">
        <v>42</v>
      </c>
      <c r="N199" s="17">
        <v>0</v>
      </c>
      <c r="O199" s="17">
        <v>57</v>
      </c>
      <c r="P199" s="17">
        <v>42</v>
      </c>
      <c r="Q199" s="17">
        <v>0</v>
      </c>
      <c r="R199" s="17">
        <v>0</v>
      </c>
      <c r="S199" s="17">
        <v>78</v>
      </c>
      <c r="T199" s="17">
        <v>96</v>
      </c>
      <c r="U199" s="17">
        <v>0</v>
      </c>
      <c r="V199" s="17">
        <v>0</v>
      </c>
      <c r="W199" s="17">
        <v>69</v>
      </c>
      <c r="X199" s="17">
        <v>162</v>
      </c>
      <c r="Y199" s="17">
        <v>0</v>
      </c>
      <c r="Z199" s="17">
        <v>0</v>
      </c>
      <c r="AA199" s="17">
        <v>195</v>
      </c>
      <c r="AB199" s="17">
        <v>168</v>
      </c>
      <c r="AC199" s="17">
        <v>0</v>
      </c>
      <c r="AD199" s="17">
        <v>210</v>
      </c>
      <c r="AE199" s="17">
        <v>162</v>
      </c>
      <c r="AF199" s="17">
        <v>0</v>
      </c>
      <c r="AG199" s="17">
        <v>0</v>
      </c>
      <c r="AH199" s="17">
        <v>69</v>
      </c>
      <c r="AI199" s="17">
        <v>96</v>
      </c>
      <c r="AJ199" s="17">
        <v>66</v>
      </c>
      <c r="AK199" s="17">
        <v>12</v>
      </c>
      <c r="AL199" s="17">
        <v>27</v>
      </c>
      <c r="AM199" s="17">
        <v>12</v>
      </c>
      <c r="AN199" s="17">
        <v>12</v>
      </c>
      <c r="AO199" s="17">
        <v>9</v>
      </c>
      <c r="AP199" s="44">
        <f>SUM(I199:AO199)</f>
        <v>1608</v>
      </c>
      <c r="AQ199" s="47">
        <f>SUM(I200:AO200)</f>
        <v>1608</v>
      </c>
      <c r="AR199" s="50">
        <f>SUM(I201:AO201)</f>
        <v>1608</v>
      </c>
      <c r="AS199" s="50">
        <f>AR199-AP199</f>
        <v>0</v>
      </c>
      <c r="AT199" s="53">
        <v>0.87880000000000003</v>
      </c>
      <c r="AU199" s="56" t="s">
        <v>83</v>
      </c>
    </row>
    <row r="200" spans="1:47" ht="16.2" x14ac:dyDescent="0.25">
      <c r="A200" s="41" t="s">
        <v>77</v>
      </c>
      <c r="B200" s="42" t="s">
        <v>6670</v>
      </c>
      <c r="C200" s="41" t="s">
        <v>79</v>
      </c>
      <c r="D200" s="41" t="s">
        <v>2438</v>
      </c>
      <c r="E200" s="41" t="s">
        <v>2439</v>
      </c>
      <c r="F200" s="41" t="s">
        <v>137</v>
      </c>
      <c r="G200" s="43">
        <v>44310</v>
      </c>
      <c r="H200" s="18" t="s">
        <v>89</v>
      </c>
      <c r="I200" s="18">
        <v>0</v>
      </c>
      <c r="J200" s="18">
        <v>12</v>
      </c>
      <c r="K200" s="18">
        <v>0</v>
      </c>
      <c r="L200" s="18">
        <v>12</v>
      </c>
      <c r="M200" s="18">
        <v>42</v>
      </c>
      <c r="N200" s="18">
        <v>0</v>
      </c>
      <c r="O200" s="18">
        <v>57</v>
      </c>
      <c r="P200" s="18">
        <v>42</v>
      </c>
      <c r="Q200" s="18">
        <v>0</v>
      </c>
      <c r="R200" s="18">
        <v>0</v>
      </c>
      <c r="S200" s="18">
        <v>78</v>
      </c>
      <c r="T200" s="18">
        <v>96</v>
      </c>
      <c r="U200" s="18">
        <v>0</v>
      </c>
      <c r="V200" s="18">
        <v>0</v>
      </c>
      <c r="W200" s="18">
        <v>69</v>
      </c>
      <c r="X200" s="18">
        <v>162</v>
      </c>
      <c r="Y200" s="18">
        <v>0</v>
      </c>
      <c r="Z200" s="18">
        <v>0</v>
      </c>
      <c r="AA200" s="18">
        <v>195</v>
      </c>
      <c r="AB200" s="18">
        <v>168</v>
      </c>
      <c r="AC200" s="18">
        <v>0</v>
      </c>
      <c r="AD200" s="18">
        <v>210</v>
      </c>
      <c r="AE200" s="18">
        <v>162</v>
      </c>
      <c r="AF200" s="18">
        <v>0</v>
      </c>
      <c r="AG200" s="18">
        <v>0</v>
      </c>
      <c r="AH200" s="18">
        <v>69</v>
      </c>
      <c r="AI200" s="18">
        <v>96</v>
      </c>
      <c r="AJ200" s="18">
        <v>66</v>
      </c>
      <c r="AK200" s="18">
        <v>12</v>
      </c>
      <c r="AL200" s="18">
        <v>27</v>
      </c>
      <c r="AM200" s="18">
        <v>12</v>
      </c>
      <c r="AN200" s="18">
        <v>12</v>
      </c>
      <c r="AO200" s="18">
        <v>9</v>
      </c>
      <c r="AP200" s="45"/>
      <c r="AQ200" s="48"/>
      <c r="AR200" s="51"/>
      <c r="AS200" s="51"/>
      <c r="AT200" s="54"/>
      <c r="AU200" s="56" t="s">
        <v>83</v>
      </c>
    </row>
    <row r="201" spans="1:47" ht="16.2" x14ac:dyDescent="0.25">
      <c r="A201" s="41" t="s">
        <v>77</v>
      </c>
      <c r="B201" s="42" t="s">
        <v>6670</v>
      </c>
      <c r="C201" s="41" t="s">
        <v>79</v>
      </c>
      <c r="D201" s="41" t="s">
        <v>2438</v>
      </c>
      <c r="E201" s="41" t="s">
        <v>2439</v>
      </c>
      <c r="F201" s="41" t="s">
        <v>137</v>
      </c>
      <c r="G201" s="43">
        <v>44310</v>
      </c>
      <c r="H201" s="19" t="s">
        <v>96</v>
      </c>
      <c r="I201" s="19">
        <v>0</v>
      </c>
      <c r="J201" s="19">
        <v>12</v>
      </c>
      <c r="K201" s="19">
        <v>0</v>
      </c>
      <c r="L201" s="19">
        <v>12</v>
      </c>
      <c r="M201" s="19">
        <v>42</v>
      </c>
      <c r="N201" s="19">
        <v>0</v>
      </c>
      <c r="O201" s="19">
        <v>57</v>
      </c>
      <c r="P201" s="19">
        <v>42</v>
      </c>
      <c r="Q201" s="19">
        <v>0</v>
      </c>
      <c r="R201" s="19">
        <v>0</v>
      </c>
      <c r="S201" s="19">
        <v>78</v>
      </c>
      <c r="T201" s="19">
        <v>96</v>
      </c>
      <c r="U201" s="19">
        <v>0</v>
      </c>
      <c r="V201" s="19">
        <v>0</v>
      </c>
      <c r="W201" s="19">
        <v>69</v>
      </c>
      <c r="X201" s="19">
        <v>162</v>
      </c>
      <c r="Y201" s="19">
        <v>0</v>
      </c>
      <c r="Z201" s="19">
        <v>0</v>
      </c>
      <c r="AA201" s="19">
        <v>195</v>
      </c>
      <c r="AB201" s="19">
        <v>168</v>
      </c>
      <c r="AC201" s="19">
        <v>0</v>
      </c>
      <c r="AD201" s="19">
        <v>210</v>
      </c>
      <c r="AE201" s="19">
        <v>162</v>
      </c>
      <c r="AF201" s="19">
        <v>0</v>
      </c>
      <c r="AG201" s="19">
        <v>0</v>
      </c>
      <c r="AH201" s="19">
        <v>69</v>
      </c>
      <c r="AI201" s="19">
        <v>96</v>
      </c>
      <c r="AJ201" s="19">
        <v>66</v>
      </c>
      <c r="AK201" s="19">
        <v>12</v>
      </c>
      <c r="AL201" s="19">
        <v>27</v>
      </c>
      <c r="AM201" s="19">
        <v>12</v>
      </c>
      <c r="AN201" s="19">
        <v>12</v>
      </c>
      <c r="AO201" s="19">
        <v>9</v>
      </c>
      <c r="AP201" s="46"/>
      <c r="AQ201" s="49"/>
      <c r="AR201" s="52"/>
      <c r="AS201" s="52"/>
      <c r="AT201" s="55"/>
      <c r="AU201" s="56" t="s">
        <v>83</v>
      </c>
    </row>
    <row r="202" spans="1:47" ht="16.2" x14ac:dyDescent="0.25">
      <c r="A202" s="41" t="s">
        <v>77</v>
      </c>
      <c r="B202" s="42" t="s">
        <v>6665</v>
      </c>
      <c r="C202" s="41" t="s">
        <v>79</v>
      </c>
      <c r="D202" s="41" t="s">
        <v>2438</v>
      </c>
      <c r="E202" s="41" t="s">
        <v>3963</v>
      </c>
      <c r="F202" s="41" t="s">
        <v>137</v>
      </c>
      <c r="G202" s="43">
        <v>44305</v>
      </c>
      <c r="H202" s="17" t="s">
        <v>82</v>
      </c>
      <c r="I202" s="17">
        <v>0</v>
      </c>
      <c r="J202" s="17">
        <v>99</v>
      </c>
      <c r="K202" s="17">
        <v>0</v>
      </c>
      <c r="L202" s="17">
        <v>87</v>
      </c>
      <c r="M202" s="17">
        <v>105</v>
      </c>
      <c r="N202" s="17">
        <v>0</v>
      </c>
      <c r="O202" s="17">
        <v>108</v>
      </c>
      <c r="P202" s="17">
        <v>108</v>
      </c>
      <c r="Q202" s="17">
        <v>0</v>
      </c>
      <c r="R202" s="17">
        <v>0</v>
      </c>
      <c r="S202" s="17">
        <v>84</v>
      </c>
      <c r="T202" s="17">
        <v>96</v>
      </c>
      <c r="U202" s="17">
        <v>0</v>
      </c>
      <c r="V202" s="17">
        <v>0</v>
      </c>
      <c r="W202" s="17">
        <v>105</v>
      </c>
      <c r="X202" s="17">
        <v>147</v>
      </c>
      <c r="Y202" s="17">
        <v>0</v>
      </c>
      <c r="Z202" s="17">
        <v>0</v>
      </c>
      <c r="AA202" s="17">
        <v>144</v>
      </c>
      <c r="AB202" s="17">
        <v>138</v>
      </c>
      <c r="AC202" s="17">
        <v>0</v>
      </c>
      <c r="AD202" s="17">
        <v>102</v>
      </c>
      <c r="AE202" s="17">
        <v>72</v>
      </c>
      <c r="AF202" s="17">
        <v>0</v>
      </c>
      <c r="AG202" s="17">
        <v>0</v>
      </c>
      <c r="AH202" s="17">
        <v>51</v>
      </c>
      <c r="AI202" s="17">
        <v>21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44">
        <f>SUM(I202:AO202)</f>
        <v>1467</v>
      </c>
      <c r="AQ202" s="47">
        <f>SUM(I203:AO203)</f>
        <v>1467</v>
      </c>
      <c r="AR202" s="50">
        <f>SUM(I204:AO204)</f>
        <v>1467</v>
      </c>
      <c r="AS202" s="50">
        <f>AR202-AP202</f>
        <v>0</v>
      </c>
      <c r="AT202" s="53">
        <v>0.87660000000000005</v>
      </c>
      <c r="AU202" s="56" t="s">
        <v>83</v>
      </c>
    </row>
    <row r="203" spans="1:47" ht="16.2" x14ac:dyDescent="0.25">
      <c r="A203" s="41" t="s">
        <v>77</v>
      </c>
      <c r="B203" s="42" t="s">
        <v>6665</v>
      </c>
      <c r="C203" s="41" t="s">
        <v>79</v>
      </c>
      <c r="D203" s="41" t="s">
        <v>2438</v>
      </c>
      <c r="E203" s="41" t="s">
        <v>3963</v>
      </c>
      <c r="F203" s="41" t="s">
        <v>137</v>
      </c>
      <c r="G203" s="43">
        <v>44305</v>
      </c>
      <c r="H203" s="18" t="s">
        <v>89</v>
      </c>
      <c r="I203" s="18">
        <v>0</v>
      </c>
      <c r="J203" s="18">
        <v>99</v>
      </c>
      <c r="K203" s="18">
        <v>0</v>
      </c>
      <c r="L203" s="18">
        <v>87</v>
      </c>
      <c r="M203" s="18">
        <v>105</v>
      </c>
      <c r="N203" s="18">
        <v>0</v>
      </c>
      <c r="O203" s="18">
        <v>108</v>
      </c>
      <c r="P203" s="18">
        <v>108</v>
      </c>
      <c r="Q203" s="18">
        <v>0</v>
      </c>
      <c r="R203" s="18">
        <v>0</v>
      </c>
      <c r="S203" s="18">
        <v>84</v>
      </c>
      <c r="T203" s="18">
        <v>96</v>
      </c>
      <c r="U203" s="18">
        <v>0</v>
      </c>
      <c r="V203" s="18">
        <v>0</v>
      </c>
      <c r="W203" s="18">
        <v>105</v>
      </c>
      <c r="X203" s="18">
        <v>147</v>
      </c>
      <c r="Y203" s="18">
        <v>0</v>
      </c>
      <c r="Z203" s="18">
        <v>0</v>
      </c>
      <c r="AA203" s="18">
        <v>144</v>
      </c>
      <c r="AB203" s="18">
        <v>138</v>
      </c>
      <c r="AC203" s="18">
        <v>0</v>
      </c>
      <c r="AD203" s="18">
        <v>102</v>
      </c>
      <c r="AE203" s="18">
        <v>72</v>
      </c>
      <c r="AF203" s="18">
        <v>0</v>
      </c>
      <c r="AG203" s="18">
        <v>0</v>
      </c>
      <c r="AH203" s="18">
        <v>51</v>
      </c>
      <c r="AI203" s="18">
        <v>21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45"/>
      <c r="AQ203" s="48"/>
      <c r="AR203" s="51"/>
      <c r="AS203" s="51"/>
      <c r="AT203" s="54"/>
      <c r="AU203" s="56" t="s">
        <v>83</v>
      </c>
    </row>
    <row r="204" spans="1:47" ht="16.2" x14ac:dyDescent="0.25">
      <c r="A204" s="41" t="s">
        <v>77</v>
      </c>
      <c r="B204" s="42" t="s">
        <v>6665</v>
      </c>
      <c r="C204" s="41" t="s">
        <v>79</v>
      </c>
      <c r="D204" s="41" t="s">
        <v>2438</v>
      </c>
      <c r="E204" s="41" t="s">
        <v>3963</v>
      </c>
      <c r="F204" s="41" t="s">
        <v>137</v>
      </c>
      <c r="G204" s="43">
        <v>44305</v>
      </c>
      <c r="H204" s="19" t="s">
        <v>96</v>
      </c>
      <c r="I204" s="19">
        <v>0</v>
      </c>
      <c r="J204" s="19">
        <v>99</v>
      </c>
      <c r="K204" s="19">
        <v>0</v>
      </c>
      <c r="L204" s="19">
        <v>87</v>
      </c>
      <c r="M204" s="19">
        <v>105</v>
      </c>
      <c r="N204" s="19">
        <v>0</v>
      </c>
      <c r="O204" s="19">
        <v>108</v>
      </c>
      <c r="P204" s="19">
        <v>108</v>
      </c>
      <c r="Q204" s="19">
        <v>0</v>
      </c>
      <c r="R204" s="19">
        <v>0</v>
      </c>
      <c r="S204" s="19">
        <v>84</v>
      </c>
      <c r="T204" s="19">
        <v>96</v>
      </c>
      <c r="U204" s="19">
        <v>0</v>
      </c>
      <c r="V204" s="19">
        <v>0</v>
      </c>
      <c r="W204" s="19">
        <v>105</v>
      </c>
      <c r="X204" s="19">
        <v>147</v>
      </c>
      <c r="Y204" s="19">
        <v>0</v>
      </c>
      <c r="Z204" s="19">
        <v>0</v>
      </c>
      <c r="AA204" s="19">
        <v>144</v>
      </c>
      <c r="AB204" s="19">
        <v>138</v>
      </c>
      <c r="AC204" s="19">
        <v>0</v>
      </c>
      <c r="AD204" s="19">
        <v>102</v>
      </c>
      <c r="AE204" s="19">
        <v>72</v>
      </c>
      <c r="AF204" s="19">
        <v>0</v>
      </c>
      <c r="AG204" s="19">
        <v>0</v>
      </c>
      <c r="AH204" s="19">
        <v>51</v>
      </c>
      <c r="AI204" s="19">
        <v>21</v>
      </c>
      <c r="AJ204" s="19">
        <v>0</v>
      </c>
      <c r="AK204" s="19">
        <v>0</v>
      </c>
      <c r="AL204" s="19">
        <v>0</v>
      </c>
      <c r="AM204" s="19">
        <v>0</v>
      </c>
      <c r="AN204" s="19">
        <v>0</v>
      </c>
      <c r="AO204" s="19">
        <v>0</v>
      </c>
      <c r="AP204" s="46"/>
      <c r="AQ204" s="49"/>
      <c r="AR204" s="52"/>
      <c r="AS204" s="52"/>
      <c r="AT204" s="55"/>
      <c r="AU204" s="56" t="s">
        <v>83</v>
      </c>
    </row>
    <row r="205" spans="1:47" ht="16.2" x14ac:dyDescent="0.25">
      <c r="A205" s="41" t="s">
        <v>77</v>
      </c>
      <c r="B205" s="42" t="s">
        <v>1418</v>
      </c>
      <c r="C205" s="41" t="s">
        <v>79</v>
      </c>
      <c r="D205" s="41" t="s">
        <v>1419</v>
      </c>
      <c r="E205" s="41" t="s">
        <v>1420</v>
      </c>
      <c r="F205" s="41" t="s">
        <v>137</v>
      </c>
      <c r="G205" s="43">
        <v>44310</v>
      </c>
      <c r="H205" s="17" t="s">
        <v>82</v>
      </c>
      <c r="I205" s="17">
        <v>0</v>
      </c>
      <c r="J205" s="17">
        <v>16</v>
      </c>
      <c r="K205" s="17">
        <v>0</v>
      </c>
      <c r="L205" s="17">
        <v>23</v>
      </c>
      <c r="M205" s="17">
        <v>20</v>
      </c>
      <c r="N205" s="17">
        <v>0</v>
      </c>
      <c r="O205" s="17">
        <v>51</v>
      </c>
      <c r="P205" s="17">
        <v>19</v>
      </c>
      <c r="Q205" s="17">
        <v>0</v>
      </c>
      <c r="R205" s="17">
        <v>0</v>
      </c>
      <c r="S205" s="17">
        <v>51</v>
      </c>
      <c r="T205" s="17">
        <v>20</v>
      </c>
      <c r="U205" s="17">
        <v>0</v>
      </c>
      <c r="V205" s="17">
        <v>0</v>
      </c>
      <c r="W205" s="17">
        <v>94</v>
      </c>
      <c r="X205" s="17">
        <v>62</v>
      </c>
      <c r="Y205" s="17">
        <v>0</v>
      </c>
      <c r="Z205" s="17">
        <v>0</v>
      </c>
      <c r="AA205" s="17">
        <v>211</v>
      </c>
      <c r="AB205" s="17">
        <v>89</v>
      </c>
      <c r="AC205" s="17">
        <v>0</v>
      </c>
      <c r="AD205" s="17">
        <v>242</v>
      </c>
      <c r="AE205" s="17">
        <v>100</v>
      </c>
      <c r="AF205" s="17">
        <v>0</v>
      </c>
      <c r="AG205" s="17">
        <v>0</v>
      </c>
      <c r="AH205" s="17">
        <v>187</v>
      </c>
      <c r="AI205" s="17">
        <v>58</v>
      </c>
      <c r="AJ205" s="17">
        <v>108</v>
      </c>
      <c r="AK205" s="17">
        <v>20</v>
      </c>
      <c r="AL205" s="17">
        <v>29</v>
      </c>
      <c r="AM205" s="17">
        <v>0</v>
      </c>
      <c r="AN205" s="17">
        <v>0</v>
      </c>
      <c r="AO205" s="17">
        <v>0</v>
      </c>
      <c r="AP205" s="44">
        <f>SUM(I205:AO205)</f>
        <v>1400</v>
      </c>
      <c r="AQ205" s="47">
        <f>SUM(I206:AO206)</f>
        <v>1400</v>
      </c>
      <c r="AR205" s="50">
        <f>SUM(I207:AO207)</f>
        <v>1400</v>
      </c>
      <c r="AS205" s="50">
        <f>AR205-AP205</f>
        <v>0</v>
      </c>
      <c r="AT205" s="53">
        <v>0.8881</v>
      </c>
      <c r="AU205" s="56" t="s">
        <v>83</v>
      </c>
    </row>
    <row r="206" spans="1:47" ht="16.2" x14ac:dyDescent="0.25">
      <c r="A206" s="41" t="s">
        <v>77</v>
      </c>
      <c r="B206" s="42" t="s">
        <v>1418</v>
      </c>
      <c r="C206" s="41" t="s">
        <v>79</v>
      </c>
      <c r="D206" s="41" t="s">
        <v>1419</v>
      </c>
      <c r="E206" s="41" t="s">
        <v>1420</v>
      </c>
      <c r="F206" s="41" t="s">
        <v>137</v>
      </c>
      <c r="G206" s="43">
        <v>44310</v>
      </c>
      <c r="H206" s="18" t="s">
        <v>89</v>
      </c>
      <c r="I206" s="18">
        <v>0</v>
      </c>
      <c r="J206" s="18">
        <v>16</v>
      </c>
      <c r="K206" s="18">
        <v>0</v>
      </c>
      <c r="L206" s="18">
        <v>23</v>
      </c>
      <c r="M206" s="18">
        <v>20</v>
      </c>
      <c r="N206" s="18">
        <v>0</v>
      </c>
      <c r="O206" s="18">
        <v>51</v>
      </c>
      <c r="P206" s="18">
        <v>19</v>
      </c>
      <c r="Q206" s="18">
        <v>0</v>
      </c>
      <c r="R206" s="18">
        <v>0</v>
      </c>
      <c r="S206" s="18">
        <v>51</v>
      </c>
      <c r="T206" s="18">
        <v>20</v>
      </c>
      <c r="U206" s="18">
        <v>0</v>
      </c>
      <c r="V206" s="18">
        <v>0</v>
      </c>
      <c r="W206" s="18">
        <v>94</v>
      </c>
      <c r="X206" s="18">
        <v>62</v>
      </c>
      <c r="Y206" s="18">
        <v>0</v>
      </c>
      <c r="Z206" s="18">
        <v>0</v>
      </c>
      <c r="AA206" s="18">
        <v>211</v>
      </c>
      <c r="AB206" s="18">
        <v>89</v>
      </c>
      <c r="AC206" s="18">
        <v>0</v>
      </c>
      <c r="AD206" s="18">
        <v>242</v>
      </c>
      <c r="AE206" s="18">
        <v>100</v>
      </c>
      <c r="AF206" s="18">
        <v>0</v>
      </c>
      <c r="AG206" s="18">
        <v>0</v>
      </c>
      <c r="AH206" s="18">
        <v>187</v>
      </c>
      <c r="AI206" s="18">
        <v>58</v>
      </c>
      <c r="AJ206" s="18">
        <v>108</v>
      </c>
      <c r="AK206" s="18">
        <v>20</v>
      </c>
      <c r="AL206" s="18">
        <v>29</v>
      </c>
      <c r="AM206" s="18">
        <v>0</v>
      </c>
      <c r="AN206" s="18">
        <v>0</v>
      </c>
      <c r="AO206" s="18">
        <v>0</v>
      </c>
      <c r="AP206" s="45"/>
      <c r="AQ206" s="48"/>
      <c r="AR206" s="51"/>
      <c r="AS206" s="51"/>
      <c r="AT206" s="54"/>
      <c r="AU206" s="56" t="s">
        <v>83</v>
      </c>
    </row>
    <row r="207" spans="1:47" ht="16.2" x14ac:dyDescent="0.25">
      <c r="A207" s="41" t="s">
        <v>77</v>
      </c>
      <c r="B207" s="42" t="s">
        <v>1418</v>
      </c>
      <c r="C207" s="41" t="s">
        <v>79</v>
      </c>
      <c r="D207" s="41" t="s">
        <v>1419</v>
      </c>
      <c r="E207" s="41" t="s">
        <v>1420</v>
      </c>
      <c r="F207" s="41" t="s">
        <v>137</v>
      </c>
      <c r="G207" s="43">
        <v>44310</v>
      </c>
      <c r="H207" s="19" t="s">
        <v>96</v>
      </c>
      <c r="I207" s="19">
        <v>0</v>
      </c>
      <c r="J207" s="19">
        <v>16</v>
      </c>
      <c r="K207" s="19">
        <v>0</v>
      </c>
      <c r="L207" s="19">
        <v>23</v>
      </c>
      <c r="M207" s="19">
        <v>20</v>
      </c>
      <c r="N207" s="19">
        <v>0</v>
      </c>
      <c r="O207" s="19">
        <v>51</v>
      </c>
      <c r="P207" s="19">
        <v>19</v>
      </c>
      <c r="Q207" s="19">
        <v>0</v>
      </c>
      <c r="R207" s="19">
        <v>0</v>
      </c>
      <c r="S207" s="19">
        <v>51</v>
      </c>
      <c r="T207" s="19">
        <v>20</v>
      </c>
      <c r="U207" s="19">
        <v>0</v>
      </c>
      <c r="V207" s="19">
        <v>0</v>
      </c>
      <c r="W207" s="19">
        <v>94</v>
      </c>
      <c r="X207" s="19">
        <v>62</v>
      </c>
      <c r="Y207" s="19">
        <v>0</v>
      </c>
      <c r="Z207" s="19">
        <v>0</v>
      </c>
      <c r="AA207" s="19">
        <v>211</v>
      </c>
      <c r="AB207" s="19">
        <v>89</v>
      </c>
      <c r="AC207" s="19">
        <v>0</v>
      </c>
      <c r="AD207" s="19">
        <v>242</v>
      </c>
      <c r="AE207" s="19">
        <v>100</v>
      </c>
      <c r="AF207" s="19">
        <v>0</v>
      </c>
      <c r="AG207" s="19">
        <v>0</v>
      </c>
      <c r="AH207" s="19">
        <v>187</v>
      </c>
      <c r="AI207" s="19">
        <v>58</v>
      </c>
      <c r="AJ207" s="19">
        <v>108</v>
      </c>
      <c r="AK207" s="19">
        <v>20</v>
      </c>
      <c r="AL207" s="19">
        <v>29</v>
      </c>
      <c r="AM207" s="19">
        <v>0</v>
      </c>
      <c r="AN207" s="19">
        <v>0</v>
      </c>
      <c r="AO207" s="19">
        <v>0</v>
      </c>
      <c r="AP207" s="46"/>
      <c r="AQ207" s="49"/>
      <c r="AR207" s="52"/>
      <c r="AS207" s="52"/>
      <c r="AT207" s="55"/>
      <c r="AU207" s="56" t="s">
        <v>83</v>
      </c>
    </row>
    <row r="208" spans="1:47" ht="16.2" x14ac:dyDescent="0.25">
      <c r="A208" s="41" t="s">
        <v>77</v>
      </c>
      <c r="B208" s="42" t="s">
        <v>4317</v>
      </c>
      <c r="C208" s="41" t="s">
        <v>79</v>
      </c>
      <c r="D208" s="41" t="s">
        <v>2438</v>
      </c>
      <c r="E208" s="41" t="s">
        <v>4320</v>
      </c>
      <c r="F208" s="41" t="s">
        <v>137</v>
      </c>
      <c r="G208" s="43">
        <v>44315</v>
      </c>
      <c r="H208" s="17" t="s">
        <v>82</v>
      </c>
      <c r="I208" s="17">
        <v>0</v>
      </c>
      <c r="J208" s="17">
        <v>15</v>
      </c>
      <c r="K208" s="17">
        <v>0</v>
      </c>
      <c r="L208" s="17">
        <v>15</v>
      </c>
      <c r="M208" s="17">
        <v>30</v>
      </c>
      <c r="N208" s="17">
        <v>0</v>
      </c>
      <c r="O208" s="17">
        <v>36</v>
      </c>
      <c r="P208" s="17">
        <v>21</v>
      </c>
      <c r="Q208" s="17">
        <v>0</v>
      </c>
      <c r="R208" s="17">
        <v>0</v>
      </c>
      <c r="S208" s="17">
        <v>24</v>
      </c>
      <c r="T208" s="17">
        <v>24</v>
      </c>
      <c r="U208" s="17">
        <v>0</v>
      </c>
      <c r="V208" s="17">
        <v>0</v>
      </c>
      <c r="W208" s="17">
        <v>63</v>
      </c>
      <c r="X208" s="17">
        <v>78</v>
      </c>
      <c r="Y208" s="17">
        <v>0</v>
      </c>
      <c r="Z208" s="17">
        <v>0</v>
      </c>
      <c r="AA208" s="17">
        <v>159</v>
      </c>
      <c r="AB208" s="17">
        <v>129</v>
      </c>
      <c r="AC208" s="17">
        <v>0</v>
      </c>
      <c r="AD208" s="17">
        <v>180</v>
      </c>
      <c r="AE208" s="17">
        <v>126</v>
      </c>
      <c r="AF208" s="17">
        <v>0</v>
      </c>
      <c r="AG208" s="17">
        <v>0</v>
      </c>
      <c r="AH208" s="17">
        <v>87</v>
      </c>
      <c r="AI208" s="17">
        <v>87</v>
      </c>
      <c r="AJ208" s="17">
        <v>63</v>
      </c>
      <c r="AK208" s="17">
        <v>45</v>
      </c>
      <c r="AL208" s="17">
        <v>15</v>
      </c>
      <c r="AM208" s="17">
        <v>15</v>
      </c>
      <c r="AN208" s="17">
        <v>0</v>
      </c>
      <c r="AO208" s="17">
        <v>0</v>
      </c>
      <c r="AP208" s="44">
        <f>SUM(I208:AO208)</f>
        <v>1212</v>
      </c>
      <c r="AQ208" s="47">
        <f>SUM(I209:AO209)</f>
        <v>1212</v>
      </c>
      <c r="AR208" s="50">
        <f>SUM(I210:AO210)</f>
        <v>1212</v>
      </c>
      <c r="AS208" s="50">
        <f>AR208-AP208</f>
        <v>0</v>
      </c>
      <c r="AT208" s="53">
        <v>0.88160000000000005</v>
      </c>
      <c r="AU208" s="56" t="s">
        <v>83</v>
      </c>
    </row>
    <row r="209" spans="1:47" ht="16.2" x14ac:dyDescent="0.25">
      <c r="A209" s="41" t="s">
        <v>77</v>
      </c>
      <c r="B209" s="42" t="s">
        <v>4317</v>
      </c>
      <c r="C209" s="41" t="s">
        <v>79</v>
      </c>
      <c r="D209" s="41" t="s">
        <v>2438</v>
      </c>
      <c r="E209" s="41" t="s">
        <v>4320</v>
      </c>
      <c r="F209" s="41" t="s">
        <v>137</v>
      </c>
      <c r="G209" s="43">
        <v>44315</v>
      </c>
      <c r="H209" s="18" t="s">
        <v>89</v>
      </c>
      <c r="I209" s="18">
        <v>0</v>
      </c>
      <c r="J209" s="18">
        <v>15</v>
      </c>
      <c r="K209" s="18">
        <v>0</v>
      </c>
      <c r="L209" s="18">
        <v>15</v>
      </c>
      <c r="M209" s="18">
        <v>30</v>
      </c>
      <c r="N209" s="18">
        <v>0</v>
      </c>
      <c r="O209" s="18">
        <v>36</v>
      </c>
      <c r="P209" s="18">
        <v>21</v>
      </c>
      <c r="Q209" s="18">
        <v>0</v>
      </c>
      <c r="R209" s="18">
        <v>0</v>
      </c>
      <c r="S209" s="18">
        <v>24</v>
      </c>
      <c r="T209" s="18">
        <v>24</v>
      </c>
      <c r="U209" s="18">
        <v>0</v>
      </c>
      <c r="V209" s="18">
        <v>0</v>
      </c>
      <c r="W209" s="18">
        <v>63</v>
      </c>
      <c r="X209" s="18">
        <v>78</v>
      </c>
      <c r="Y209" s="18">
        <v>0</v>
      </c>
      <c r="Z209" s="18">
        <v>0</v>
      </c>
      <c r="AA209" s="18">
        <v>159</v>
      </c>
      <c r="AB209" s="18">
        <v>129</v>
      </c>
      <c r="AC209" s="18">
        <v>0</v>
      </c>
      <c r="AD209" s="18">
        <v>180</v>
      </c>
      <c r="AE209" s="18">
        <v>126</v>
      </c>
      <c r="AF209" s="18">
        <v>0</v>
      </c>
      <c r="AG209" s="18">
        <v>0</v>
      </c>
      <c r="AH209" s="18">
        <v>87</v>
      </c>
      <c r="AI209" s="18">
        <v>87</v>
      </c>
      <c r="AJ209" s="18">
        <v>63</v>
      </c>
      <c r="AK209" s="18">
        <v>45</v>
      </c>
      <c r="AL209" s="18">
        <v>15</v>
      </c>
      <c r="AM209" s="18">
        <v>15</v>
      </c>
      <c r="AN209" s="18">
        <v>0</v>
      </c>
      <c r="AO209" s="18">
        <v>0</v>
      </c>
      <c r="AP209" s="45"/>
      <c r="AQ209" s="48"/>
      <c r="AR209" s="51"/>
      <c r="AS209" s="51"/>
      <c r="AT209" s="54"/>
      <c r="AU209" s="56" t="s">
        <v>83</v>
      </c>
    </row>
    <row r="210" spans="1:47" ht="16.2" x14ac:dyDescent="0.25">
      <c r="A210" s="41" t="s">
        <v>77</v>
      </c>
      <c r="B210" s="42" t="s">
        <v>4317</v>
      </c>
      <c r="C210" s="41" t="s">
        <v>79</v>
      </c>
      <c r="D210" s="41" t="s">
        <v>2438</v>
      </c>
      <c r="E210" s="41" t="s">
        <v>4320</v>
      </c>
      <c r="F210" s="41" t="s">
        <v>137</v>
      </c>
      <c r="G210" s="43">
        <v>44315</v>
      </c>
      <c r="H210" s="19" t="s">
        <v>96</v>
      </c>
      <c r="I210" s="19">
        <v>0</v>
      </c>
      <c r="J210" s="19">
        <v>15</v>
      </c>
      <c r="K210" s="19">
        <v>0</v>
      </c>
      <c r="L210" s="19">
        <v>15</v>
      </c>
      <c r="M210" s="19">
        <v>30</v>
      </c>
      <c r="N210" s="19">
        <v>0</v>
      </c>
      <c r="O210" s="19">
        <v>36</v>
      </c>
      <c r="P210" s="19">
        <v>21</v>
      </c>
      <c r="Q210" s="19">
        <v>0</v>
      </c>
      <c r="R210" s="19">
        <v>0</v>
      </c>
      <c r="S210" s="19">
        <v>24</v>
      </c>
      <c r="T210" s="19">
        <v>24</v>
      </c>
      <c r="U210" s="19">
        <v>0</v>
      </c>
      <c r="V210" s="19">
        <v>0</v>
      </c>
      <c r="W210" s="19">
        <v>63</v>
      </c>
      <c r="X210" s="19">
        <v>78</v>
      </c>
      <c r="Y210" s="19">
        <v>0</v>
      </c>
      <c r="Z210" s="19">
        <v>0</v>
      </c>
      <c r="AA210" s="19">
        <v>159</v>
      </c>
      <c r="AB210" s="19">
        <v>129</v>
      </c>
      <c r="AC210" s="19">
        <v>0</v>
      </c>
      <c r="AD210" s="19">
        <v>180</v>
      </c>
      <c r="AE210" s="19">
        <v>126</v>
      </c>
      <c r="AF210" s="19">
        <v>0</v>
      </c>
      <c r="AG210" s="19">
        <v>0</v>
      </c>
      <c r="AH210" s="19">
        <v>87</v>
      </c>
      <c r="AI210" s="19">
        <v>87</v>
      </c>
      <c r="AJ210" s="19">
        <v>63</v>
      </c>
      <c r="AK210" s="19">
        <v>45</v>
      </c>
      <c r="AL210" s="19">
        <v>15</v>
      </c>
      <c r="AM210" s="19">
        <v>15</v>
      </c>
      <c r="AN210" s="19">
        <v>0</v>
      </c>
      <c r="AO210" s="19">
        <v>0</v>
      </c>
      <c r="AP210" s="46"/>
      <c r="AQ210" s="49"/>
      <c r="AR210" s="52"/>
      <c r="AS210" s="52"/>
      <c r="AT210" s="55"/>
      <c r="AU210" s="56" t="s">
        <v>83</v>
      </c>
    </row>
    <row r="211" spans="1:47" ht="16.2" x14ac:dyDescent="0.25">
      <c r="A211" s="41" t="s">
        <v>77</v>
      </c>
      <c r="B211" s="42" t="s">
        <v>6651</v>
      </c>
      <c r="C211" s="41" t="s">
        <v>79</v>
      </c>
      <c r="D211" s="41" t="s">
        <v>2438</v>
      </c>
      <c r="E211" s="41" t="s">
        <v>3963</v>
      </c>
      <c r="F211" s="41" t="s">
        <v>137</v>
      </c>
      <c r="G211" s="43">
        <v>44305</v>
      </c>
      <c r="H211" s="17" t="s">
        <v>82</v>
      </c>
      <c r="I211" s="17">
        <v>0</v>
      </c>
      <c r="J211" s="17">
        <v>0</v>
      </c>
      <c r="K211" s="17">
        <v>0</v>
      </c>
      <c r="L211" s="17">
        <v>39</v>
      </c>
      <c r="M211" s="17">
        <v>69</v>
      </c>
      <c r="N211" s="17">
        <v>0</v>
      </c>
      <c r="O211" s="17">
        <v>72</v>
      </c>
      <c r="P211" s="17">
        <v>72</v>
      </c>
      <c r="Q211" s="17">
        <v>0</v>
      </c>
      <c r="R211" s="17">
        <v>0</v>
      </c>
      <c r="S211" s="17">
        <v>48</v>
      </c>
      <c r="T211" s="17">
        <v>42</v>
      </c>
      <c r="U211" s="17">
        <v>0</v>
      </c>
      <c r="V211" s="17">
        <v>0</v>
      </c>
      <c r="W211" s="17">
        <v>96</v>
      </c>
      <c r="X211" s="17">
        <v>135</v>
      </c>
      <c r="Y211" s="17">
        <v>0</v>
      </c>
      <c r="Z211" s="17">
        <v>0</v>
      </c>
      <c r="AA211" s="17">
        <v>144</v>
      </c>
      <c r="AB211" s="17">
        <v>135</v>
      </c>
      <c r="AC211" s="17">
        <v>0</v>
      </c>
      <c r="AD211" s="17">
        <v>135</v>
      </c>
      <c r="AE211" s="17">
        <v>117</v>
      </c>
      <c r="AF211" s="17">
        <v>0</v>
      </c>
      <c r="AG211" s="17">
        <v>0</v>
      </c>
      <c r="AH211" s="17">
        <v>72</v>
      </c>
      <c r="AI211" s="17">
        <v>9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44">
        <f>SUM(I211:AO211)</f>
        <v>1185</v>
      </c>
      <c r="AQ211" s="47">
        <f>SUM(I212:AO212)</f>
        <v>1185</v>
      </c>
      <c r="AR211" s="50">
        <f>SUM(I213:AO213)</f>
        <v>1185</v>
      </c>
      <c r="AS211" s="50">
        <f>AR211-AP211</f>
        <v>0</v>
      </c>
      <c r="AT211" s="53">
        <v>0.88260000000000005</v>
      </c>
      <c r="AU211" s="56" t="s">
        <v>83</v>
      </c>
    </row>
    <row r="212" spans="1:47" ht="16.2" x14ac:dyDescent="0.25">
      <c r="A212" s="41" t="s">
        <v>77</v>
      </c>
      <c r="B212" s="42" t="s">
        <v>6651</v>
      </c>
      <c r="C212" s="41" t="s">
        <v>79</v>
      </c>
      <c r="D212" s="41" t="s">
        <v>2438</v>
      </c>
      <c r="E212" s="41" t="s">
        <v>3963</v>
      </c>
      <c r="F212" s="41" t="s">
        <v>137</v>
      </c>
      <c r="G212" s="43">
        <v>44305</v>
      </c>
      <c r="H212" s="18" t="s">
        <v>89</v>
      </c>
      <c r="I212" s="18">
        <v>0</v>
      </c>
      <c r="J212" s="18">
        <v>0</v>
      </c>
      <c r="K212" s="18">
        <v>0</v>
      </c>
      <c r="L212" s="18">
        <v>39</v>
      </c>
      <c r="M212" s="18">
        <v>69</v>
      </c>
      <c r="N212" s="18">
        <v>0</v>
      </c>
      <c r="O212" s="18">
        <v>72</v>
      </c>
      <c r="P212" s="18">
        <v>72</v>
      </c>
      <c r="Q212" s="18">
        <v>0</v>
      </c>
      <c r="R212" s="18">
        <v>0</v>
      </c>
      <c r="S212" s="18">
        <v>48</v>
      </c>
      <c r="T212" s="18">
        <v>42</v>
      </c>
      <c r="U212" s="18">
        <v>0</v>
      </c>
      <c r="V212" s="18">
        <v>0</v>
      </c>
      <c r="W212" s="18">
        <v>96</v>
      </c>
      <c r="X212" s="18">
        <v>135</v>
      </c>
      <c r="Y212" s="18">
        <v>0</v>
      </c>
      <c r="Z212" s="18">
        <v>0</v>
      </c>
      <c r="AA212" s="18">
        <v>144</v>
      </c>
      <c r="AB212" s="18">
        <v>135</v>
      </c>
      <c r="AC212" s="18">
        <v>0</v>
      </c>
      <c r="AD212" s="18">
        <v>135</v>
      </c>
      <c r="AE212" s="18">
        <v>117</v>
      </c>
      <c r="AF212" s="18">
        <v>0</v>
      </c>
      <c r="AG212" s="18">
        <v>0</v>
      </c>
      <c r="AH212" s="18">
        <v>72</v>
      </c>
      <c r="AI212" s="18">
        <v>9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45"/>
      <c r="AQ212" s="48"/>
      <c r="AR212" s="51"/>
      <c r="AS212" s="51"/>
      <c r="AT212" s="54"/>
      <c r="AU212" s="56" t="s">
        <v>83</v>
      </c>
    </row>
    <row r="213" spans="1:47" ht="16.2" x14ac:dyDescent="0.25">
      <c r="A213" s="41" t="s">
        <v>77</v>
      </c>
      <c r="B213" s="42" t="s">
        <v>6651</v>
      </c>
      <c r="C213" s="41" t="s">
        <v>79</v>
      </c>
      <c r="D213" s="41" t="s">
        <v>2438</v>
      </c>
      <c r="E213" s="41" t="s">
        <v>3963</v>
      </c>
      <c r="F213" s="41" t="s">
        <v>137</v>
      </c>
      <c r="G213" s="43">
        <v>44305</v>
      </c>
      <c r="H213" s="19" t="s">
        <v>96</v>
      </c>
      <c r="I213" s="19">
        <v>0</v>
      </c>
      <c r="J213" s="19">
        <v>0</v>
      </c>
      <c r="K213" s="19">
        <v>0</v>
      </c>
      <c r="L213" s="19">
        <v>39</v>
      </c>
      <c r="M213" s="19">
        <v>69</v>
      </c>
      <c r="N213" s="19">
        <v>0</v>
      </c>
      <c r="O213" s="19">
        <v>72</v>
      </c>
      <c r="P213" s="19">
        <v>72</v>
      </c>
      <c r="Q213" s="19">
        <v>0</v>
      </c>
      <c r="R213" s="19">
        <v>0</v>
      </c>
      <c r="S213" s="19">
        <v>48</v>
      </c>
      <c r="T213" s="19">
        <v>42</v>
      </c>
      <c r="U213" s="19">
        <v>0</v>
      </c>
      <c r="V213" s="19">
        <v>0</v>
      </c>
      <c r="W213" s="19">
        <v>96</v>
      </c>
      <c r="X213" s="19">
        <v>135</v>
      </c>
      <c r="Y213" s="19">
        <v>0</v>
      </c>
      <c r="Z213" s="19">
        <v>0</v>
      </c>
      <c r="AA213" s="19">
        <v>144</v>
      </c>
      <c r="AB213" s="19">
        <v>135</v>
      </c>
      <c r="AC213" s="19">
        <v>0</v>
      </c>
      <c r="AD213" s="19">
        <v>135</v>
      </c>
      <c r="AE213" s="19">
        <v>117</v>
      </c>
      <c r="AF213" s="19">
        <v>0</v>
      </c>
      <c r="AG213" s="19">
        <v>0</v>
      </c>
      <c r="AH213" s="19">
        <v>72</v>
      </c>
      <c r="AI213" s="19">
        <v>9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46"/>
      <c r="AQ213" s="49"/>
      <c r="AR213" s="52"/>
      <c r="AS213" s="52"/>
      <c r="AT213" s="55"/>
      <c r="AU213" s="56" t="s">
        <v>83</v>
      </c>
    </row>
    <row r="214" spans="1:47" ht="16.2" x14ac:dyDescent="0.25">
      <c r="A214" s="41" t="s">
        <v>77</v>
      </c>
      <c r="B214" s="42" t="s">
        <v>4359</v>
      </c>
      <c r="C214" s="41" t="s">
        <v>79</v>
      </c>
      <c r="D214" s="41" t="s">
        <v>2438</v>
      </c>
      <c r="E214" s="41" t="s">
        <v>2439</v>
      </c>
      <c r="F214" s="41" t="s">
        <v>137</v>
      </c>
      <c r="G214" s="43">
        <v>44313</v>
      </c>
      <c r="H214" s="17" t="s">
        <v>82</v>
      </c>
      <c r="I214" s="17">
        <v>0</v>
      </c>
      <c r="J214" s="17">
        <v>18</v>
      </c>
      <c r="K214" s="17">
        <v>0</v>
      </c>
      <c r="L214" s="17">
        <v>30</v>
      </c>
      <c r="M214" s="17">
        <v>45</v>
      </c>
      <c r="N214" s="17">
        <v>0</v>
      </c>
      <c r="O214" s="17">
        <v>81</v>
      </c>
      <c r="P214" s="17">
        <v>60</v>
      </c>
      <c r="Q214" s="17">
        <v>0</v>
      </c>
      <c r="R214" s="17">
        <v>0</v>
      </c>
      <c r="S214" s="17">
        <v>129</v>
      </c>
      <c r="T214" s="17">
        <v>69</v>
      </c>
      <c r="U214" s="17">
        <v>0</v>
      </c>
      <c r="V214" s="17">
        <v>0</v>
      </c>
      <c r="W214" s="17">
        <v>78</v>
      </c>
      <c r="X214" s="17">
        <v>66</v>
      </c>
      <c r="Y214" s="17">
        <v>0</v>
      </c>
      <c r="Z214" s="17">
        <v>0</v>
      </c>
      <c r="AA214" s="17">
        <v>123</v>
      </c>
      <c r="AB214" s="17">
        <v>78</v>
      </c>
      <c r="AC214" s="17">
        <v>0</v>
      </c>
      <c r="AD214" s="17">
        <v>150</v>
      </c>
      <c r="AE214" s="17">
        <v>78</v>
      </c>
      <c r="AF214" s="17">
        <v>0</v>
      </c>
      <c r="AG214" s="17">
        <v>0</v>
      </c>
      <c r="AH214" s="17">
        <v>69</v>
      </c>
      <c r="AI214" s="17">
        <v>54</v>
      </c>
      <c r="AJ214" s="17">
        <v>39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44">
        <f>SUM(I214:AO214)</f>
        <v>1167</v>
      </c>
      <c r="AQ214" s="47">
        <f>SUM(I215:AO215)</f>
        <v>1167</v>
      </c>
      <c r="AR214" s="50">
        <f>SUM(I216:AO216)</f>
        <v>1167</v>
      </c>
      <c r="AS214" s="50">
        <f>AR214-AP214</f>
        <v>0</v>
      </c>
      <c r="AT214" s="53">
        <v>0.86180000000000001</v>
      </c>
      <c r="AU214" s="56" t="s">
        <v>83</v>
      </c>
    </row>
    <row r="215" spans="1:47" ht="16.2" x14ac:dyDescent="0.25">
      <c r="A215" s="41" t="s">
        <v>77</v>
      </c>
      <c r="B215" s="42" t="s">
        <v>4359</v>
      </c>
      <c r="C215" s="41" t="s">
        <v>79</v>
      </c>
      <c r="D215" s="41" t="s">
        <v>2438</v>
      </c>
      <c r="E215" s="41" t="s">
        <v>2439</v>
      </c>
      <c r="F215" s="41" t="s">
        <v>137</v>
      </c>
      <c r="G215" s="43">
        <v>44313</v>
      </c>
      <c r="H215" s="18" t="s">
        <v>89</v>
      </c>
      <c r="I215" s="18">
        <v>0</v>
      </c>
      <c r="J215" s="18">
        <v>18</v>
      </c>
      <c r="K215" s="18">
        <v>0</v>
      </c>
      <c r="L215" s="18">
        <v>30</v>
      </c>
      <c r="M215" s="18">
        <v>45</v>
      </c>
      <c r="N215" s="18">
        <v>0</v>
      </c>
      <c r="O215" s="18">
        <v>81</v>
      </c>
      <c r="P215" s="18">
        <v>60</v>
      </c>
      <c r="Q215" s="18">
        <v>0</v>
      </c>
      <c r="R215" s="18">
        <v>0</v>
      </c>
      <c r="S215" s="18">
        <v>129</v>
      </c>
      <c r="T215" s="18">
        <v>69</v>
      </c>
      <c r="U215" s="18">
        <v>0</v>
      </c>
      <c r="V215" s="18">
        <v>0</v>
      </c>
      <c r="W215" s="18">
        <v>78</v>
      </c>
      <c r="X215" s="18">
        <v>66</v>
      </c>
      <c r="Y215" s="18">
        <v>0</v>
      </c>
      <c r="Z215" s="18">
        <v>0</v>
      </c>
      <c r="AA215" s="18">
        <v>123</v>
      </c>
      <c r="AB215" s="18">
        <v>78</v>
      </c>
      <c r="AC215" s="18">
        <v>0</v>
      </c>
      <c r="AD215" s="18">
        <v>150</v>
      </c>
      <c r="AE215" s="18">
        <v>78</v>
      </c>
      <c r="AF215" s="18">
        <v>0</v>
      </c>
      <c r="AG215" s="18">
        <v>0</v>
      </c>
      <c r="AH215" s="18">
        <v>69</v>
      </c>
      <c r="AI215" s="18">
        <v>54</v>
      </c>
      <c r="AJ215" s="18">
        <v>39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45"/>
      <c r="AQ215" s="48"/>
      <c r="AR215" s="51"/>
      <c r="AS215" s="51"/>
      <c r="AT215" s="54"/>
      <c r="AU215" s="56" t="s">
        <v>83</v>
      </c>
    </row>
    <row r="216" spans="1:47" ht="16.2" x14ac:dyDescent="0.25">
      <c r="A216" s="41" t="s">
        <v>77</v>
      </c>
      <c r="B216" s="42" t="s">
        <v>4359</v>
      </c>
      <c r="C216" s="41" t="s">
        <v>79</v>
      </c>
      <c r="D216" s="41" t="s">
        <v>2438</v>
      </c>
      <c r="E216" s="41" t="s">
        <v>2439</v>
      </c>
      <c r="F216" s="41" t="s">
        <v>137</v>
      </c>
      <c r="G216" s="43">
        <v>44313</v>
      </c>
      <c r="H216" s="19" t="s">
        <v>96</v>
      </c>
      <c r="I216" s="19">
        <v>0</v>
      </c>
      <c r="J216" s="19">
        <v>18</v>
      </c>
      <c r="K216" s="19">
        <v>0</v>
      </c>
      <c r="L216" s="19">
        <v>30</v>
      </c>
      <c r="M216" s="19">
        <v>45</v>
      </c>
      <c r="N216" s="19">
        <v>0</v>
      </c>
      <c r="O216" s="19">
        <v>81</v>
      </c>
      <c r="P216" s="19">
        <v>60</v>
      </c>
      <c r="Q216" s="19">
        <v>0</v>
      </c>
      <c r="R216" s="19">
        <v>0</v>
      </c>
      <c r="S216" s="19">
        <v>129</v>
      </c>
      <c r="T216" s="19">
        <v>69</v>
      </c>
      <c r="U216" s="19">
        <v>0</v>
      </c>
      <c r="V216" s="19">
        <v>0</v>
      </c>
      <c r="W216" s="19">
        <v>78</v>
      </c>
      <c r="X216" s="19">
        <v>66</v>
      </c>
      <c r="Y216" s="19">
        <v>0</v>
      </c>
      <c r="Z216" s="19">
        <v>0</v>
      </c>
      <c r="AA216" s="19">
        <v>123</v>
      </c>
      <c r="AB216" s="19">
        <v>78</v>
      </c>
      <c r="AC216" s="19">
        <v>0</v>
      </c>
      <c r="AD216" s="19">
        <v>150</v>
      </c>
      <c r="AE216" s="19">
        <v>78</v>
      </c>
      <c r="AF216" s="19">
        <v>0</v>
      </c>
      <c r="AG216" s="19">
        <v>0</v>
      </c>
      <c r="AH216" s="19">
        <v>69</v>
      </c>
      <c r="AI216" s="19">
        <v>54</v>
      </c>
      <c r="AJ216" s="19">
        <v>39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46"/>
      <c r="AQ216" s="49"/>
      <c r="AR216" s="52"/>
      <c r="AS216" s="52"/>
      <c r="AT216" s="55"/>
      <c r="AU216" s="56" t="s">
        <v>83</v>
      </c>
    </row>
    <row r="217" spans="1:47" ht="16.2" x14ac:dyDescent="0.25">
      <c r="A217" s="41" t="s">
        <v>77</v>
      </c>
      <c r="B217" s="42" t="s">
        <v>6643</v>
      </c>
      <c r="C217" s="41" t="s">
        <v>79</v>
      </c>
      <c r="D217" s="41" t="s">
        <v>2438</v>
      </c>
      <c r="E217" s="41" t="s">
        <v>4320</v>
      </c>
      <c r="F217" s="41" t="s">
        <v>137</v>
      </c>
      <c r="G217" s="43">
        <v>44305</v>
      </c>
      <c r="H217" s="17" t="s">
        <v>82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66</v>
      </c>
      <c r="T217" s="17">
        <v>78</v>
      </c>
      <c r="U217" s="17">
        <v>0</v>
      </c>
      <c r="V217" s="17">
        <v>0</v>
      </c>
      <c r="W217" s="17">
        <v>123</v>
      </c>
      <c r="X217" s="17">
        <v>0</v>
      </c>
      <c r="Y217" s="17">
        <v>0</v>
      </c>
      <c r="Z217" s="17">
        <v>0</v>
      </c>
      <c r="AA217" s="17">
        <v>210</v>
      </c>
      <c r="AB217" s="17">
        <v>0</v>
      </c>
      <c r="AC217" s="17">
        <v>0</v>
      </c>
      <c r="AD217" s="17">
        <v>219</v>
      </c>
      <c r="AE217" s="17">
        <v>150</v>
      </c>
      <c r="AF217" s="17">
        <v>0</v>
      </c>
      <c r="AG217" s="17">
        <v>0</v>
      </c>
      <c r="AH217" s="17">
        <v>0</v>
      </c>
      <c r="AI217" s="17">
        <v>120</v>
      </c>
      <c r="AJ217" s="17">
        <v>0</v>
      </c>
      <c r="AK217" s="17">
        <v>93</v>
      </c>
      <c r="AL217" s="17">
        <v>0</v>
      </c>
      <c r="AM217" s="17">
        <v>0</v>
      </c>
      <c r="AN217" s="17">
        <v>0</v>
      </c>
      <c r="AO217" s="17">
        <v>0</v>
      </c>
      <c r="AP217" s="44">
        <f>SUM(I217:AO217)</f>
        <v>1059</v>
      </c>
      <c r="AQ217" s="47">
        <f>SUM(I218:AO218)</f>
        <v>1059</v>
      </c>
      <c r="AR217" s="50">
        <f>SUM(I219:AO219)</f>
        <v>1059</v>
      </c>
      <c r="AS217" s="50">
        <f>AR217-AP217</f>
        <v>0</v>
      </c>
      <c r="AT217" s="53">
        <v>0.87260000000000004</v>
      </c>
      <c r="AU217" s="56" t="s">
        <v>83</v>
      </c>
    </row>
    <row r="218" spans="1:47" ht="16.2" x14ac:dyDescent="0.25">
      <c r="A218" s="41" t="s">
        <v>77</v>
      </c>
      <c r="B218" s="42" t="s">
        <v>6643</v>
      </c>
      <c r="C218" s="41" t="s">
        <v>79</v>
      </c>
      <c r="D218" s="41" t="s">
        <v>2438</v>
      </c>
      <c r="E218" s="41" t="s">
        <v>4320</v>
      </c>
      <c r="F218" s="41" t="s">
        <v>137</v>
      </c>
      <c r="G218" s="43">
        <v>44305</v>
      </c>
      <c r="H218" s="18" t="s">
        <v>89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66</v>
      </c>
      <c r="T218" s="18">
        <v>78</v>
      </c>
      <c r="U218" s="18">
        <v>0</v>
      </c>
      <c r="V218" s="18">
        <v>0</v>
      </c>
      <c r="W218" s="18">
        <v>123</v>
      </c>
      <c r="X218" s="18">
        <v>0</v>
      </c>
      <c r="Y218" s="18">
        <v>0</v>
      </c>
      <c r="Z218" s="18">
        <v>0</v>
      </c>
      <c r="AA218" s="18">
        <v>210</v>
      </c>
      <c r="AB218" s="18">
        <v>0</v>
      </c>
      <c r="AC218" s="18">
        <v>0</v>
      </c>
      <c r="AD218" s="18">
        <v>219</v>
      </c>
      <c r="AE218" s="18">
        <v>150</v>
      </c>
      <c r="AF218" s="18">
        <v>0</v>
      </c>
      <c r="AG218" s="18">
        <v>0</v>
      </c>
      <c r="AH218" s="18">
        <v>0</v>
      </c>
      <c r="AI218" s="18">
        <v>120</v>
      </c>
      <c r="AJ218" s="18">
        <v>0</v>
      </c>
      <c r="AK218" s="18">
        <v>93</v>
      </c>
      <c r="AL218" s="18">
        <v>0</v>
      </c>
      <c r="AM218" s="18">
        <v>0</v>
      </c>
      <c r="AN218" s="18">
        <v>0</v>
      </c>
      <c r="AO218" s="18">
        <v>0</v>
      </c>
      <c r="AP218" s="45"/>
      <c r="AQ218" s="48"/>
      <c r="AR218" s="51"/>
      <c r="AS218" s="51"/>
      <c r="AT218" s="54"/>
      <c r="AU218" s="56" t="s">
        <v>83</v>
      </c>
    </row>
    <row r="219" spans="1:47" ht="16.2" x14ac:dyDescent="0.25">
      <c r="A219" s="41" t="s">
        <v>77</v>
      </c>
      <c r="B219" s="42" t="s">
        <v>6643</v>
      </c>
      <c r="C219" s="41" t="s">
        <v>79</v>
      </c>
      <c r="D219" s="41" t="s">
        <v>2438</v>
      </c>
      <c r="E219" s="41" t="s">
        <v>4320</v>
      </c>
      <c r="F219" s="41" t="s">
        <v>137</v>
      </c>
      <c r="G219" s="43">
        <v>44305</v>
      </c>
      <c r="H219" s="19" t="s">
        <v>96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66</v>
      </c>
      <c r="T219" s="19">
        <v>78</v>
      </c>
      <c r="U219" s="19">
        <v>0</v>
      </c>
      <c r="V219" s="19">
        <v>0</v>
      </c>
      <c r="W219" s="19">
        <v>123</v>
      </c>
      <c r="X219" s="19">
        <v>0</v>
      </c>
      <c r="Y219" s="19">
        <v>0</v>
      </c>
      <c r="Z219" s="19">
        <v>0</v>
      </c>
      <c r="AA219" s="19">
        <v>210</v>
      </c>
      <c r="AB219" s="19">
        <v>0</v>
      </c>
      <c r="AC219" s="19">
        <v>0</v>
      </c>
      <c r="AD219" s="19">
        <v>219</v>
      </c>
      <c r="AE219" s="19">
        <v>150</v>
      </c>
      <c r="AF219" s="19">
        <v>0</v>
      </c>
      <c r="AG219" s="19">
        <v>0</v>
      </c>
      <c r="AH219" s="19">
        <v>0</v>
      </c>
      <c r="AI219" s="19">
        <v>120</v>
      </c>
      <c r="AJ219" s="19">
        <v>0</v>
      </c>
      <c r="AK219" s="19">
        <v>93</v>
      </c>
      <c r="AL219" s="19">
        <v>0</v>
      </c>
      <c r="AM219" s="19">
        <v>0</v>
      </c>
      <c r="AN219" s="19">
        <v>0</v>
      </c>
      <c r="AO219" s="19">
        <v>0</v>
      </c>
      <c r="AP219" s="46"/>
      <c r="AQ219" s="49"/>
      <c r="AR219" s="52"/>
      <c r="AS219" s="52"/>
      <c r="AT219" s="55"/>
      <c r="AU219" s="56" t="s">
        <v>83</v>
      </c>
    </row>
    <row r="220" spans="1:47" ht="16.2" x14ac:dyDescent="0.25">
      <c r="A220" s="41" t="s">
        <v>77</v>
      </c>
      <c r="B220" s="42" t="s">
        <v>7056</v>
      </c>
      <c r="C220" s="41" t="s">
        <v>79</v>
      </c>
      <c r="D220" s="41" t="s">
        <v>2438</v>
      </c>
      <c r="E220" s="41" t="s">
        <v>3138</v>
      </c>
      <c r="F220" s="41" t="s">
        <v>137</v>
      </c>
      <c r="G220" s="43">
        <v>44313</v>
      </c>
      <c r="H220" s="17" t="s">
        <v>82</v>
      </c>
      <c r="I220" s="17">
        <v>0</v>
      </c>
      <c r="J220" s="17">
        <v>9</v>
      </c>
      <c r="K220" s="17">
        <v>0</v>
      </c>
      <c r="L220" s="17">
        <v>9</v>
      </c>
      <c r="M220" s="17">
        <v>30</v>
      </c>
      <c r="N220" s="17">
        <v>0</v>
      </c>
      <c r="O220" s="17">
        <v>39</v>
      </c>
      <c r="P220" s="17">
        <v>30</v>
      </c>
      <c r="Q220" s="17">
        <v>0</v>
      </c>
      <c r="R220" s="17">
        <v>0</v>
      </c>
      <c r="S220" s="17">
        <v>51</v>
      </c>
      <c r="T220" s="17">
        <v>63</v>
      </c>
      <c r="U220" s="17">
        <v>0</v>
      </c>
      <c r="V220" s="17">
        <v>0</v>
      </c>
      <c r="W220" s="17">
        <v>51</v>
      </c>
      <c r="X220" s="17">
        <v>93</v>
      </c>
      <c r="Y220" s="17">
        <v>0</v>
      </c>
      <c r="Z220" s="17">
        <v>0</v>
      </c>
      <c r="AA220" s="17">
        <v>111</v>
      </c>
      <c r="AB220" s="17">
        <v>108</v>
      </c>
      <c r="AC220" s="17">
        <v>0</v>
      </c>
      <c r="AD220" s="17">
        <v>123</v>
      </c>
      <c r="AE220" s="17">
        <v>93</v>
      </c>
      <c r="AF220" s="17">
        <v>0</v>
      </c>
      <c r="AG220" s="17">
        <v>0</v>
      </c>
      <c r="AH220" s="17">
        <v>51</v>
      </c>
      <c r="AI220" s="17">
        <v>63</v>
      </c>
      <c r="AJ220" s="17">
        <v>39</v>
      </c>
      <c r="AK220" s="17">
        <v>9</v>
      </c>
      <c r="AL220" s="17">
        <v>21</v>
      </c>
      <c r="AM220" s="17">
        <v>9</v>
      </c>
      <c r="AN220" s="17">
        <v>9</v>
      </c>
      <c r="AO220" s="17">
        <v>6</v>
      </c>
      <c r="AP220" s="44">
        <f>SUM(I220:AO220)</f>
        <v>1017</v>
      </c>
      <c r="AQ220" s="47">
        <f>SUM(I221:AO221)</f>
        <v>1017</v>
      </c>
      <c r="AR220" s="50">
        <f>SUM(I222:AO222)</f>
        <v>1017</v>
      </c>
      <c r="AS220" s="50">
        <f>AR220-AP220</f>
        <v>0</v>
      </c>
      <c r="AT220" s="53">
        <v>0.85120000000000007</v>
      </c>
      <c r="AU220" s="56" t="s">
        <v>83</v>
      </c>
    </row>
    <row r="221" spans="1:47" ht="16.2" x14ac:dyDescent="0.25">
      <c r="A221" s="41" t="s">
        <v>77</v>
      </c>
      <c r="B221" s="42" t="s">
        <v>7056</v>
      </c>
      <c r="C221" s="41" t="s">
        <v>79</v>
      </c>
      <c r="D221" s="41" t="s">
        <v>2438</v>
      </c>
      <c r="E221" s="41" t="s">
        <v>3138</v>
      </c>
      <c r="F221" s="41" t="s">
        <v>137</v>
      </c>
      <c r="G221" s="43">
        <v>44313</v>
      </c>
      <c r="H221" s="18" t="s">
        <v>89</v>
      </c>
      <c r="I221" s="18">
        <v>0</v>
      </c>
      <c r="J221" s="18">
        <v>9</v>
      </c>
      <c r="K221" s="18">
        <v>0</v>
      </c>
      <c r="L221" s="18">
        <v>9</v>
      </c>
      <c r="M221" s="18">
        <v>30</v>
      </c>
      <c r="N221" s="18">
        <v>0</v>
      </c>
      <c r="O221" s="18">
        <v>39</v>
      </c>
      <c r="P221" s="18">
        <v>30</v>
      </c>
      <c r="Q221" s="18">
        <v>0</v>
      </c>
      <c r="R221" s="18">
        <v>0</v>
      </c>
      <c r="S221" s="18">
        <v>51</v>
      </c>
      <c r="T221" s="18">
        <v>63</v>
      </c>
      <c r="U221" s="18">
        <v>0</v>
      </c>
      <c r="V221" s="18">
        <v>0</v>
      </c>
      <c r="W221" s="18">
        <v>51</v>
      </c>
      <c r="X221" s="18">
        <v>93</v>
      </c>
      <c r="Y221" s="18">
        <v>0</v>
      </c>
      <c r="Z221" s="18">
        <v>0</v>
      </c>
      <c r="AA221" s="18">
        <v>111</v>
      </c>
      <c r="AB221" s="18">
        <v>108</v>
      </c>
      <c r="AC221" s="18">
        <v>0</v>
      </c>
      <c r="AD221" s="18">
        <v>123</v>
      </c>
      <c r="AE221" s="18">
        <v>93</v>
      </c>
      <c r="AF221" s="18">
        <v>0</v>
      </c>
      <c r="AG221" s="18">
        <v>0</v>
      </c>
      <c r="AH221" s="18">
        <v>51</v>
      </c>
      <c r="AI221" s="18">
        <v>63</v>
      </c>
      <c r="AJ221" s="18">
        <v>39</v>
      </c>
      <c r="AK221" s="18">
        <v>9</v>
      </c>
      <c r="AL221" s="18">
        <v>21</v>
      </c>
      <c r="AM221" s="18">
        <v>9</v>
      </c>
      <c r="AN221" s="18">
        <v>9</v>
      </c>
      <c r="AO221" s="18">
        <v>6</v>
      </c>
      <c r="AP221" s="45"/>
      <c r="AQ221" s="48"/>
      <c r="AR221" s="51"/>
      <c r="AS221" s="51"/>
      <c r="AT221" s="54"/>
      <c r="AU221" s="56" t="s">
        <v>83</v>
      </c>
    </row>
    <row r="222" spans="1:47" ht="16.2" x14ac:dyDescent="0.25">
      <c r="A222" s="41" t="s">
        <v>77</v>
      </c>
      <c r="B222" s="42" t="s">
        <v>7056</v>
      </c>
      <c r="C222" s="41" t="s">
        <v>79</v>
      </c>
      <c r="D222" s="41" t="s">
        <v>2438</v>
      </c>
      <c r="E222" s="41" t="s">
        <v>3138</v>
      </c>
      <c r="F222" s="41" t="s">
        <v>137</v>
      </c>
      <c r="G222" s="43">
        <v>44313</v>
      </c>
      <c r="H222" s="19" t="s">
        <v>96</v>
      </c>
      <c r="I222" s="19">
        <v>0</v>
      </c>
      <c r="J222" s="19">
        <v>9</v>
      </c>
      <c r="K222" s="19">
        <v>0</v>
      </c>
      <c r="L222" s="19">
        <v>9</v>
      </c>
      <c r="M222" s="19">
        <v>30</v>
      </c>
      <c r="N222" s="19">
        <v>0</v>
      </c>
      <c r="O222" s="19">
        <v>39</v>
      </c>
      <c r="P222" s="19">
        <v>30</v>
      </c>
      <c r="Q222" s="19">
        <v>0</v>
      </c>
      <c r="R222" s="19">
        <v>0</v>
      </c>
      <c r="S222" s="19">
        <v>51</v>
      </c>
      <c r="T222" s="19">
        <v>63</v>
      </c>
      <c r="U222" s="19">
        <v>0</v>
      </c>
      <c r="V222" s="19">
        <v>0</v>
      </c>
      <c r="W222" s="19">
        <v>51</v>
      </c>
      <c r="X222" s="19">
        <v>93</v>
      </c>
      <c r="Y222" s="19">
        <v>0</v>
      </c>
      <c r="Z222" s="19">
        <v>0</v>
      </c>
      <c r="AA222" s="19">
        <v>111</v>
      </c>
      <c r="AB222" s="19">
        <v>108</v>
      </c>
      <c r="AC222" s="19">
        <v>0</v>
      </c>
      <c r="AD222" s="19">
        <v>123</v>
      </c>
      <c r="AE222" s="19">
        <v>93</v>
      </c>
      <c r="AF222" s="19">
        <v>0</v>
      </c>
      <c r="AG222" s="19">
        <v>0</v>
      </c>
      <c r="AH222" s="19">
        <v>51</v>
      </c>
      <c r="AI222" s="19">
        <v>63</v>
      </c>
      <c r="AJ222" s="19">
        <v>39</v>
      </c>
      <c r="AK222" s="19">
        <v>9</v>
      </c>
      <c r="AL222" s="19">
        <v>21</v>
      </c>
      <c r="AM222" s="19">
        <v>9</v>
      </c>
      <c r="AN222" s="19">
        <v>9</v>
      </c>
      <c r="AO222" s="19">
        <v>6</v>
      </c>
      <c r="AP222" s="46"/>
      <c r="AQ222" s="49"/>
      <c r="AR222" s="52"/>
      <c r="AS222" s="52"/>
      <c r="AT222" s="55"/>
      <c r="AU222" s="56" t="s">
        <v>83</v>
      </c>
    </row>
    <row r="223" spans="1:47" ht="16.2" x14ac:dyDescent="0.25">
      <c r="A223" s="41" t="s">
        <v>77</v>
      </c>
      <c r="B223" s="42" t="s">
        <v>2187</v>
      </c>
      <c r="C223" s="41" t="s">
        <v>79</v>
      </c>
      <c r="D223" s="41" t="s">
        <v>121</v>
      </c>
      <c r="E223" s="41" t="s">
        <v>208</v>
      </c>
      <c r="F223" s="41" t="s">
        <v>77</v>
      </c>
      <c r="G223" s="43">
        <v>44308</v>
      </c>
      <c r="H223" s="17" t="s">
        <v>82</v>
      </c>
      <c r="I223" s="17">
        <v>0</v>
      </c>
      <c r="J223" s="17">
        <v>0</v>
      </c>
      <c r="K223" s="17">
        <v>0</v>
      </c>
      <c r="L223" s="17">
        <v>0</v>
      </c>
      <c r="M223" s="17">
        <v>100</v>
      </c>
      <c r="N223" s="17">
        <v>0</v>
      </c>
      <c r="O223" s="17">
        <v>100</v>
      </c>
      <c r="P223" s="17">
        <v>200</v>
      </c>
      <c r="Q223" s="17">
        <v>0</v>
      </c>
      <c r="R223" s="17">
        <v>0</v>
      </c>
      <c r="S223" s="17">
        <v>200</v>
      </c>
      <c r="T223" s="17">
        <v>200</v>
      </c>
      <c r="U223" s="17">
        <v>0</v>
      </c>
      <c r="V223" s="17">
        <v>0</v>
      </c>
      <c r="W223" s="17">
        <v>100</v>
      </c>
      <c r="X223" s="17">
        <v>100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44">
        <f>SUM(I223:AO223)</f>
        <v>1000</v>
      </c>
      <c r="AQ223" s="47">
        <f>SUM(I224:AO224)</f>
        <v>1000</v>
      </c>
      <c r="AR223" s="50">
        <f>SUM(I225:AO225)</f>
        <v>1000</v>
      </c>
      <c r="AS223" s="50">
        <f>AR223-AP223</f>
        <v>0</v>
      </c>
      <c r="AT223" s="53">
        <v>0.84379999999999999</v>
      </c>
      <c r="AU223" s="56" t="s">
        <v>83</v>
      </c>
    </row>
    <row r="224" spans="1:47" ht="16.2" x14ac:dyDescent="0.25">
      <c r="A224" s="41" t="s">
        <v>77</v>
      </c>
      <c r="B224" s="42" t="s">
        <v>2187</v>
      </c>
      <c r="C224" s="41" t="s">
        <v>79</v>
      </c>
      <c r="D224" s="41" t="s">
        <v>121</v>
      </c>
      <c r="E224" s="41" t="s">
        <v>208</v>
      </c>
      <c r="F224" s="41" t="s">
        <v>77</v>
      </c>
      <c r="G224" s="43">
        <v>44308</v>
      </c>
      <c r="H224" s="18" t="s">
        <v>89</v>
      </c>
      <c r="I224" s="18">
        <v>0</v>
      </c>
      <c r="J224" s="18">
        <v>0</v>
      </c>
      <c r="K224" s="18">
        <v>0</v>
      </c>
      <c r="L224" s="18">
        <v>0</v>
      </c>
      <c r="M224" s="18">
        <v>100</v>
      </c>
      <c r="N224" s="18">
        <v>0</v>
      </c>
      <c r="O224" s="18">
        <v>100</v>
      </c>
      <c r="P224" s="18">
        <v>200</v>
      </c>
      <c r="Q224" s="18">
        <v>0</v>
      </c>
      <c r="R224" s="18">
        <v>0</v>
      </c>
      <c r="S224" s="18">
        <v>200</v>
      </c>
      <c r="T224" s="18">
        <v>200</v>
      </c>
      <c r="U224" s="18">
        <v>0</v>
      </c>
      <c r="V224" s="18">
        <v>0</v>
      </c>
      <c r="W224" s="18">
        <v>100</v>
      </c>
      <c r="X224" s="18">
        <v>100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45"/>
      <c r="AQ224" s="48"/>
      <c r="AR224" s="51"/>
      <c r="AS224" s="51"/>
      <c r="AT224" s="54"/>
      <c r="AU224" s="56" t="s">
        <v>83</v>
      </c>
    </row>
    <row r="225" spans="1:47" ht="16.2" x14ac:dyDescent="0.25">
      <c r="A225" s="41" t="s">
        <v>77</v>
      </c>
      <c r="B225" s="42" t="s">
        <v>2187</v>
      </c>
      <c r="C225" s="41" t="s">
        <v>79</v>
      </c>
      <c r="D225" s="41" t="s">
        <v>121</v>
      </c>
      <c r="E225" s="41" t="s">
        <v>208</v>
      </c>
      <c r="F225" s="41" t="s">
        <v>77</v>
      </c>
      <c r="G225" s="43">
        <v>44308</v>
      </c>
      <c r="H225" s="19" t="s">
        <v>96</v>
      </c>
      <c r="I225" s="19">
        <v>0</v>
      </c>
      <c r="J225" s="19">
        <v>0</v>
      </c>
      <c r="K225" s="19">
        <v>0</v>
      </c>
      <c r="L225" s="19">
        <v>0</v>
      </c>
      <c r="M225" s="19">
        <v>100</v>
      </c>
      <c r="N225" s="19">
        <v>0</v>
      </c>
      <c r="O225" s="19">
        <v>100</v>
      </c>
      <c r="P225" s="19">
        <v>200</v>
      </c>
      <c r="Q225" s="19">
        <v>0</v>
      </c>
      <c r="R225" s="19">
        <v>0</v>
      </c>
      <c r="S225" s="19">
        <v>200</v>
      </c>
      <c r="T225" s="19">
        <v>200</v>
      </c>
      <c r="U225" s="19">
        <v>0</v>
      </c>
      <c r="V225" s="19">
        <v>0</v>
      </c>
      <c r="W225" s="19">
        <v>100</v>
      </c>
      <c r="X225" s="19">
        <v>100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 s="19">
        <v>0</v>
      </c>
      <c r="AO225" s="19">
        <v>0</v>
      </c>
      <c r="AP225" s="46"/>
      <c r="AQ225" s="49"/>
      <c r="AR225" s="52"/>
      <c r="AS225" s="52"/>
      <c r="AT225" s="55"/>
      <c r="AU225" s="56" t="s">
        <v>83</v>
      </c>
    </row>
    <row r="226" spans="1:47" ht="16.2" x14ac:dyDescent="0.25">
      <c r="A226" s="41" t="s">
        <v>77</v>
      </c>
      <c r="B226" s="42" t="s">
        <v>6624</v>
      </c>
      <c r="C226" s="41" t="s">
        <v>79</v>
      </c>
      <c r="D226" s="41" t="s">
        <v>2438</v>
      </c>
      <c r="E226" s="41" t="s">
        <v>3138</v>
      </c>
      <c r="F226" s="41" t="s">
        <v>137</v>
      </c>
      <c r="G226" s="43">
        <v>44310</v>
      </c>
      <c r="H226" s="17" t="s">
        <v>82</v>
      </c>
      <c r="I226" s="17">
        <v>0</v>
      </c>
      <c r="J226" s="17">
        <v>9</v>
      </c>
      <c r="K226" s="17">
        <v>0</v>
      </c>
      <c r="L226" s="17">
        <v>9</v>
      </c>
      <c r="M226" s="17">
        <v>24</v>
      </c>
      <c r="N226" s="17">
        <v>0</v>
      </c>
      <c r="O226" s="17">
        <v>30</v>
      </c>
      <c r="P226" s="17">
        <v>24</v>
      </c>
      <c r="Q226" s="17">
        <v>0</v>
      </c>
      <c r="R226" s="17">
        <v>0</v>
      </c>
      <c r="S226" s="17">
        <v>42</v>
      </c>
      <c r="T226" s="17">
        <v>57</v>
      </c>
      <c r="U226" s="17">
        <v>0</v>
      </c>
      <c r="V226" s="17">
        <v>0</v>
      </c>
      <c r="W226" s="17">
        <v>45</v>
      </c>
      <c r="X226" s="17">
        <v>84</v>
      </c>
      <c r="Y226" s="17">
        <v>0</v>
      </c>
      <c r="Z226" s="17">
        <v>0</v>
      </c>
      <c r="AA226" s="17">
        <v>108</v>
      </c>
      <c r="AB226" s="17">
        <v>102</v>
      </c>
      <c r="AC226" s="17">
        <v>0</v>
      </c>
      <c r="AD226" s="17">
        <v>114</v>
      </c>
      <c r="AE226" s="17">
        <v>87</v>
      </c>
      <c r="AF226" s="17">
        <v>0</v>
      </c>
      <c r="AG226" s="17">
        <v>0</v>
      </c>
      <c r="AH226" s="17">
        <v>48</v>
      </c>
      <c r="AI226" s="17">
        <v>60</v>
      </c>
      <c r="AJ226" s="17">
        <v>30</v>
      </c>
      <c r="AK226" s="17">
        <v>9</v>
      </c>
      <c r="AL226" s="17">
        <v>15</v>
      </c>
      <c r="AM226" s="17">
        <v>9</v>
      </c>
      <c r="AN226" s="17">
        <v>9</v>
      </c>
      <c r="AO226" s="17">
        <v>6</v>
      </c>
      <c r="AP226" s="44">
        <f>SUM(I226:AO226)</f>
        <v>921</v>
      </c>
      <c r="AQ226" s="47">
        <f>SUM(I227:AO227)</f>
        <v>921</v>
      </c>
      <c r="AR226" s="50">
        <f>SUM(I228:AO228)</f>
        <v>921</v>
      </c>
      <c r="AS226" s="50">
        <f>AR226-AP226</f>
        <v>0</v>
      </c>
      <c r="AT226" s="53">
        <v>0.8841</v>
      </c>
      <c r="AU226" s="56" t="s">
        <v>83</v>
      </c>
    </row>
    <row r="227" spans="1:47" ht="16.2" x14ac:dyDescent="0.25">
      <c r="A227" s="41" t="s">
        <v>77</v>
      </c>
      <c r="B227" s="42" t="s">
        <v>6624</v>
      </c>
      <c r="C227" s="41" t="s">
        <v>79</v>
      </c>
      <c r="D227" s="41" t="s">
        <v>2438</v>
      </c>
      <c r="E227" s="41" t="s">
        <v>3138</v>
      </c>
      <c r="F227" s="41" t="s">
        <v>137</v>
      </c>
      <c r="G227" s="43">
        <v>44310</v>
      </c>
      <c r="H227" s="18" t="s">
        <v>89</v>
      </c>
      <c r="I227" s="18">
        <v>0</v>
      </c>
      <c r="J227" s="18">
        <v>9</v>
      </c>
      <c r="K227" s="18">
        <v>0</v>
      </c>
      <c r="L227" s="18">
        <v>9</v>
      </c>
      <c r="M227" s="18">
        <v>24</v>
      </c>
      <c r="N227" s="18">
        <v>0</v>
      </c>
      <c r="O227" s="18">
        <v>30</v>
      </c>
      <c r="P227" s="18">
        <v>24</v>
      </c>
      <c r="Q227" s="18">
        <v>0</v>
      </c>
      <c r="R227" s="18">
        <v>0</v>
      </c>
      <c r="S227" s="18">
        <v>42</v>
      </c>
      <c r="T227" s="18">
        <v>57</v>
      </c>
      <c r="U227" s="18">
        <v>0</v>
      </c>
      <c r="V227" s="18">
        <v>0</v>
      </c>
      <c r="W227" s="18">
        <v>45</v>
      </c>
      <c r="X227" s="18">
        <v>84</v>
      </c>
      <c r="Y227" s="18">
        <v>0</v>
      </c>
      <c r="Z227" s="18">
        <v>0</v>
      </c>
      <c r="AA227" s="18">
        <v>108</v>
      </c>
      <c r="AB227" s="18">
        <v>102</v>
      </c>
      <c r="AC227" s="18">
        <v>0</v>
      </c>
      <c r="AD227" s="18">
        <v>114</v>
      </c>
      <c r="AE227" s="18">
        <v>87</v>
      </c>
      <c r="AF227" s="18">
        <v>0</v>
      </c>
      <c r="AG227" s="18">
        <v>0</v>
      </c>
      <c r="AH227" s="18">
        <v>48</v>
      </c>
      <c r="AI227" s="18">
        <v>60</v>
      </c>
      <c r="AJ227" s="18">
        <v>30</v>
      </c>
      <c r="AK227" s="18">
        <v>9</v>
      </c>
      <c r="AL227" s="18">
        <v>15</v>
      </c>
      <c r="AM227" s="18">
        <v>9</v>
      </c>
      <c r="AN227" s="18">
        <v>9</v>
      </c>
      <c r="AO227" s="18">
        <v>6</v>
      </c>
      <c r="AP227" s="45"/>
      <c r="AQ227" s="48"/>
      <c r="AR227" s="51"/>
      <c r="AS227" s="51"/>
      <c r="AT227" s="54"/>
      <c r="AU227" s="56" t="s">
        <v>83</v>
      </c>
    </row>
    <row r="228" spans="1:47" ht="16.2" x14ac:dyDescent="0.25">
      <c r="A228" s="41" t="s">
        <v>77</v>
      </c>
      <c r="B228" s="42" t="s">
        <v>6624</v>
      </c>
      <c r="C228" s="41" t="s">
        <v>79</v>
      </c>
      <c r="D228" s="41" t="s">
        <v>2438</v>
      </c>
      <c r="E228" s="41" t="s">
        <v>3138</v>
      </c>
      <c r="F228" s="41" t="s">
        <v>137</v>
      </c>
      <c r="G228" s="43">
        <v>44310</v>
      </c>
      <c r="H228" s="19" t="s">
        <v>96</v>
      </c>
      <c r="I228" s="19">
        <v>0</v>
      </c>
      <c r="J228" s="19">
        <v>9</v>
      </c>
      <c r="K228" s="19">
        <v>0</v>
      </c>
      <c r="L228" s="19">
        <v>9</v>
      </c>
      <c r="M228" s="19">
        <v>24</v>
      </c>
      <c r="N228" s="19">
        <v>0</v>
      </c>
      <c r="O228" s="19">
        <v>30</v>
      </c>
      <c r="P228" s="19">
        <v>24</v>
      </c>
      <c r="Q228" s="19">
        <v>0</v>
      </c>
      <c r="R228" s="19">
        <v>0</v>
      </c>
      <c r="S228" s="19">
        <v>42</v>
      </c>
      <c r="T228" s="19">
        <v>57</v>
      </c>
      <c r="U228" s="19">
        <v>0</v>
      </c>
      <c r="V228" s="19">
        <v>0</v>
      </c>
      <c r="W228" s="19">
        <v>45</v>
      </c>
      <c r="X228" s="19">
        <v>84</v>
      </c>
      <c r="Y228" s="19">
        <v>0</v>
      </c>
      <c r="Z228" s="19">
        <v>0</v>
      </c>
      <c r="AA228" s="19">
        <v>108</v>
      </c>
      <c r="AB228" s="19">
        <v>102</v>
      </c>
      <c r="AC228" s="19">
        <v>0</v>
      </c>
      <c r="AD228" s="19">
        <v>114</v>
      </c>
      <c r="AE228" s="19">
        <v>87</v>
      </c>
      <c r="AF228" s="19">
        <v>0</v>
      </c>
      <c r="AG228" s="19">
        <v>0</v>
      </c>
      <c r="AH228" s="19">
        <v>48</v>
      </c>
      <c r="AI228" s="19">
        <v>60</v>
      </c>
      <c r="AJ228" s="19">
        <v>30</v>
      </c>
      <c r="AK228" s="19">
        <v>9</v>
      </c>
      <c r="AL228" s="19">
        <v>15</v>
      </c>
      <c r="AM228" s="19">
        <v>9</v>
      </c>
      <c r="AN228" s="19">
        <v>9</v>
      </c>
      <c r="AO228" s="19">
        <v>6</v>
      </c>
      <c r="AP228" s="46"/>
      <c r="AQ228" s="49"/>
      <c r="AR228" s="52"/>
      <c r="AS228" s="52"/>
      <c r="AT228" s="55"/>
      <c r="AU228" s="56" t="s">
        <v>83</v>
      </c>
    </row>
    <row r="229" spans="1:47" ht="16.2" x14ac:dyDescent="0.25">
      <c r="A229" s="41" t="s">
        <v>77</v>
      </c>
      <c r="B229" s="42" t="s">
        <v>6614</v>
      </c>
      <c r="C229" s="41" t="s">
        <v>79</v>
      </c>
      <c r="D229" s="41" t="s">
        <v>2438</v>
      </c>
      <c r="E229" s="41" t="s">
        <v>3963</v>
      </c>
      <c r="F229" s="41" t="s">
        <v>137</v>
      </c>
      <c r="G229" s="43">
        <v>44305</v>
      </c>
      <c r="H229" s="17" t="s">
        <v>82</v>
      </c>
      <c r="I229" s="17">
        <v>3</v>
      </c>
      <c r="J229" s="17">
        <v>0</v>
      </c>
      <c r="K229" s="17">
        <v>0</v>
      </c>
      <c r="L229" s="17">
        <v>9</v>
      </c>
      <c r="M229" s="17">
        <v>15</v>
      </c>
      <c r="N229" s="17">
        <v>0</v>
      </c>
      <c r="O229" s="17">
        <v>12</v>
      </c>
      <c r="P229" s="17">
        <v>0</v>
      </c>
      <c r="Q229" s="17">
        <v>0</v>
      </c>
      <c r="R229" s="17">
        <v>0</v>
      </c>
      <c r="S229" s="17">
        <v>0</v>
      </c>
      <c r="T229" s="17">
        <v>9</v>
      </c>
      <c r="U229" s="17">
        <v>0</v>
      </c>
      <c r="V229" s="17">
        <v>0</v>
      </c>
      <c r="W229" s="17">
        <v>36</v>
      </c>
      <c r="X229" s="17">
        <v>21</v>
      </c>
      <c r="Y229" s="17">
        <v>0</v>
      </c>
      <c r="Z229" s="17">
        <v>0</v>
      </c>
      <c r="AA229" s="17">
        <v>168</v>
      </c>
      <c r="AB229" s="17">
        <v>24</v>
      </c>
      <c r="AC229" s="17">
        <v>0</v>
      </c>
      <c r="AD229" s="17">
        <v>306</v>
      </c>
      <c r="AE229" s="17">
        <v>27</v>
      </c>
      <c r="AF229" s="17">
        <v>0</v>
      </c>
      <c r="AG229" s="17">
        <v>0</v>
      </c>
      <c r="AH229" s="17">
        <v>117</v>
      </c>
      <c r="AI229" s="17">
        <v>21</v>
      </c>
      <c r="AJ229" s="17">
        <v>81</v>
      </c>
      <c r="AK229" s="17">
        <v>0</v>
      </c>
      <c r="AL229" s="17">
        <v>57</v>
      </c>
      <c r="AM229" s="17">
        <v>0</v>
      </c>
      <c r="AN229" s="17">
        <v>0</v>
      </c>
      <c r="AO229" s="17">
        <v>0</v>
      </c>
      <c r="AP229" s="44">
        <f>SUM(I229:AO229)</f>
        <v>906</v>
      </c>
      <c r="AQ229" s="47">
        <f>SUM(I230:AO230)</f>
        <v>906</v>
      </c>
      <c r="AR229" s="50">
        <f>SUM(I231:AO231)</f>
        <v>906</v>
      </c>
      <c r="AS229" s="50">
        <f>AR229-AP229</f>
        <v>0</v>
      </c>
      <c r="AT229" s="53">
        <v>0.85240000000000005</v>
      </c>
      <c r="AU229" s="56" t="s">
        <v>83</v>
      </c>
    </row>
    <row r="230" spans="1:47" ht="16.2" x14ac:dyDescent="0.25">
      <c r="A230" s="41" t="s">
        <v>77</v>
      </c>
      <c r="B230" s="42" t="s">
        <v>6614</v>
      </c>
      <c r="C230" s="41" t="s">
        <v>79</v>
      </c>
      <c r="D230" s="41" t="s">
        <v>2438</v>
      </c>
      <c r="E230" s="41" t="s">
        <v>3963</v>
      </c>
      <c r="F230" s="41" t="s">
        <v>137</v>
      </c>
      <c r="G230" s="43">
        <v>44305</v>
      </c>
      <c r="H230" s="18" t="s">
        <v>89</v>
      </c>
      <c r="I230" s="18">
        <v>3</v>
      </c>
      <c r="J230" s="18">
        <v>0</v>
      </c>
      <c r="K230" s="18">
        <v>0</v>
      </c>
      <c r="L230" s="18">
        <v>9</v>
      </c>
      <c r="M230" s="18">
        <v>15</v>
      </c>
      <c r="N230" s="18">
        <v>0</v>
      </c>
      <c r="O230" s="18">
        <v>12</v>
      </c>
      <c r="P230" s="18">
        <v>0</v>
      </c>
      <c r="Q230" s="18">
        <v>0</v>
      </c>
      <c r="R230" s="18">
        <v>0</v>
      </c>
      <c r="S230" s="18">
        <v>0</v>
      </c>
      <c r="T230" s="18">
        <v>9</v>
      </c>
      <c r="U230" s="18">
        <v>0</v>
      </c>
      <c r="V230" s="18">
        <v>0</v>
      </c>
      <c r="W230" s="18">
        <v>36</v>
      </c>
      <c r="X230" s="18">
        <v>21</v>
      </c>
      <c r="Y230" s="18">
        <v>0</v>
      </c>
      <c r="Z230" s="18">
        <v>0</v>
      </c>
      <c r="AA230" s="18">
        <v>168</v>
      </c>
      <c r="AB230" s="18">
        <v>24</v>
      </c>
      <c r="AC230" s="18">
        <v>0</v>
      </c>
      <c r="AD230" s="18">
        <v>306</v>
      </c>
      <c r="AE230" s="18">
        <v>27</v>
      </c>
      <c r="AF230" s="18">
        <v>0</v>
      </c>
      <c r="AG230" s="18">
        <v>0</v>
      </c>
      <c r="AH230" s="18">
        <v>117</v>
      </c>
      <c r="AI230" s="18">
        <v>21</v>
      </c>
      <c r="AJ230" s="18">
        <v>81</v>
      </c>
      <c r="AK230" s="18">
        <v>0</v>
      </c>
      <c r="AL230" s="18">
        <v>57</v>
      </c>
      <c r="AM230" s="18">
        <v>0</v>
      </c>
      <c r="AN230" s="18">
        <v>0</v>
      </c>
      <c r="AO230" s="18">
        <v>0</v>
      </c>
      <c r="AP230" s="45"/>
      <c r="AQ230" s="48"/>
      <c r="AR230" s="51"/>
      <c r="AS230" s="51"/>
      <c r="AT230" s="54"/>
      <c r="AU230" s="56" t="s">
        <v>83</v>
      </c>
    </row>
    <row r="231" spans="1:47" ht="16.2" x14ac:dyDescent="0.25">
      <c r="A231" s="41" t="s">
        <v>77</v>
      </c>
      <c r="B231" s="42" t="s">
        <v>6614</v>
      </c>
      <c r="C231" s="41" t="s">
        <v>79</v>
      </c>
      <c r="D231" s="41" t="s">
        <v>2438</v>
      </c>
      <c r="E231" s="41" t="s">
        <v>3963</v>
      </c>
      <c r="F231" s="41" t="s">
        <v>137</v>
      </c>
      <c r="G231" s="43">
        <v>44305</v>
      </c>
      <c r="H231" s="19" t="s">
        <v>96</v>
      </c>
      <c r="I231" s="19">
        <v>3</v>
      </c>
      <c r="J231" s="19">
        <v>0</v>
      </c>
      <c r="K231" s="19">
        <v>0</v>
      </c>
      <c r="L231" s="19">
        <v>9</v>
      </c>
      <c r="M231" s="19">
        <v>15</v>
      </c>
      <c r="N231" s="19">
        <v>0</v>
      </c>
      <c r="O231" s="19">
        <v>12</v>
      </c>
      <c r="P231" s="19">
        <v>0</v>
      </c>
      <c r="Q231" s="19">
        <v>0</v>
      </c>
      <c r="R231" s="19">
        <v>0</v>
      </c>
      <c r="S231" s="19">
        <v>0</v>
      </c>
      <c r="T231" s="19">
        <v>9</v>
      </c>
      <c r="U231" s="19">
        <v>0</v>
      </c>
      <c r="V231" s="19">
        <v>0</v>
      </c>
      <c r="W231" s="19">
        <v>36</v>
      </c>
      <c r="X231" s="19">
        <v>21</v>
      </c>
      <c r="Y231" s="19">
        <v>0</v>
      </c>
      <c r="Z231" s="19">
        <v>0</v>
      </c>
      <c r="AA231" s="19">
        <v>168</v>
      </c>
      <c r="AB231" s="19">
        <v>24</v>
      </c>
      <c r="AC231" s="19">
        <v>0</v>
      </c>
      <c r="AD231" s="19">
        <v>306</v>
      </c>
      <c r="AE231" s="19">
        <v>27</v>
      </c>
      <c r="AF231" s="19">
        <v>0</v>
      </c>
      <c r="AG231" s="19">
        <v>0</v>
      </c>
      <c r="AH231" s="19">
        <v>117</v>
      </c>
      <c r="AI231" s="19">
        <v>21</v>
      </c>
      <c r="AJ231" s="19">
        <v>81</v>
      </c>
      <c r="AK231" s="19">
        <v>0</v>
      </c>
      <c r="AL231" s="19">
        <v>57</v>
      </c>
      <c r="AM231" s="19">
        <v>0</v>
      </c>
      <c r="AN231" s="19">
        <v>0</v>
      </c>
      <c r="AO231" s="19">
        <v>0</v>
      </c>
      <c r="AP231" s="46"/>
      <c r="AQ231" s="49"/>
      <c r="AR231" s="52"/>
      <c r="AS231" s="52"/>
      <c r="AT231" s="55"/>
      <c r="AU231" s="56" t="s">
        <v>83</v>
      </c>
    </row>
    <row r="232" spans="1:47" ht="16.2" x14ac:dyDescent="0.25">
      <c r="A232" s="41" t="s">
        <v>77</v>
      </c>
      <c r="B232" s="42" t="s">
        <v>6616</v>
      </c>
      <c r="C232" s="41" t="s">
        <v>79</v>
      </c>
      <c r="D232" s="41" t="s">
        <v>2438</v>
      </c>
      <c r="E232" s="41" t="s">
        <v>4320</v>
      </c>
      <c r="F232" s="41" t="s">
        <v>137</v>
      </c>
      <c r="G232" s="43">
        <v>44305</v>
      </c>
      <c r="H232" s="17" t="s">
        <v>82</v>
      </c>
      <c r="I232" s="17">
        <v>0</v>
      </c>
      <c r="J232" s="17">
        <v>6</v>
      </c>
      <c r="K232" s="17">
        <v>0</v>
      </c>
      <c r="L232" s="17">
        <v>9</v>
      </c>
      <c r="M232" s="17">
        <v>9</v>
      </c>
      <c r="N232" s="17">
        <v>0</v>
      </c>
      <c r="O232" s="17">
        <v>12</v>
      </c>
      <c r="P232" s="17">
        <v>12</v>
      </c>
      <c r="Q232" s="17">
        <v>0</v>
      </c>
      <c r="R232" s="17">
        <v>0</v>
      </c>
      <c r="S232" s="17">
        <v>72</v>
      </c>
      <c r="T232" s="17">
        <v>51</v>
      </c>
      <c r="U232" s="17">
        <v>0</v>
      </c>
      <c r="V232" s="17">
        <v>0</v>
      </c>
      <c r="W232" s="17">
        <v>84</v>
      </c>
      <c r="X232" s="17">
        <v>75</v>
      </c>
      <c r="Y232" s="17">
        <v>0</v>
      </c>
      <c r="Z232" s="17">
        <v>0</v>
      </c>
      <c r="AA232" s="17">
        <v>117</v>
      </c>
      <c r="AB232" s="17">
        <v>93</v>
      </c>
      <c r="AC232" s="17">
        <v>0</v>
      </c>
      <c r="AD232" s="17">
        <v>108</v>
      </c>
      <c r="AE232" s="17">
        <v>72</v>
      </c>
      <c r="AF232" s="17">
        <v>0</v>
      </c>
      <c r="AG232" s="17">
        <v>0</v>
      </c>
      <c r="AH232" s="17">
        <v>72</v>
      </c>
      <c r="AI232" s="17">
        <v>42</v>
      </c>
      <c r="AJ232" s="17">
        <v>42</v>
      </c>
      <c r="AK232" s="17">
        <v>3</v>
      </c>
      <c r="AL232" s="17">
        <v>27</v>
      </c>
      <c r="AM232" s="17">
        <v>0</v>
      </c>
      <c r="AN232" s="17">
        <v>0</v>
      </c>
      <c r="AO232" s="17">
        <v>0</v>
      </c>
      <c r="AP232" s="44">
        <f>SUM(I232:AO232)</f>
        <v>906</v>
      </c>
      <c r="AQ232" s="47">
        <f>SUM(I233:AO233)</f>
        <v>906</v>
      </c>
      <c r="AR232" s="50">
        <f>SUM(I234:AO234)</f>
        <v>906</v>
      </c>
      <c r="AS232" s="50">
        <f>AR232-AP232</f>
        <v>0</v>
      </c>
      <c r="AT232" s="53">
        <v>0.86120000000000008</v>
      </c>
      <c r="AU232" s="56" t="s">
        <v>83</v>
      </c>
    </row>
    <row r="233" spans="1:47" ht="16.2" x14ac:dyDescent="0.25">
      <c r="A233" s="41" t="s">
        <v>77</v>
      </c>
      <c r="B233" s="42" t="s">
        <v>6616</v>
      </c>
      <c r="C233" s="41" t="s">
        <v>79</v>
      </c>
      <c r="D233" s="41" t="s">
        <v>2438</v>
      </c>
      <c r="E233" s="41" t="s">
        <v>4320</v>
      </c>
      <c r="F233" s="41" t="s">
        <v>137</v>
      </c>
      <c r="G233" s="43">
        <v>44305</v>
      </c>
      <c r="H233" s="18" t="s">
        <v>89</v>
      </c>
      <c r="I233" s="18">
        <v>0</v>
      </c>
      <c r="J233" s="18">
        <v>6</v>
      </c>
      <c r="K233" s="18">
        <v>0</v>
      </c>
      <c r="L233" s="18">
        <v>9</v>
      </c>
      <c r="M233" s="18">
        <v>9</v>
      </c>
      <c r="N233" s="18">
        <v>0</v>
      </c>
      <c r="O233" s="18">
        <v>12</v>
      </c>
      <c r="P233" s="18">
        <v>12</v>
      </c>
      <c r="Q233" s="18">
        <v>0</v>
      </c>
      <c r="R233" s="18">
        <v>0</v>
      </c>
      <c r="S233" s="18">
        <v>72</v>
      </c>
      <c r="T233" s="18">
        <v>51</v>
      </c>
      <c r="U233" s="18">
        <v>0</v>
      </c>
      <c r="V233" s="18">
        <v>0</v>
      </c>
      <c r="W233" s="18">
        <v>84</v>
      </c>
      <c r="X233" s="18">
        <v>75</v>
      </c>
      <c r="Y233" s="18">
        <v>0</v>
      </c>
      <c r="Z233" s="18">
        <v>0</v>
      </c>
      <c r="AA233" s="18">
        <v>117</v>
      </c>
      <c r="AB233" s="18">
        <v>93</v>
      </c>
      <c r="AC233" s="18">
        <v>0</v>
      </c>
      <c r="AD233" s="18">
        <v>108</v>
      </c>
      <c r="AE233" s="18">
        <v>72</v>
      </c>
      <c r="AF233" s="18">
        <v>0</v>
      </c>
      <c r="AG233" s="18">
        <v>0</v>
      </c>
      <c r="AH233" s="18">
        <v>72</v>
      </c>
      <c r="AI233" s="18">
        <v>42</v>
      </c>
      <c r="AJ233" s="18">
        <v>42</v>
      </c>
      <c r="AK233" s="18">
        <v>3</v>
      </c>
      <c r="AL233" s="18">
        <v>27</v>
      </c>
      <c r="AM233" s="18">
        <v>0</v>
      </c>
      <c r="AN233" s="18">
        <v>0</v>
      </c>
      <c r="AO233" s="18">
        <v>0</v>
      </c>
      <c r="AP233" s="45"/>
      <c r="AQ233" s="48"/>
      <c r="AR233" s="51"/>
      <c r="AS233" s="51"/>
      <c r="AT233" s="54"/>
      <c r="AU233" s="56" t="s">
        <v>83</v>
      </c>
    </row>
    <row r="234" spans="1:47" ht="16.2" x14ac:dyDescent="0.25">
      <c r="A234" s="41" t="s">
        <v>77</v>
      </c>
      <c r="B234" s="42" t="s">
        <v>6616</v>
      </c>
      <c r="C234" s="41" t="s">
        <v>79</v>
      </c>
      <c r="D234" s="41" t="s">
        <v>2438</v>
      </c>
      <c r="E234" s="41" t="s">
        <v>4320</v>
      </c>
      <c r="F234" s="41" t="s">
        <v>137</v>
      </c>
      <c r="G234" s="43">
        <v>44305</v>
      </c>
      <c r="H234" s="19" t="s">
        <v>96</v>
      </c>
      <c r="I234" s="19">
        <v>0</v>
      </c>
      <c r="J234" s="19">
        <v>6</v>
      </c>
      <c r="K234" s="19">
        <v>0</v>
      </c>
      <c r="L234" s="19">
        <v>9</v>
      </c>
      <c r="M234" s="19">
        <v>9</v>
      </c>
      <c r="N234" s="19">
        <v>0</v>
      </c>
      <c r="O234" s="19">
        <v>12</v>
      </c>
      <c r="P234" s="19">
        <v>12</v>
      </c>
      <c r="Q234" s="19">
        <v>0</v>
      </c>
      <c r="R234" s="19">
        <v>0</v>
      </c>
      <c r="S234" s="19">
        <v>72</v>
      </c>
      <c r="T234" s="19">
        <v>51</v>
      </c>
      <c r="U234" s="19">
        <v>0</v>
      </c>
      <c r="V234" s="19">
        <v>0</v>
      </c>
      <c r="W234" s="19">
        <v>84</v>
      </c>
      <c r="X234" s="19">
        <v>75</v>
      </c>
      <c r="Y234" s="19">
        <v>0</v>
      </c>
      <c r="Z234" s="19">
        <v>0</v>
      </c>
      <c r="AA234" s="19">
        <v>117</v>
      </c>
      <c r="AB234" s="19">
        <v>93</v>
      </c>
      <c r="AC234" s="19">
        <v>0</v>
      </c>
      <c r="AD234" s="19">
        <v>108</v>
      </c>
      <c r="AE234" s="19">
        <v>72</v>
      </c>
      <c r="AF234" s="19">
        <v>0</v>
      </c>
      <c r="AG234" s="19">
        <v>0</v>
      </c>
      <c r="AH234" s="19">
        <v>72</v>
      </c>
      <c r="AI234" s="19">
        <v>42</v>
      </c>
      <c r="AJ234" s="19">
        <v>42</v>
      </c>
      <c r="AK234" s="19">
        <v>3</v>
      </c>
      <c r="AL234" s="19">
        <v>27</v>
      </c>
      <c r="AM234" s="19">
        <v>0</v>
      </c>
      <c r="AN234" s="19">
        <v>0</v>
      </c>
      <c r="AO234" s="19">
        <v>0</v>
      </c>
      <c r="AP234" s="46"/>
      <c r="AQ234" s="49"/>
      <c r="AR234" s="52"/>
      <c r="AS234" s="52"/>
      <c r="AT234" s="55"/>
      <c r="AU234" s="56" t="s">
        <v>83</v>
      </c>
    </row>
    <row r="235" spans="1:47" ht="16.2" x14ac:dyDescent="0.25">
      <c r="A235" s="41" t="s">
        <v>77</v>
      </c>
      <c r="B235" s="42" t="s">
        <v>7055</v>
      </c>
      <c r="C235" s="41" t="s">
        <v>79</v>
      </c>
      <c r="D235" s="41" t="s">
        <v>2438</v>
      </c>
      <c r="E235" s="41" t="s">
        <v>3963</v>
      </c>
      <c r="F235" s="41" t="s">
        <v>137</v>
      </c>
      <c r="G235" s="43">
        <v>44312</v>
      </c>
      <c r="H235" s="17" t="s">
        <v>82</v>
      </c>
      <c r="I235" s="17">
        <v>0</v>
      </c>
      <c r="J235" s="17">
        <v>0</v>
      </c>
      <c r="K235" s="17">
        <v>0</v>
      </c>
      <c r="L235" s="17">
        <v>0</v>
      </c>
      <c r="M235" s="17">
        <v>18</v>
      </c>
      <c r="N235" s="17">
        <v>0</v>
      </c>
      <c r="O235" s="17">
        <v>0</v>
      </c>
      <c r="P235" s="17">
        <v>27</v>
      </c>
      <c r="Q235" s="17">
        <v>0</v>
      </c>
      <c r="R235" s="17">
        <v>0</v>
      </c>
      <c r="S235" s="17">
        <v>12</v>
      </c>
      <c r="T235" s="17">
        <v>48</v>
      </c>
      <c r="U235" s="17">
        <v>0</v>
      </c>
      <c r="V235" s="17">
        <v>0</v>
      </c>
      <c r="W235" s="17">
        <v>36</v>
      </c>
      <c r="X235" s="17">
        <v>60</v>
      </c>
      <c r="Y235" s="17">
        <v>0</v>
      </c>
      <c r="Z235" s="17">
        <v>0</v>
      </c>
      <c r="AA235" s="17">
        <v>57</v>
      </c>
      <c r="AB235" s="17">
        <v>144</v>
      </c>
      <c r="AC235" s="17">
        <v>0</v>
      </c>
      <c r="AD235" s="17">
        <v>135</v>
      </c>
      <c r="AE235" s="17">
        <v>63</v>
      </c>
      <c r="AF235" s="17">
        <v>0</v>
      </c>
      <c r="AG235" s="17">
        <v>0</v>
      </c>
      <c r="AH235" s="17">
        <v>81</v>
      </c>
      <c r="AI235" s="17">
        <v>75</v>
      </c>
      <c r="AJ235" s="17">
        <v>36</v>
      </c>
      <c r="AK235" s="17">
        <v>54</v>
      </c>
      <c r="AL235" s="17">
        <v>12</v>
      </c>
      <c r="AM235" s="17">
        <v>33</v>
      </c>
      <c r="AN235" s="17">
        <v>0</v>
      </c>
      <c r="AO235" s="17">
        <v>12</v>
      </c>
      <c r="AP235" s="44">
        <f>SUM(I235:AO235)</f>
        <v>903</v>
      </c>
      <c r="AQ235" s="47">
        <f>SUM(I236:AO236)</f>
        <v>903</v>
      </c>
      <c r="AR235" s="50">
        <f>SUM(I237:AO237)</f>
        <v>903</v>
      </c>
      <c r="AS235" s="50">
        <f>AR235-AP235</f>
        <v>0</v>
      </c>
      <c r="AT235" s="53">
        <v>0.8569</v>
      </c>
      <c r="AU235" s="56" t="s">
        <v>83</v>
      </c>
    </row>
    <row r="236" spans="1:47" ht="16.2" x14ac:dyDescent="0.25">
      <c r="A236" s="41" t="s">
        <v>77</v>
      </c>
      <c r="B236" s="42" t="s">
        <v>7055</v>
      </c>
      <c r="C236" s="41" t="s">
        <v>79</v>
      </c>
      <c r="D236" s="41" t="s">
        <v>2438</v>
      </c>
      <c r="E236" s="41" t="s">
        <v>3963</v>
      </c>
      <c r="F236" s="41" t="s">
        <v>137</v>
      </c>
      <c r="G236" s="43">
        <v>44312</v>
      </c>
      <c r="H236" s="18" t="s">
        <v>89</v>
      </c>
      <c r="I236" s="18">
        <v>0</v>
      </c>
      <c r="J236" s="18">
        <v>0</v>
      </c>
      <c r="K236" s="18">
        <v>0</v>
      </c>
      <c r="L236" s="18">
        <v>0</v>
      </c>
      <c r="M236" s="18">
        <v>18</v>
      </c>
      <c r="N236" s="18">
        <v>0</v>
      </c>
      <c r="O236" s="18">
        <v>0</v>
      </c>
      <c r="P236" s="18">
        <v>27</v>
      </c>
      <c r="Q236" s="18">
        <v>0</v>
      </c>
      <c r="R236" s="18">
        <v>0</v>
      </c>
      <c r="S236" s="18">
        <v>12</v>
      </c>
      <c r="T236" s="18">
        <v>48</v>
      </c>
      <c r="U236" s="18">
        <v>0</v>
      </c>
      <c r="V236" s="18">
        <v>0</v>
      </c>
      <c r="W236" s="18">
        <v>36</v>
      </c>
      <c r="X236" s="18">
        <v>60</v>
      </c>
      <c r="Y236" s="18">
        <v>0</v>
      </c>
      <c r="Z236" s="18">
        <v>0</v>
      </c>
      <c r="AA236" s="18">
        <v>57</v>
      </c>
      <c r="AB236" s="18">
        <v>144</v>
      </c>
      <c r="AC236" s="18">
        <v>0</v>
      </c>
      <c r="AD236" s="18">
        <v>135</v>
      </c>
      <c r="AE236" s="18">
        <v>63</v>
      </c>
      <c r="AF236" s="18">
        <v>0</v>
      </c>
      <c r="AG236" s="18">
        <v>0</v>
      </c>
      <c r="AH236" s="18">
        <v>81</v>
      </c>
      <c r="AI236" s="18">
        <v>75</v>
      </c>
      <c r="AJ236" s="18">
        <v>36</v>
      </c>
      <c r="AK236" s="18">
        <v>54</v>
      </c>
      <c r="AL236" s="18">
        <v>12</v>
      </c>
      <c r="AM236" s="18">
        <v>33</v>
      </c>
      <c r="AN236" s="18">
        <v>0</v>
      </c>
      <c r="AO236" s="18">
        <v>12</v>
      </c>
      <c r="AP236" s="45"/>
      <c r="AQ236" s="48"/>
      <c r="AR236" s="51"/>
      <c r="AS236" s="51"/>
      <c r="AT236" s="54"/>
      <c r="AU236" s="56" t="s">
        <v>83</v>
      </c>
    </row>
    <row r="237" spans="1:47" ht="16.2" x14ac:dyDescent="0.25">
      <c r="A237" s="41" t="s">
        <v>77</v>
      </c>
      <c r="B237" s="42" t="s">
        <v>7055</v>
      </c>
      <c r="C237" s="41" t="s">
        <v>79</v>
      </c>
      <c r="D237" s="41" t="s">
        <v>2438</v>
      </c>
      <c r="E237" s="41" t="s">
        <v>3963</v>
      </c>
      <c r="F237" s="41" t="s">
        <v>137</v>
      </c>
      <c r="G237" s="43">
        <v>44312</v>
      </c>
      <c r="H237" s="19" t="s">
        <v>96</v>
      </c>
      <c r="I237" s="19">
        <v>0</v>
      </c>
      <c r="J237" s="19">
        <v>0</v>
      </c>
      <c r="K237" s="19">
        <v>0</v>
      </c>
      <c r="L237" s="19">
        <v>0</v>
      </c>
      <c r="M237" s="19">
        <v>18</v>
      </c>
      <c r="N237" s="19">
        <v>0</v>
      </c>
      <c r="O237" s="19">
        <v>0</v>
      </c>
      <c r="P237" s="19">
        <v>27</v>
      </c>
      <c r="Q237" s="19">
        <v>0</v>
      </c>
      <c r="R237" s="19">
        <v>0</v>
      </c>
      <c r="S237" s="19">
        <v>12</v>
      </c>
      <c r="T237" s="19">
        <v>48</v>
      </c>
      <c r="U237" s="19">
        <v>0</v>
      </c>
      <c r="V237" s="19">
        <v>0</v>
      </c>
      <c r="W237" s="19">
        <v>36</v>
      </c>
      <c r="X237" s="19">
        <v>60</v>
      </c>
      <c r="Y237" s="19">
        <v>0</v>
      </c>
      <c r="Z237" s="19">
        <v>0</v>
      </c>
      <c r="AA237" s="19">
        <v>57</v>
      </c>
      <c r="AB237" s="19">
        <v>144</v>
      </c>
      <c r="AC237" s="19">
        <v>0</v>
      </c>
      <c r="AD237" s="19">
        <v>135</v>
      </c>
      <c r="AE237" s="19">
        <v>63</v>
      </c>
      <c r="AF237" s="19">
        <v>0</v>
      </c>
      <c r="AG237" s="19">
        <v>0</v>
      </c>
      <c r="AH237" s="19">
        <v>81</v>
      </c>
      <c r="AI237" s="19">
        <v>75</v>
      </c>
      <c r="AJ237" s="19">
        <v>36</v>
      </c>
      <c r="AK237" s="19">
        <v>54</v>
      </c>
      <c r="AL237" s="19">
        <v>12</v>
      </c>
      <c r="AM237" s="19">
        <v>33</v>
      </c>
      <c r="AN237" s="19">
        <v>0</v>
      </c>
      <c r="AO237" s="19">
        <v>12</v>
      </c>
      <c r="AP237" s="46"/>
      <c r="AQ237" s="49"/>
      <c r="AR237" s="52"/>
      <c r="AS237" s="52"/>
      <c r="AT237" s="55"/>
      <c r="AU237" s="56" t="s">
        <v>83</v>
      </c>
    </row>
    <row r="238" spans="1:47" ht="16.2" x14ac:dyDescent="0.25">
      <c r="A238" s="41" t="s">
        <v>77</v>
      </c>
      <c r="B238" s="42" t="s">
        <v>6607</v>
      </c>
      <c r="C238" s="41" t="s">
        <v>79</v>
      </c>
      <c r="D238" s="41" t="s">
        <v>2438</v>
      </c>
      <c r="E238" s="41" t="s">
        <v>3963</v>
      </c>
      <c r="F238" s="41" t="s">
        <v>137</v>
      </c>
      <c r="G238" s="43">
        <v>44305</v>
      </c>
      <c r="H238" s="17" t="s">
        <v>82</v>
      </c>
      <c r="I238" s="17">
        <v>0</v>
      </c>
      <c r="J238" s="17">
        <v>15</v>
      </c>
      <c r="K238" s="17">
        <v>0</v>
      </c>
      <c r="L238" s="17">
        <v>15</v>
      </c>
      <c r="M238" s="17">
        <v>30</v>
      </c>
      <c r="N238" s="17">
        <v>0</v>
      </c>
      <c r="O238" s="17">
        <v>33</v>
      </c>
      <c r="P238" s="17">
        <v>18</v>
      </c>
      <c r="Q238" s="17">
        <v>0</v>
      </c>
      <c r="R238" s="17">
        <v>0</v>
      </c>
      <c r="S238" s="17">
        <v>27</v>
      </c>
      <c r="T238" s="17">
        <v>21</v>
      </c>
      <c r="U238" s="17">
        <v>0</v>
      </c>
      <c r="V238" s="17">
        <v>0</v>
      </c>
      <c r="W238" s="17">
        <v>42</v>
      </c>
      <c r="X238" s="17">
        <v>48</v>
      </c>
      <c r="Y238" s="17">
        <v>0</v>
      </c>
      <c r="Z238" s="17">
        <v>0</v>
      </c>
      <c r="AA238" s="17">
        <v>108</v>
      </c>
      <c r="AB238" s="17">
        <v>96</v>
      </c>
      <c r="AC238" s="17">
        <v>0</v>
      </c>
      <c r="AD238" s="17">
        <v>132</v>
      </c>
      <c r="AE238" s="17">
        <v>84</v>
      </c>
      <c r="AF238" s="17">
        <v>0</v>
      </c>
      <c r="AG238" s="17">
        <v>0</v>
      </c>
      <c r="AH238" s="17">
        <v>72</v>
      </c>
      <c r="AI238" s="17">
        <v>57</v>
      </c>
      <c r="AJ238" s="17">
        <v>51</v>
      </c>
      <c r="AK238" s="17">
        <v>15</v>
      </c>
      <c r="AL238" s="17">
        <v>21</v>
      </c>
      <c r="AM238" s="17">
        <v>15</v>
      </c>
      <c r="AN238" s="17">
        <v>0</v>
      </c>
      <c r="AO238" s="17">
        <v>0</v>
      </c>
      <c r="AP238" s="44">
        <f>SUM(I238:AO238)</f>
        <v>900</v>
      </c>
      <c r="AQ238" s="47">
        <f>SUM(I239:AO239)</f>
        <v>900</v>
      </c>
      <c r="AR238" s="50">
        <f>SUM(I240:AO240)</f>
        <v>900</v>
      </c>
      <c r="AS238" s="50">
        <f>AR238-AP238</f>
        <v>0</v>
      </c>
      <c r="AT238" s="53">
        <v>0.84440000000000004</v>
      </c>
      <c r="AU238" s="56" t="s">
        <v>83</v>
      </c>
    </row>
    <row r="239" spans="1:47" ht="16.2" x14ac:dyDescent="0.25">
      <c r="A239" s="41" t="s">
        <v>77</v>
      </c>
      <c r="B239" s="42" t="s">
        <v>6607</v>
      </c>
      <c r="C239" s="41" t="s">
        <v>79</v>
      </c>
      <c r="D239" s="41" t="s">
        <v>2438</v>
      </c>
      <c r="E239" s="41" t="s">
        <v>3963</v>
      </c>
      <c r="F239" s="41" t="s">
        <v>137</v>
      </c>
      <c r="G239" s="43">
        <v>44305</v>
      </c>
      <c r="H239" s="18" t="s">
        <v>89</v>
      </c>
      <c r="I239" s="18">
        <v>0</v>
      </c>
      <c r="J239" s="18">
        <v>15</v>
      </c>
      <c r="K239" s="18">
        <v>0</v>
      </c>
      <c r="L239" s="18">
        <v>15</v>
      </c>
      <c r="M239" s="18">
        <v>30</v>
      </c>
      <c r="N239" s="18">
        <v>0</v>
      </c>
      <c r="O239" s="18">
        <v>33</v>
      </c>
      <c r="P239" s="18">
        <v>18</v>
      </c>
      <c r="Q239" s="18">
        <v>0</v>
      </c>
      <c r="R239" s="18">
        <v>0</v>
      </c>
      <c r="S239" s="18">
        <v>27</v>
      </c>
      <c r="T239" s="18">
        <v>21</v>
      </c>
      <c r="U239" s="18">
        <v>0</v>
      </c>
      <c r="V239" s="18">
        <v>0</v>
      </c>
      <c r="W239" s="18">
        <v>42</v>
      </c>
      <c r="X239" s="18">
        <v>48</v>
      </c>
      <c r="Y239" s="18">
        <v>0</v>
      </c>
      <c r="Z239" s="18">
        <v>0</v>
      </c>
      <c r="AA239" s="18">
        <v>108</v>
      </c>
      <c r="AB239" s="18">
        <v>96</v>
      </c>
      <c r="AC239" s="18">
        <v>0</v>
      </c>
      <c r="AD239" s="18">
        <v>132</v>
      </c>
      <c r="AE239" s="18">
        <v>84</v>
      </c>
      <c r="AF239" s="18">
        <v>0</v>
      </c>
      <c r="AG239" s="18">
        <v>0</v>
      </c>
      <c r="AH239" s="18">
        <v>72</v>
      </c>
      <c r="AI239" s="18">
        <v>57</v>
      </c>
      <c r="AJ239" s="18">
        <v>51</v>
      </c>
      <c r="AK239" s="18">
        <v>15</v>
      </c>
      <c r="AL239" s="18">
        <v>21</v>
      </c>
      <c r="AM239" s="18">
        <v>15</v>
      </c>
      <c r="AN239" s="18">
        <v>0</v>
      </c>
      <c r="AO239" s="18">
        <v>0</v>
      </c>
      <c r="AP239" s="45"/>
      <c r="AQ239" s="48"/>
      <c r="AR239" s="51"/>
      <c r="AS239" s="51"/>
      <c r="AT239" s="54"/>
      <c r="AU239" s="56" t="s">
        <v>83</v>
      </c>
    </row>
    <row r="240" spans="1:47" ht="16.2" x14ac:dyDescent="0.25">
      <c r="A240" s="41" t="s">
        <v>77</v>
      </c>
      <c r="B240" s="42" t="s">
        <v>6607</v>
      </c>
      <c r="C240" s="41" t="s">
        <v>79</v>
      </c>
      <c r="D240" s="41" t="s">
        <v>2438</v>
      </c>
      <c r="E240" s="41" t="s">
        <v>3963</v>
      </c>
      <c r="F240" s="41" t="s">
        <v>137</v>
      </c>
      <c r="G240" s="43">
        <v>44305</v>
      </c>
      <c r="H240" s="19" t="s">
        <v>96</v>
      </c>
      <c r="I240" s="19">
        <v>0</v>
      </c>
      <c r="J240" s="19">
        <v>15</v>
      </c>
      <c r="K240" s="19">
        <v>0</v>
      </c>
      <c r="L240" s="19">
        <v>15</v>
      </c>
      <c r="M240" s="19">
        <v>30</v>
      </c>
      <c r="N240" s="19">
        <v>0</v>
      </c>
      <c r="O240" s="19">
        <v>33</v>
      </c>
      <c r="P240" s="19">
        <v>18</v>
      </c>
      <c r="Q240" s="19">
        <v>0</v>
      </c>
      <c r="R240" s="19">
        <v>0</v>
      </c>
      <c r="S240" s="19">
        <v>27</v>
      </c>
      <c r="T240" s="19">
        <v>21</v>
      </c>
      <c r="U240" s="19">
        <v>0</v>
      </c>
      <c r="V240" s="19">
        <v>0</v>
      </c>
      <c r="W240" s="19">
        <v>42</v>
      </c>
      <c r="X240" s="19">
        <v>48</v>
      </c>
      <c r="Y240" s="19">
        <v>0</v>
      </c>
      <c r="Z240" s="19">
        <v>0</v>
      </c>
      <c r="AA240" s="19">
        <v>108</v>
      </c>
      <c r="AB240" s="19">
        <v>96</v>
      </c>
      <c r="AC240" s="19">
        <v>0</v>
      </c>
      <c r="AD240" s="19">
        <v>132</v>
      </c>
      <c r="AE240" s="19">
        <v>84</v>
      </c>
      <c r="AF240" s="19">
        <v>0</v>
      </c>
      <c r="AG240" s="19">
        <v>0</v>
      </c>
      <c r="AH240" s="19">
        <v>72</v>
      </c>
      <c r="AI240" s="19">
        <v>57</v>
      </c>
      <c r="AJ240" s="19">
        <v>51</v>
      </c>
      <c r="AK240" s="19">
        <v>15</v>
      </c>
      <c r="AL240" s="19">
        <v>21</v>
      </c>
      <c r="AM240" s="19">
        <v>15</v>
      </c>
      <c r="AN240" s="19">
        <v>0</v>
      </c>
      <c r="AO240" s="19">
        <v>0</v>
      </c>
      <c r="AP240" s="46"/>
      <c r="AQ240" s="49"/>
      <c r="AR240" s="52"/>
      <c r="AS240" s="52"/>
      <c r="AT240" s="55"/>
      <c r="AU240" s="56" t="s">
        <v>83</v>
      </c>
    </row>
    <row r="241" spans="1:47" ht="16.2" x14ac:dyDescent="0.25">
      <c r="A241" s="41" t="s">
        <v>77</v>
      </c>
      <c r="B241" s="42" t="s">
        <v>6601</v>
      </c>
      <c r="C241" s="41" t="s">
        <v>79</v>
      </c>
      <c r="D241" s="41" t="s">
        <v>2438</v>
      </c>
      <c r="E241" s="41" t="s">
        <v>3963</v>
      </c>
      <c r="F241" s="41" t="s">
        <v>137</v>
      </c>
      <c r="G241" s="43">
        <v>44305</v>
      </c>
      <c r="H241" s="17" t="s">
        <v>82</v>
      </c>
      <c r="I241" s="17">
        <v>0</v>
      </c>
      <c r="J241" s="17">
        <v>0</v>
      </c>
      <c r="K241" s="17">
        <v>0</v>
      </c>
      <c r="L241" s="17">
        <v>0</v>
      </c>
      <c r="M241" s="17">
        <v>54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99</v>
      </c>
      <c r="AB241" s="17">
        <v>111</v>
      </c>
      <c r="AC241" s="17">
        <v>0</v>
      </c>
      <c r="AD241" s="17">
        <v>0</v>
      </c>
      <c r="AE241" s="17">
        <v>87</v>
      </c>
      <c r="AF241" s="17">
        <v>0</v>
      </c>
      <c r="AG241" s="17">
        <v>0</v>
      </c>
      <c r="AH241" s="17">
        <v>0</v>
      </c>
      <c r="AI241" s="17">
        <v>0</v>
      </c>
      <c r="AJ241" s="17">
        <v>120</v>
      </c>
      <c r="AK241" s="17">
        <v>0</v>
      </c>
      <c r="AL241" s="17">
        <v>429</v>
      </c>
      <c r="AM241" s="17">
        <v>0</v>
      </c>
      <c r="AN241" s="17">
        <v>0</v>
      </c>
      <c r="AO241" s="17">
        <v>0</v>
      </c>
      <c r="AP241" s="44">
        <f>SUM(I241:AO241)</f>
        <v>900</v>
      </c>
      <c r="AQ241" s="47">
        <f>SUM(I242:AO242)</f>
        <v>900</v>
      </c>
      <c r="AR241" s="50">
        <f>SUM(I243:AO243)</f>
        <v>900</v>
      </c>
      <c r="AS241" s="50">
        <f>AR241-AP241</f>
        <v>0</v>
      </c>
      <c r="AT241" s="53">
        <v>0.88950000000000007</v>
      </c>
      <c r="AU241" s="56" t="s">
        <v>83</v>
      </c>
    </row>
    <row r="242" spans="1:47" ht="16.2" x14ac:dyDescent="0.25">
      <c r="A242" s="41" t="s">
        <v>77</v>
      </c>
      <c r="B242" s="42" t="s">
        <v>6601</v>
      </c>
      <c r="C242" s="41" t="s">
        <v>79</v>
      </c>
      <c r="D242" s="41" t="s">
        <v>2438</v>
      </c>
      <c r="E242" s="41" t="s">
        <v>3963</v>
      </c>
      <c r="F242" s="41" t="s">
        <v>137</v>
      </c>
      <c r="G242" s="43">
        <v>44305</v>
      </c>
      <c r="H242" s="18" t="s">
        <v>89</v>
      </c>
      <c r="I242" s="18">
        <v>0</v>
      </c>
      <c r="J242" s="18">
        <v>0</v>
      </c>
      <c r="K242" s="18">
        <v>0</v>
      </c>
      <c r="L242" s="18">
        <v>0</v>
      </c>
      <c r="M242" s="18">
        <v>54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99</v>
      </c>
      <c r="AB242" s="18">
        <v>111</v>
      </c>
      <c r="AC242" s="18">
        <v>0</v>
      </c>
      <c r="AD242" s="18">
        <v>0</v>
      </c>
      <c r="AE242" s="18">
        <v>87</v>
      </c>
      <c r="AF242" s="18">
        <v>0</v>
      </c>
      <c r="AG242" s="18">
        <v>0</v>
      </c>
      <c r="AH242" s="18">
        <v>0</v>
      </c>
      <c r="AI242" s="18">
        <v>0</v>
      </c>
      <c r="AJ242" s="18">
        <v>120</v>
      </c>
      <c r="AK242" s="18">
        <v>0</v>
      </c>
      <c r="AL242" s="18">
        <v>429</v>
      </c>
      <c r="AM242" s="18">
        <v>0</v>
      </c>
      <c r="AN242" s="18">
        <v>0</v>
      </c>
      <c r="AO242" s="18">
        <v>0</v>
      </c>
      <c r="AP242" s="45"/>
      <c r="AQ242" s="48"/>
      <c r="AR242" s="51"/>
      <c r="AS242" s="51"/>
      <c r="AT242" s="54"/>
      <c r="AU242" s="56" t="s">
        <v>83</v>
      </c>
    </row>
    <row r="243" spans="1:47" ht="16.2" x14ac:dyDescent="0.25">
      <c r="A243" s="41" t="s">
        <v>77</v>
      </c>
      <c r="B243" s="42" t="s">
        <v>6601</v>
      </c>
      <c r="C243" s="41" t="s">
        <v>79</v>
      </c>
      <c r="D243" s="41" t="s">
        <v>2438</v>
      </c>
      <c r="E243" s="41" t="s">
        <v>3963</v>
      </c>
      <c r="F243" s="41" t="s">
        <v>137</v>
      </c>
      <c r="G243" s="43">
        <v>44305</v>
      </c>
      <c r="H243" s="19" t="s">
        <v>96</v>
      </c>
      <c r="I243" s="19">
        <v>0</v>
      </c>
      <c r="J243" s="19">
        <v>0</v>
      </c>
      <c r="K243" s="19">
        <v>0</v>
      </c>
      <c r="L243" s="19">
        <v>0</v>
      </c>
      <c r="M243" s="19">
        <v>54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99</v>
      </c>
      <c r="AB243" s="19">
        <v>111</v>
      </c>
      <c r="AC243" s="19">
        <v>0</v>
      </c>
      <c r="AD243" s="19">
        <v>0</v>
      </c>
      <c r="AE243" s="19">
        <v>87</v>
      </c>
      <c r="AF243" s="19">
        <v>0</v>
      </c>
      <c r="AG243" s="19">
        <v>0</v>
      </c>
      <c r="AH243" s="19">
        <v>0</v>
      </c>
      <c r="AI243" s="19">
        <v>0</v>
      </c>
      <c r="AJ243" s="19">
        <v>120</v>
      </c>
      <c r="AK243" s="19">
        <v>0</v>
      </c>
      <c r="AL243" s="19">
        <v>429</v>
      </c>
      <c r="AM243" s="19">
        <v>0</v>
      </c>
      <c r="AN243" s="19">
        <v>0</v>
      </c>
      <c r="AO243" s="19">
        <v>0</v>
      </c>
      <c r="AP243" s="46"/>
      <c r="AQ243" s="49"/>
      <c r="AR243" s="52"/>
      <c r="AS243" s="52"/>
      <c r="AT243" s="55"/>
      <c r="AU243" s="56" t="s">
        <v>83</v>
      </c>
    </row>
    <row r="244" spans="1:47" ht="16.2" x14ac:dyDescent="0.25">
      <c r="A244" s="41" t="s">
        <v>77</v>
      </c>
      <c r="B244" s="42" t="s">
        <v>6597</v>
      </c>
      <c r="C244" s="41" t="s">
        <v>79</v>
      </c>
      <c r="D244" s="41" t="s">
        <v>2438</v>
      </c>
      <c r="E244" s="41" t="s">
        <v>4320</v>
      </c>
      <c r="F244" s="41" t="s">
        <v>137</v>
      </c>
      <c r="G244" s="43">
        <v>44305</v>
      </c>
      <c r="H244" s="17" t="s">
        <v>82</v>
      </c>
      <c r="I244" s="17">
        <v>0</v>
      </c>
      <c r="J244" s="17">
        <v>36</v>
      </c>
      <c r="K244" s="17">
        <v>0</v>
      </c>
      <c r="L244" s="17">
        <v>48</v>
      </c>
      <c r="M244" s="17">
        <v>45</v>
      </c>
      <c r="N244" s="17">
        <v>0</v>
      </c>
      <c r="O244" s="17">
        <v>51</v>
      </c>
      <c r="P244" s="17">
        <v>42</v>
      </c>
      <c r="Q244" s="17">
        <v>0</v>
      </c>
      <c r="R244" s="17">
        <v>0</v>
      </c>
      <c r="S244" s="17">
        <v>45</v>
      </c>
      <c r="T244" s="17">
        <v>42</v>
      </c>
      <c r="U244" s="17">
        <v>0</v>
      </c>
      <c r="V244" s="17">
        <v>0</v>
      </c>
      <c r="W244" s="17">
        <v>36</v>
      </c>
      <c r="X244" s="17">
        <v>72</v>
      </c>
      <c r="Y244" s="17">
        <v>0</v>
      </c>
      <c r="Z244" s="17">
        <v>0</v>
      </c>
      <c r="AA244" s="17">
        <v>72</v>
      </c>
      <c r="AB244" s="17">
        <v>87</v>
      </c>
      <c r="AC244" s="17">
        <v>0</v>
      </c>
      <c r="AD244" s="17">
        <v>78</v>
      </c>
      <c r="AE244" s="17">
        <v>57</v>
      </c>
      <c r="AF244" s="17">
        <v>0</v>
      </c>
      <c r="AG244" s="17">
        <v>0</v>
      </c>
      <c r="AH244" s="17">
        <v>45</v>
      </c>
      <c r="AI244" s="17">
        <v>42</v>
      </c>
      <c r="AJ244" s="17">
        <v>39</v>
      </c>
      <c r="AK244" s="17">
        <v>33</v>
      </c>
      <c r="AL244" s="17">
        <v>3</v>
      </c>
      <c r="AM244" s="17">
        <v>0</v>
      </c>
      <c r="AN244" s="17">
        <v>0</v>
      </c>
      <c r="AO244" s="17">
        <v>0</v>
      </c>
      <c r="AP244" s="44">
        <f>SUM(I244:AO244)</f>
        <v>873</v>
      </c>
      <c r="AQ244" s="47">
        <f>SUM(I245:AO245)</f>
        <v>873</v>
      </c>
      <c r="AR244" s="50">
        <f>SUM(I246:AO246)</f>
        <v>873</v>
      </c>
      <c r="AS244" s="50">
        <f>AR244-AP244</f>
        <v>0</v>
      </c>
      <c r="AT244" s="53">
        <v>0.88590000000000002</v>
      </c>
      <c r="AU244" s="56" t="s">
        <v>83</v>
      </c>
    </row>
    <row r="245" spans="1:47" ht="16.2" x14ac:dyDescent="0.25">
      <c r="A245" s="41" t="s">
        <v>77</v>
      </c>
      <c r="B245" s="42" t="s">
        <v>6597</v>
      </c>
      <c r="C245" s="41" t="s">
        <v>79</v>
      </c>
      <c r="D245" s="41" t="s">
        <v>2438</v>
      </c>
      <c r="E245" s="41" t="s">
        <v>4320</v>
      </c>
      <c r="F245" s="41" t="s">
        <v>137</v>
      </c>
      <c r="G245" s="43">
        <v>44305</v>
      </c>
      <c r="H245" s="18" t="s">
        <v>89</v>
      </c>
      <c r="I245" s="18">
        <v>0</v>
      </c>
      <c r="J245" s="18">
        <v>36</v>
      </c>
      <c r="K245" s="18">
        <v>0</v>
      </c>
      <c r="L245" s="18">
        <v>48</v>
      </c>
      <c r="M245" s="18">
        <v>45</v>
      </c>
      <c r="N245" s="18">
        <v>0</v>
      </c>
      <c r="O245" s="18">
        <v>51</v>
      </c>
      <c r="P245" s="18">
        <v>42</v>
      </c>
      <c r="Q245" s="18">
        <v>0</v>
      </c>
      <c r="R245" s="18">
        <v>0</v>
      </c>
      <c r="S245" s="18">
        <v>45</v>
      </c>
      <c r="T245" s="18">
        <v>42</v>
      </c>
      <c r="U245" s="18">
        <v>0</v>
      </c>
      <c r="V245" s="18">
        <v>0</v>
      </c>
      <c r="W245" s="18">
        <v>36</v>
      </c>
      <c r="X245" s="18">
        <v>72</v>
      </c>
      <c r="Y245" s="18">
        <v>0</v>
      </c>
      <c r="Z245" s="18">
        <v>0</v>
      </c>
      <c r="AA245" s="18">
        <v>72</v>
      </c>
      <c r="AB245" s="18">
        <v>87</v>
      </c>
      <c r="AC245" s="18">
        <v>0</v>
      </c>
      <c r="AD245" s="18">
        <v>78</v>
      </c>
      <c r="AE245" s="18">
        <v>57</v>
      </c>
      <c r="AF245" s="18">
        <v>0</v>
      </c>
      <c r="AG245" s="18">
        <v>0</v>
      </c>
      <c r="AH245" s="18">
        <v>45</v>
      </c>
      <c r="AI245" s="18">
        <v>42</v>
      </c>
      <c r="AJ245" s="18">
        <v>39</v>
      </c>
      <c r="AK245" s="18">
        <v>33</v>
      </c>
      <c r="AL245" s="18">
        <v>3</v>
      </c>
      <c r="AM245" s="18">
        <v>0</v>
      </c>
      <c r="AN245" s="18">
        <v>0</v>
      </c>
      <c r="AO245" s="18">
        <v>0</v>
      </c>
      <c r="AP245" s="45"/>
      <c r="AQ245" s="48"/>
      <c r="AR245" s="51"/>
      <c r="AS245" s="51"/>
      <c r="AT245" s="54"/>
      <c r="AU245" s="56" t="s">
        <v>83</v>
      </c>
    </row>
    <row r="246" spans="1:47" ht="16.2" x14ac:dyDescent="0.25">
      <c r="A246" s="41" t="s">
        <v>77</v>
      </c>
      <c r="B246" s="42" t="s">
        <v>6597</v>
      </c>
      <c r="C246" s="41" t="s">
        <v>79</v>
      </c>
      <c r="D246" s="41" t="s">
        <v>2438</v>
      </c>
      <c r="E246" s="41" t="s">
        <v>4320</v>
      </c>
      <c r="F246" s="41" t="s">
        <v>137</v>
      </c>
      <c r="G246" s="43">
        <v>44305</v>
      </c>
      <c r="H246" s="19" t="s">
        <v>96</v>
      </c>
      <c r="I246" s="19">
        <v>0</v>
      </c>
      <c r="J246" s="19">
        <v>36</v>
      </c>
      <c r="K246" s="19">
        <v>0</v>
      </c>
      <c r="L246" s="19">
        <v>48</v>
      </c>
      <c r="M246" s="19">
        <v>45</v>
      </c>
      <c r="N246" s="19">
        <v>0</v>
      </c>
      <c r="O246" s="19">
        <v>51</v>
      </c>
      <c r="P246" s="19">
        <v>42</v>
      </c>
      <c r="Q246" s="19">
        <v>0</v>
      </c>
      <c r="R246" s="19">
        <v>0</v>
      </c>
      <c r="S246" s="19">
        <v>45</v>
      </c>
      <c r="T246" s="19">
        <v>42</v>
      </c>
      <c r="U246" s="19">
        <v>0</v>
      </c>
      <c r="V246" s="19">
        <v>0</v>
      </c>
      <c r="W246" s="19">
        <v>36</v>
      </c>
      <c r="X246" s="19">
        <v>72</v>
      </c>
      <c r="Y246" s="19">
        <v>0</v>
      </c>
      <c r="Z246" s="19">
        <v>0</v>
      </c>
      <c r="AA246" s="19">
        <v>72</v>
      </c>
      <c r="AB246" s="19">
        <v>87</v>
      </c>
      <c r="AC246" s="19">
        <v>0</v>
      </c>
      <c r="AD246" s="19">
        <v>78</v>
      </c>
      <c r="AE246" s="19">
        <v>57</v>
      </c>
      <c r="AF246" s="19">
        <v>0</v>
      </c>
      <c r="AG246" s="19">
        <v>0</v>
      </c>
      <c r="AH246" s="19">
        <v>45</v>
      </c>
      <c r="AI246" s="19">
        <v>42</v>
      </c>
      <c r="AJ246" s="19">
        <v>39</v>
      </c>
      <c r="AK246" s="19">
        <v>33</v>
      </c>
      <c r="AL246" s="19">
        <v>3</v>
      </c>
      <c r="AM246" s="19">
        <v>0</v>
      </c>
      <c r="AN246" s="19">
        <v>0</v>
      </c>
      <c r="AO246" s="19">
        <v>0</v>
      </c>
      <c r="AP246" s="46"/>
      <c r="AQ246" s="49"/>
      <c r="AR246" s="52"/>
      <c r="AS246" s="52"/>
      <c r="AT246" s="55"/>
      <c r="AU246" s="56" t="s">
        <v>83</v>
      </c>
    </row>
    <row r="247" spans="1:47" ht="16.2" x14ac:dyDescent="0.25">
      <c r="A247" s="41" t="s">
        <v>77</v>
      </c>
      <c r="B247" s="42" t="s">
        <v>6593</v>
      </c>
      <c r="C247" s="41" t="s">
        <v>79</v>
      </c>
      <c r="D247" s="41" t="s">
        <v>2438</v>
      </c>
      <c r="E247" s="41" t="s">
        <v>3963</v>
      </c>
      <c r="F247" s="41" t="s">
        <v>137</v>
      </c>
      <c r="G247" s="43">
        <v>44305</v>
      </c>
      <c r="H247" s="17" t="s">
        <v>82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48</v>
      </c>
      <c r="U247" s="17">
        <v>0</v>
      </c>
      <c r="V247" s="17">
        <v>0</v>
      </c>
      <c r="W247" s="17">
        <v>48</v>
      </c>
      <c r="X247" s="17">
        <v>105</v>
      </c>
      <c r="Y247" s="17">
        <v>0</v>
      </c>
      <c r="Z247" s="17">
        <v>0</v>
      </c>
      <c r="AA247" s="17">
        <v>105</v>
      </c>
      <c r="AB247" s="17">
        <v>153</v>
      </c>
      <c r="AC247" s="17">
        <v>0</v>
      </c>
      <c r="AD247" s="17">
        <v>105</v>
      </c>
      <c r="AE247" s="17">
        <v>105</v>
      </c>
      <c r="AF247" s="17">
        <v>0</v>
      </c>
      <c r="AG247" s="17">
        <v>0</v>
      </c>
      <c r="AH247" s="17">
        <v>48</v>
      </c>
      <c r="AI247" s="17">
        <v>48</v>
      </c>
      <c r="AJ247" s="17">
        <v>48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44">
        <f>SUM(I247:AO247)</f>
        <v>813</v>
      </c>
      <c r="AQ247" s="47">
        <f>SUM(I248:AO248)</f>
        <v>813</v>
      </c>
      <c r="AR247" s="50">
        <f>SUM(I249:AO249)</f>
        <v>813</v>
      </c>
      <c r="AS247" s="50">
        <f>AR247-AP247</f>
        <v>0</v>
      </c>
      <c r="AT247" s="53">
        <v>0.83040000000000003</v>
      </c>
      <c r="AU247" s="56" t="s">
        <v>83</v>
      </c>
    </row>
    <row r="248" spans="1:47" ht="16.2" x14ac:dyDescent="0.25">
      <c r="A248" s="41" t="s">
        <v>77</v>
      </c>
      <c r="B248" s="42" t="s">
        <v>6593</v>
      </c>
      <c r="C248" s="41" t="s">
        <v>79</v>
      </c>
      <c r="D248" s="41" t="s">
        <v>2438</v>
      </c>
      <c r="E248" s="41" t="s">
        <v>3963</v>
      </c>
      <c r="F248" s="41" t="s">
        <v>137</v>
      </c>
      <c r="G248" s="43">
        <v>44305</v>
      </c>
      <c r="H248" s="18" t="s">
        <v>89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48</v>
      </c>
      <c r="U248" s="18">
        <v>0</v>
      </c>
      <c r="V248" s="18">
        <v>0</v>
      </c>
      <c r="W248" s="18">
        <v>48</v>
      </c>
      <c r="X248" s="18">
        <v>105</v>
      </c>
      <c r="Y248" s="18">
        <v>0</v>
      </c>
      <c r="Z248" s="18">
        <v>0</v>
      </c>
      <c r="AA248" s="18">
        <v>105</v>
      </c>
      <c r="AB248" s="18">
        <v>153</v>
      </c>
      <c r="AC248" s="18">
        <v>0</v>
      </c>
      <c r="AD248" s="18">
        <v>105</v>
      </c>
      <c r="AE248" s="18">
        <v>105</v>
      </c>
      <c r="AF248" s="18">
        <v>0</v>
      </c>
      <c r="AG248" s="18">
        <v>0</v>
      </c>
      <c r="AH248" s="18">
        <v>48</v>
      </c>
      <c r="AI248" s="18">
        <v>48</v>
      </c>
      <c r="AJ248" s="18">
        <v>48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45"/>
      <c r="AQ248" s="48"/>
      <c r="AR248" s="51"/>
      <c r="AS248" s="51"/>
      <c r="AT248" s="54"/>
      <c r="AU248" s="56" t="s">
        <v>83</v>
      </c>
    </row>
    <row r="249" spans="1:47" ht="16.2" x14ac:dyDescent="0.25">
      <c r="A249" s="41" t="s">
        <v>77</v>
      </c>
      <c r="B249" s="42" t="s">
        <v>6593</v>
      </c>
      <c r="C249" s="41" t="s">
        <v>79</v>
      </c>
      <c r="D249" s="41" t="s">
        <v>2438</v>
      </c>
      <c r="E249" s="41" t="s">
        <v>3963</v>
      </c>
      <c r="F249" s="41" t="s">
        <v>137</v>
      </c>
      <c r="G249" s="43">
        <v>44305</v>
      </c>
      <c r="H249" s="19" t="s">
        <v>96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48</v>
      </c>
      <c r="U249" s="19">
        <v>0</v>
      </c>
      <c r="V249" s="19">
        <v>0</v>
      </c>
      <c r="W249" s="19">
        <v>48</v>
      </c>
      <c r="X249" s="19">
        <v>105</v>
      </c>
      <c r="Y249" s="19">
        <v>0</v>
      </c>
      <c r="Z249" s="19">
        <v>0</v>
      </c>
      <c r="AA249" s="19">
        <v>105</v>
      </c>
      <c r="AB249" s="19">
        <v>153</v>
      </c>
      <c r="AC249" s="19">
        <v>0</v>
      </c>
      <c r="AD249" s="19">
        <v>105</v>
      </c>
      <c r="AE249" s="19">
        <v>105</v>
      </c>
      <c r="AF249" s="19">
        <v>0</v>
      </c>
      <c r="AG249" s="19">
        <v>0</v>
      </c>
      <c r="AH249" s="19">
        <v>48</v>
      </c>
      <c r="AI249" s="19">
        <v>48</v>
      </c>
      <c r="AJ249" s="19">
        <v>48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46"/>
      <c r="AQ249" s="49"/>
      <c r="AR249" s="52"/>
      <c r="AS249" s="52"/>
      <c r="AT249" s="55"/>
      <c r="AU249" s="56" t="s">
        <v>83</v>
      </c>
    </row>
    <row r="250" spans="1:47" ht="16.2" x14ac:dyDescent="0.25">
      <c r="A250" s="41" t="s">
        <v>77</v>
      </c>
      <c r="B250" s="42" t="s">
        <v>6982</v>
      </c>
      <c r="C250" s="41" t="s">
        <v>79</v>
      </c>
      <c r="D250" s="41" t="s">
        <v>6971</v>
      </c>
      <c r="E250" s="41" t="s">
        <v>6979</v>
      </c>
      <c r="F250" s="41" t="s">
        <v>137</v>
      </c>
      <c r="G250" s="43">
        <v>44306</v>
      </c>
      <c r="H250" s="17" t="s">
        <v>82</v>
      </c>
      <c r="I250" s="17">
        <v>100</v>
      </c>
      <c r="J250" s="17">
        <v>20</v>
      </c>
      <c r="K250" s="17">
        <v>0</v>
      </c>
      <c r="L250" s="17">
        <v>150</v>
      </c>
      <c r="M250" s="17">
        <v>60</v>
      </c>
      <c r="N250" s="17">
        <v>0</v>
      </c>
      <c r="O250" s="17">
        <v>200</v>
      </c>
      <c r="P250" s="17">
        <v>170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44">
        <f>SUM(I250:AO250)</f>
        <v>700</v>
      </c>
      <c r="AQ250" s="47">
        <f>SUM(I251:AO251)</f>
        <v>700</v>
      </c>
      <c r="AR250" s="50">
        <f>SUM(I252:AO252)</f>
        <v>700</v>
      </c>
      <c r="AS250" s="50">
        <f>AR250-AP250</f>
        <v>0</v>
      </c>
      <c r="AT250" s="53">
        <v>0.85100000000000009</v>
      </c>
      <c r="AU250" s="56" t="s">
        <v>83</v>
      </c>
    </row>
    <row r="251" spans="1:47" ht="16.2" x14ac:dyDescent="0.25">
      <c r="A251" s="41" t="s">
        <v>77</v>
      </c>
      <c r="B251" s="42" t="s">
        <v>6982</v>
      </c>
      <c r="C251" s="41" t="s">
        <v>79</v>
      </c>
      <c r="D251" s="41" t="s">
        <v>6971</v>
      </c>
      <c r="E251" s="41" t="s">
        <v>6979</v>
      </c>
      <c r="F251" s="41" t="s">
        <v>137</v>
      </c>
      <c r="G251" s="43">
        <v>44306</v>
      </c>
      <c r="H251" s="18" t="s">
        <v>89</v>
      </c>
      <c r="I251" s="18">
        <v>100</v>
      </c>
      <c r="J251" s="18">
        <v>20</v>
      </c>
      <c r="K251" s="18">
        <v>0</v>
      </c>
      <c r="L251" s="18">
        <v>150</v>
      </c>
      <c r="M251" s="18">
        <v>60</v>
      </c>
      <c r="N251" s="18">
        <v>0</v>
      </c>
      <c r="O251" s="18">
        <v>200</v>
      </c>
      <c r="P251" s="18">
        <v>170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45"/>
      <c r="AQ251" s="48"/>
      <c r="AR251" s="51"/>
      <c r="AS251" s="51"/>
      <c r="AT251" s="54"/>
      <c r="AU251" s="56" t="s">
        <v>83</v>
      </c>
    </row>
    <row r="252" spans="1:47" ht="16.2" x14ac:dyDescent="0.25">
      <c r="A252" s="41" t="s">
        <v>77</v>
      </c>
      <c r="B252" s="42" t="s">
        <v>6982</v>
      </c>
      <c r="C252" s="41" t="s">
        <v>79</v>
      </c>
      <c r="D252" s="41" t="s">
        <v>6971</v>
      </c>
      <c r="E252" s="41" t="s">
        <v>6979</v>
      </c>
      <c r="F252" s="41" t="s">
        <v>137</v>
      </c>
      <c r="G252" s="43">
        <v>44306</v>
      </c>
      <c r="H252" s="19" t="s">
        <v>96</v>
      </c>
      <c r="I252" s="19">
        <v>100</v>
      </c>
      <c r="J252" s="19">
        <v>20</v>
      </c>
      <c r="K252" s="19">
        <v>0</v>
      </c>
      <c r="L252" s="19">
        <v>150</v>
      </c>
      <c r="M252" s="19">
        <v>60</v>
      </c>
      <c r="N252" s="19">
        <v>0</v>
      </c>
      <c r="O252" s="19">
        <v>200</v>
      </c>
      <c r="P252" s="19">
        <v>170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0</v>
      </c>
      <c r="AO252" s="19">
        <v>0</v>
      </c>
      <c r="AP252" s="46"/>
      <c r="AQ252" s="49"/>
      <c r="AR252" s="52"/>
      <c r="AS252" s="52"/>
      <c r="AT252" s="55"/>
      <c r="AU252" s="56" t="s">
        <v>83</v>
      </c>
    </row>
    <row r="253" spans="1:47" ht="16.2" x14ac:dyDescent="0.25">
      <c r="A253" s="41" t="s">
        <v>77</v>
      </c>
      <c r="B253" s="42" t="s">
        <v>6586</v>
      </c>
      <c r="C253" s="41" t="s">
        <v>79</v>
      </c>
      <c r="D253" s="41" t="s">
        <v>2438</v>
      </c>
      <c r="E253" s="41" t="s">
        <v>3963</v>
      </c>
      <c r="F253" s="41" t="s">
        <v>137</v>
      </c>
      <c r="G253" s="43">
        <v>44305</v>
      </c>
      <c r="H253" s="17" t="s">
        <v>82</v>
      </c>
      <c r="I253" s="17">
        <v>0</v>
      </c>
      <c r="J253" s="17">
        <v>0</v>
      </c>
      <c r="K253" s="17">
        <v>0</v>
      </c>
      <c r="L253" s="17">
        <v>0</v>
      </c>
      <c r="M253" s="17">
        <v>3</v>
      </c>
      <c r="N253" s="17">
        <v>0</v>
      </c>
      <c r="O253" s="17">
        <v>3</v>
      </c>
      <c r="P253" s="17">
        <v>3</v>
      </c>
      <c r="Q253" s="17">
        <v>0</v>
      </c>
      <c r="R253" s="17">
        <v>0</v>
      </c>
      <c r="S253" s="17">
        <v>9</v>
      </c>
      <c r="T253" s="17">
        <v>27</v>
      </c>
      <c r="U253" s="17">
        <v>0</v>
      </c>
      <c r="V253" s="17">
        <v>0</v>
      </c>
      <c r="W253" s="17">
        <v>63</v>
      </c>
      <c r="X253" s="17">
        <v>96</v>
      </c>
      <c r="Y253" s="17">
        <v>0</v>
      </c>
      <c r="Z253" s="17">
        <v>0</v>
      </c>
      <c r="AA253" s="17">
        <v>102</v>
      </c>
      <c r="AB253" s="17">
        <v>96</v>
      </c>
      <c r="AC253" s="17">
        <v>0</v>
      </c>
      <c r="AD253" s="17">
        <v>90</v>
      </c>
      <c r="AE253" s="17">
        <v>78</v>
      </c>
      <c r="AF253" s="17">
        <v>0</v>
      </c>
      <c r="AG253" s="17">
        <v>0</v>
      </c>
      <c r="AH253" s="17">
        <v>48</v>
      </c>
      <c r="AI253" s="17">
        <v>15</v>
      </c>
      <c r="AJ253" s="17">
        <v>12</v>
      </c>
      <c r="AK253" s="17">
        <v>3</v>
      </c>
      <c r="AL253" s="17">
        <v>0</v>
      </c>
      <c r="AM253" s="17">
        <v>0</v>
      </c>
      <c r="AN253" s="17">
        <v>0</v>
      </c>
      <c r="AO253" s="17">
        <v>0</v>
      </c>
      <c r="AP253" s="44">
        <f>SUM(I253:AO253)</f>
        <v>648</v>
      </c>
      <c r="AQ253" s="47">
        <f>SUM(I254:AO254)</f>
        <v>648</v>
      </c>
      <c r="AR253" s="50">
        <f>SUM(I255:AO255)</f>
        <v>648</v>
      </c>
      <c r="AS253" s="50">
        <f>AR253-AP253</f>
        <v>0</v>
      </c>
      <c r="AT253" s="53">
        <v>0.85780000000000001</v>
      </c>
      <c r="AU253" s="56" t="s">
        <v>83</v>
      </c>
    </row>
    <row r="254" spans="1:47" ht="16.2" x14ac:dyDescent="0.25">
      <c r="A254" s="41" t="s">
        <v>77</v>
      </c>
      <c r="B254" s="42" t="s">
        <v>6586</v>
      </c>
      <c r="C254" s="41" t="s">
        <v>79</v>
      </c>
      <c r="D254" s="41" t="s">
        <v>2438</v>
      </c>
      <c r="E254" s="41" t="s">
        <v>3963</v>
      </c>
      <c r="F254" s="41" t="s">
        <v>137</v>
      </c>
      <c r="G254" s="43">
        <v>44305</v>
      </c>
      <c r="H254" s="18" t="s">
        <v>89</v>
      </c>
      <c r="I254" s="18">
        <v>0</v>
      </c>
      <c r="J254" s="18">
        <v>0</v>
      </c>
      <c r="K254" s="18">
        <v>0</v>
      </c>
      <c r="L254" s="18">
        <v>0</v>
      </c>
      <c r="M254" s="18">
        <v>3</v>
      </c>
      <c r="N254" s="18">
        <v>0</v>
      </c>
      <c r="O254" s="18">
        <v>3</v>
      </c>
      <c r="P254" s="18">
        <v>3</v>
      </c>
      <c r="Q254" s="18">
        <v>0</v>
      </c>
      <c r="R254" s="18">
        <v>0</v>
      </c>
      <c r="S254" s="18">
        <v>9</v>
      </c>
      <c r="T254" s="18">
        <v>27</v>
      </c>
      <c r="U254" s="18">
        <v>0</v>
      </c>
      <c r="V254" s="18">
        <v>0</v>
      </c>
      <c r="W254" s="18">
        <v>63</v>
      </c>
      <c r="X254" s="18">
        <v>96</v>
      </c>
      <c r="Y254" s="18">
        <v>0</v>
      </c>
      <c r="Z254" s="18">
        <v>0</v>
      </c>
      <c r="AA254" s="18">
        <v>102</v>
      </c>
      <c r="AB254" s="18">
        <v>96</v>
      </c>
      <c r="AC254" s="18">
        <v>0</v>
      </c>
      <c r="AD254" s="18">
        <v>90</v>
      </c>
      <c r="AE254" s="18">
        <v>78</v>
      </c>
      <c r="AF254" s="18">
        <v>0</v>
      </c>
      <c r="AG254" s="18">
        <v>0</v>
      </c>
      <c r="AH254" s="18">
        <v>48</v>
      </c>
      <c r="AI254" s="18">
        <v>15</v>
      </c>
      <c r="AJ254" s="18">
        <v>12</v>
      </c>
      <c r="AK254" s="18">
        <v>3</v>
      </c>
      <c r="AL254" s="18">
        <v>0</v>
      </c>
      <c r="AM254" s="18">
        <v>0</v>
      </c>
      <c r="AN254" s="18">
        <v>0</v>
      </c>
      <c r="AO254" s="18">
        <v>0</v>
      </c>
      <c r="AP254" s="45"/>
      <c r="AQ254" s="48"/>
      <c r="AR254" s="51"/>
      <c r="AS254" s="51"/>
      <c r="AT254" s="54"/>
      <c r="AU254" s="56" t="s">
        <v>83</v>
      </c>
    </row>
    <row r="255" spans="1:47" ht="16.2" x14ac:dyDescent="0.25">
      <c r="A255" s="41" t="s">
        <v>77</v>
      </c>
      <c r="B255" s="42" t="s">
        <v>6586</v>
      </c>
      <c r="C255" s="41" t="s">
        <v>79</v>
      </c>
      <c r="D255" s="41" t="s">
        <v>2438</v>
      </c>
      <c r="E255" s="41" t="s">
        <v>3963</v>
      </c>
      <c r="F255" s="41" t="s">
        <v>137</v>
      </c>
      <c r="G255" s="43">
        <v>44305</v>
      </c>
      <c r="H255" s="19" t="s">
        <v>96</v>
      </c>
      <c r="I255" s="19">
        <v>0</v>
      </c>
      <c r="J255" s="19">
        <v>0</v>
      </c>
      <c r="K255" s="19">
        <v>0</v>
      </c>
      <c r="L255" s="19">
        <v>0</v>
      </c>
      <c r="M255" s="19">
        <v>3</v>
      </c>
      <c r="N255" s="19">
        <v>0</v>
      </c>
      <c r="O255" s="19">
        <v>3</v>
      </c>
      <c r="P255" s="19">
        <v>3</v>
      </c>
      <c r="Q255" s="19">
        <v>0</v>
      </c>
      <c r="R255" s="19">
        <v>0</v>
      </c>
      <c r="S255" s="19">
        <v>9</v>
      </c>
      <c r="T255" s="19">
        <v>27</v>
      </c>
      <c r="U255" s="19">
        <v>0</v>
      </c>
      <c r="V255" s="19">
        <v>0</v>
      </c>
      <c r="W255" s="19">
        <v>63</v>
      </c>
      <c r="X255" s="19">
        <v>96</v>
      </c>
      <c r="Y255" s="19">
        <v>0</v>
      </c>
      <c r="Z255" s="19">
        <v>0</v>
      </c>
      <c r="AA255" s="19">
        <v>102</v>
      </c>
      <c r="AB255" s="19">
        <v>96</v>
      </c>
      <c r="AC255" s="19">
        <v>0</v>
      </c>
      <c r="AD255" s="19">
        <v>90</v>
      </c>
      <c r="AE255" s="19">
        <v>78</v>
      </c>
      <c r="AF255" s="19">
        <v>0</v>
      </c>
      <c r="AG255" s="19">
        <v>0</v>
      </c>
      <c r="AH255" s="19">
        <v>48</v>
      </c>
      <c r="AI255" s="19">
        <v>15</v>
      </c>
      <c r="AJ255" s="19">
        <v>12</v>
      </c>
      <c r="AK255" s="19">
        <v>3</v>
      </c>
      <c r="AL255" s="19">
        <v>0</v>
      </c>
      <c r="AM255" s="19">
        <v>0</v>
      </c>
      <c r="AN255" s="19">
        <v>0</v>
      </c>
      <c r="AO255" s="19">
        <v>0</v>
      </c>
      <c r="AP255" s="46"/>
      <c r="AQ255" s="49"/>
      <c r="AR255" s="52"/>
      <c r="AS255" s="52"/>
      <c r="AT255" s="55"/>
      <c r="AU255" s="56" t="s">
        <v>83</v>
      </c>
    </row>
    <row r="256" spans="1:47" ht="16.2" x14ac:dyDescent="0.25">
      <c r="A256" s="41" t="s">
        <v>77</v>
      </c>
      <c r="B256" s="42" t="s">
        <v>6678</v>
      </c>
      <c r="C256" s="41" t="s">
        <v>79</v>
      </c>
      <c r="D256" s="41" t="s">
        <v>165</v>
      </c>
      <c r="E256" s="41" t="s">
        <v>6677</v>
      </c>
      <c r="F256" s="41" t="s">
        <v>77</v>
      </c>
      <c r="G256" s="43">
        <v>44310</v>
      </c>
      <c r="H256" s="17" t="s">
        <v>82</v>
      </c>
      <c r="I256" s="17">
        <v>0</v>
      </c>
      <c r="J256" s="17">
        <v>0</v>
      </c>
      <c r="K256" s="17">
        <v>0</v>
      </c>
      <c r="L256" s="17">
        <v>50</v>
      </c>
      <c r="M256" s="17">
        <v>100</v>
      </c>
      <c r="N256" s="17">
        <v>0</v>
      </c>
      <c r="O256" s="17">
        <v>100</v>
      </c>
      <c r="P256" s="17">
        <v>100</v>
      </c>
      <c r="Q256" s="17">
        <v>0</v>
      </c>
      <c r="R256" s="17">
        <v>0</v>
      </c>
      <c r="S256" s="17">
        <v>100</v>
      </c>
      <c r="T256" s="17">
        <v>150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44">
        <f>SUM(I256:AO256)</f>
        <v>600</v>
      </c>
      <c r="AQ256" s="47">
        <f>SUM(I257:AO257)</f>
        <v>600</v>
      </c>
      <c r="AR256" s="50">
        <f>SUM(I258:AO258)</f>
        <v>600</v>
      </c>
      <c r="AS256" s="50">
        <f>AR256-AP256</f>
        <v>0</v>
      </c>
      <c r="AT256" s="53">
        <v>0.86550000000000005</v>
      </c>
      <c r="AU256" s="56" t="s">
        <v>83</v>
      </c>
    </row>
    <row r="257" spans="1:47" ht="16.2" x14ac:dyDescent="0.25">
      <c r="A257" s="41" t="s">
        <v>77</v>
      </c>
      <c r="B257" s="42" t="s">
        <v>6678</v>
      </c>
      <c r="C257" s="41" t="s">
        <v>79</v>
      </c>
      <c r="D257" s="41" t="s">
        <v>165</v>
      </c>
      <c r="E257" s="41" t="s">
        <v>6677</v>
      </c>
      <c r="F257" s="41" t="s">
        <v>77</v>
      </c>
      <c r="G257" s="43">
        <v>44310</v>
      </c>
      <c r="H257" s="18" t="s">
        <v>89</v>
      </c>
      <c r="I257" s="18">
        <v>0</v>
      </c>
      <c r="J257" s="18">
        <v>0</v>
      </c>
      <c r="K257" s="18">
        <v>0</v>
      </c>
      <c r="L257" s="18">
        <v>50</v>
      </c>
      <c r="M257" s="18">
        <v>100</v>
      </c>
      <c r="N257" s="18">
        <v>0</v>
      </c>
      <c r="O257" s="18">
        <v>100</v>
      </c>
      <c r="P257" s="18">
        <v>100</v>
      </c>
      <c r="Q257" s="18">
        <v>0</v>
      </c>
      <c r="R257" s="18">
        <v>0</v>
      </c>
      <c r="S257" s="18">
        <v>100</v>
      </c>
      <c r="T257" s="18">
        <v>150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45"/>
      <c r="AQ257" s="48"/>
      <c r="AR257" s="51"/>
      <c r="AS257" s="51"/>
      <c r="AT257" s="54"/>
      <c r="AU257" s="56" t="s">
        <v>83</v>
      </c>
    </row>
    <row r="258" spans="1:47" ht="16.2" x14ac:dyDescent="0.25">
      <c r="A258" s="41" t="s">
        <v>77</v>
      </c>
      <c r="B258" s="42" t="s">
        <v>6678</v>
      </c>
      <c r="C258" s="41" t="s">
        <v>79</v>
      </c>
      <c r="D258" s="41" t="s">
        <v>165</v>
      </c>
      <c r="E258" s="41" t="s">
        <v>6677</v>
      </c>
      <c r="F258" s="41" t="s">
        <v>77</v>
      </c>
      <c r="G258" s="43">
        <v>44310</v>
      </c>
      <c r="H258" s="19" t="s">
        <v>96</v>
      </c>
      <c r="I258" s="19">
        <v>0</v>
      </c>
      <c r="J258" s="19">
        <v>0</v>
      </c>
      <c r="K258" s="19">
        <v>0</v>
      </c>
      <c r="L258" s="19">
        <v>50</v>
      </c>
      <c r="M258" s="19">
        <v>100</v>
      </c>
      <c r="N258" s="19">
        <v>0</v>
      </c>
      <c r="O258" s="19">
        <v>100</v>
      </c>
      <c r="P258" s="19">
        <v>100</v>
      </c>
      <c r="Q258" s="19">
        <v>0</v>
      </c>
      <c r="R258" s="19">
        <v>0</v>
      </c>
      <c r="S258" s="19">
        <v>100</v>
      </c>
      <c r="T258" s="19">
        <v>150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46"/>
      <c r="AQ258" s="49"/>
      <c r="AR258" s="52"/>
      <c r="AS258" s="52"/>
      <c r="AT258" s="55"/>
      <c r="AU258" s="56" t="s">
        <v>83</v>
      </c>
    </row>
    <row r="259" spans="1:47" ht="16.2" x14ac:dyDescent="0.25">
      <c r="A259" s="41" t="s">
        <v>77</v>
      </c>
      <c r="B259" s="42" t="s">
        <v>6581</v>
      </c>
      <c r="C259" s="41" t="s">
        <v>79</v>
      </c>
      <c r="D259" s="41" t="s">
        <v>2438</v>
      </c>
      <c r="E259" s="41" t="s">
        <v>4320</v>
      </c>
      <c r="F259" s="41" t="s">
        <v>137</v>
      </c>
      <c r="G259" s="43">
        <v>44305</v>
      </c>
      <c r="H259" s="17" t="s">
        <v>82</v>
      </c>
      <c r="I259" s="17">
        <v>0</v>
      </c>
      <c r="J259" s="17">
        <v>0</v>
      </c>
      <c r="K259" s="17">
        <v>0</v>
      </c>
      <c r="L259" s="17">
        <v>30</v>
      </c>
      <c r="M259" s="17">
        <v>30</v>
      </c>
      <c r="N259" s="17">
        <v>0</v>
      </c>
      <c r="O259" s="17">
        <v>30</v>
      </c>
      <c r="P259" s="17">
        <v>30</v>
      </c>
      <c r="Q259" s="17">
        <v>0</v>
      </c>
      <c r="R259" s="17">
        <v>0</v>
      </c>
      <c r="S259" s="17">
        <v>15</v>
      </c>
      <c r="T259" s="17">
        <v>15</v>
      </c>
      <c r="U259" s="17">
        <v>0</v>
      </c>
      <c r="V259" s="17">
        <v>0</v>
      </c>
      <c r="W259" s="17">
        <v>36</v>
      </c>
      <c r="X259" s="17">
        <v>72</v>
      </c>
      <c r="Y259" s="17">
        <v>0</v>
      </c>
      <c r="Z259" s="17">
        <v>0</v>
      </c>
      <c r="AA259" s="17">
        <v>84</v>
      </c>
      <c r="AB259" s="17">
        <v>72</v>
      </c>
      <c r="AC259" s="17">
        <v>0</v>
      </c>
      <c r="AD259" s="17">
        <v>72</v>
      </c>
      <c r="AE259" s="17">
        <v>60</v>
      </c>
      <c r="AF259" s="17">
        <v>0</v>
      </c>
      <c r="AG259" s="17">
        <v>0</v>
      </c>
      <c r="AH259" s="17">
        <v>36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44">
        <f>SUM(I259:AO259)</f>
        <v>582</v>
      </c>
      <c r="AQ259" s="47">
        <f>SUM(I260:AO260)</f>
        <v>582</v>
      </c>
      <c r="AR259" s="50">
        <f>SUM(I261:AO261)</f>
        <v>582</v>
      </c>
      <c r="AS259" s="50">
        <f>AR259-AP259</f>
        <v>0</v>
      </c>
      <c r="AT259" s="53">
        <v>0.86640000000000006</v>
      </c>
      <c r="AU259" s="56" t="s">
        <v>83</v>
      </c>
    </row>
    <row r="260" spans="1:47" ht="16.2" x14ac:dyDescent="0.25">
      <c r="A260" s="41" t="s">
        <v>77</v>
      </c>
      <c r="B260" s="42" t="s">
        <v>6581</v>
      </c>
      <c r="C260" s="41" t="s">
        <v>79</v>
      </c>
      <c r="D260" s="41" t="s">
        <v>2438</v>
      </c>
      <c r="E260" s="41" t="s">
        <v>4320</v>
      </c>
      <c r="F260" s="41" t="s">
        <v>137</v>
      </c>
      <c r="G260" s="43">
        <v>44305</v>
      </c>
      <c r="H260" s="18" t="s">
        <v>89</v>
      </c>
      <c r="I260" s="18">
        <v>0</v>
      </c>
      <c r="J260" s="18">
        <v>0</v>
      </c>
      <c r="K260" s="18">
        <v>0</v>
      </c>
      <c r="L260" s="18">
        <v>30</v>
      </c>
      <c r="M260" s="18">
        <v>30</v>
      </c>
      <c r="N260" s="18">
        <v>0</v>
      </c>
      <c r="O260" s="18">
        <v>30</v>
      </c>
      <c r="P260" s="18">
        <v>30</v>
      </c>
      <c r="Q260" s="18">
        <v>0</v>
      </c>
      <c r="R260" s="18">
        <v>0</v>
      </c>
      <c r="S260" s="18">
        <v>15</v>
      </c>
      <c r="T260" s="18">
        <v>15</v>
      </c>
      <c r="U260" s="18">
        <v>0</v>
      </c>
      <c r="V260" s="18">
        <v>0</v>
      </c>
      <c r="W260" s="18">
        <v>36</v>
      </c>
      <c r="X260" s="18">
        <v>72</v>
      </c>
      <c r="Y260" s="18">
        <v>0</v>
      </c>
      <c r="Z260" s="18">
        <v>0</v>
      </c>
      <c r="AA260" s="18">
        <v>84</v>
      </c>
      <c r="AB260" s="18">
        <v>72</v>
      </c>
      <c r="AC260" s="18">
        <v>0</v>
      </c>
      <c r="AD260" s="18">
        <v>72</v>
      </c>
      <c r="AE260" s="18">
        <v>60</v>
      </c>
      <c r="AF260" s="18">
        <v>0</v>
      </c>
      <c r="AG260" s="18">
        <v>0</v>
      </c>
      <c r="AH260" s="18">
        <v>36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45"/>
      <c r="AQ260" s="48"/>
      <c r="AR260" s="51"/>
      <c r="AS260" s="51"/>
      <c r="AT260" s="54"/>
      <c r="AU260" s="56" t="s">
        <v>83</v>
      </c>
    </row>
    <row r="261" spans="1:47" ht="16.2" x14ac:dyDescent="0.25">
      <c r="A261" s="41" t="s">
        <v>77</v>
      </c>
      <c r="B261" s="42" t="s">
        <v>6581</v>
      </c>
      <c r="C261" s="41" t="s">
        <v>79</v>
      </c>
      <c r="D261" s="41" t="s">
        <v>2438</v>
      </c>
      <c r="E261" s="41" t="s">
        <v>4320</v>
      </c>
      <c r="F261" s="41" t="s">
        <v>137</v>
      </c>
      <c r="G261" s="43">
        <v>44305</v>
      </c>
      <c r="H261" s="19" t="s">
        <v>96</v>
      </c>
      <c r="I261" s="19">
        <v>0</v>
      </c>
      <c r="J261" s="19">
        <v>0</v>
      </c>
      <c r="K261" s="19">
        <v>0</v>
      </c>
      <c r="L261" s="19">
        <v>30</v>
      </c>
      <c r="M261" s="19">
        <v>30</v>
      </c>
      <c r="N261" s="19">
        <v>0</v>
      </c>
      <c r="O261" s="19">
        <v>30</v>
      </c>
      <c r="P261" s="19">
        <v>30</v>
      </c>
      <c r="Q261" s="19">
        <v>0</v>
      </c>
      <c r="R261" s="19">
        <v>0</v>
      </c>
      <c r="S261" s="19">
        <v>15</v>
      </c>
      <c r="T261" s="19">
        <v>15</v>
      </c>
      <c r="U261" s="19">
        <v>0</v>
      </c>
      <c r="V261" s="19">
        <v>0</v>
      </c>
      <c r="W261" s="19">
        <v>36</v>
      </c>
      <c r="X261" s="19">
        <v>72</v>
      </c>
      <c r="Y261" s="19">
        <v>0</v>
      </c>
      <c r="Z261" s="19">
        <v>0</v>
      </c>
      <c r="AA261" s="19">
        <v>84</v>
      </c>
      <c r="AB261" s="19">
        <v>72</v>
      </c>
      <c r="AC261" s="19">
        <v>0</v>
      </c>
      <c r="AD261" s="19">
        <v>72</v>
      </c>
      <c r="AE261" s="19">
        <v>60</v>
      </c>
      <c r="AF261" s="19">
        <v>0</v>
      </c>
      <c r="AG261" s="19">
        <v>0</v>
      </c>
      <c r="AH261" s="19">
        <v>36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19">
        <v>0</v>
      </c>
      <c r="AO261" s="19">
        <v>0</v>
      </c>
      <c r="AP261" s="46"/>
      <c r="AQ261" s="49"/>
      <c r="AR261" s="52"/>
      <c r="AS261" s="52"/>
      <c r="AT261" s="55"/>
      <c r="AU261" s="56" t="s">
        <v>83</v>
      </c>
    </row>
    <row r="262" spans="1:47" ht="16.2" x14ac:dyDescent="0.25">
      <c r="A262" s="41" t="s">
        <v>77</v>
      </c>
      <c r="B262" s="42" t="s">
        <v>7054</v>
      </c>
      <c r="C262" s="41" t="s">
        <v>79</v>
      </c>
      <c r="D262" s="41" t="s">
        <v>2438</v>
      </c>
      <c r="E262" s="41" t="s">
        <v>3963</v>
      </c>
      <c r="F262" s="41" t="s">
        <v>137</v>
      </c>
      <c r="G262" s="43">
        <v>44313</v>
      </c>
      <c r="H262" s="17" t="s">
        <v>82</v>
      </c>
      <c r="I262" s="17">
        <v>0</v>
      </c>
      <c r="J262" s="17">
        <v>3</v>
      </c>
      <c r="K262" s="17">
        <v>0</v>
      </c>
      <c r="L262" s="17">
        <v>27</v>
      </c>
      <c r="M262" s="17">
        <v>27</v>
      </c>
      <c r="N262" s="17">
        <v>0</v>
      </c>
      <c r="O262" s="17">
        <v>51</v>
      </c>
      <c r="P262" s="17">
        <v>27</v>
      </c>
      <c r="Q262" s="17">
        <v>0</v>
      </c>
      <c r="R262" s="17">
        <v>0</v>
      </c>
      <c r="S262" s="17">
        <v>36</v>
      </c>
      <c r="T262" s="17">
        <v>30</v>
      </c>
      <c r="U262" s="17">
        <v>0</v>
      </c>
      <c r="V262" s="17">
        <v>0</v>
      </c>
      <c r="W262" s="17">
        <v>42</v>
      </c>
      <c r="X262" s="17">
        <v>36</v>
      </c>
      <c r="Y262" s="17">
        <v>0</v>
      </c>
      <c r="Z262" s="17">
        <v>0</v>
      </c>
      <c r="AA262" s="17">
        <v>87</v>
      </c>
      <c r="AB262" s="17">
        <v>42</v>
      </c>
      <c r="AC262" s="17">
        <v>0</v>
      </c>
      <c r="AD262" s="17">
        <v>48</v>
      </c>
      <c r="AE262" s="17">
        <v>36</v>
      </c>
      <c r="AF262" s="17">
        <v>0</v>
      </c>
      <c r="AG262" s="17">
        <v>0</v>
      </c>
      <c r="AH262" s="17">
        <v>39</v>
      </c>
      <c r="AI262" s="17">
        <v>9</v>
      </c>
      <c r="AJ262" s="17">
        <v>12</v>
      </c>
      <c r="AK262" s="17">
        <v>3</v>
      </c>
      <c r="AL262" s="17">
        <v>6</v>
      </c>
      <c r="AM262" s="17">
        <v>0</v>
      </c>
      <c r="AN262" s="17">
        <v>0</v>
      </c>
      <c r="AO262" s="17">
        <v>0</v>
      </c>
      <c r="AP262" s="44">
        <f>SUM(I262:AO262)</f>
        <v>561</v>
      </c>
      <c r="AQ262" s="47">
        <f>SUM(I263:AO263)</f>
        <v>561</v>
      </c>
      <c r="AR262" s="50">
        <f>SUM(I264:AO264)</f>
        <v>561</v>
      </c>
      <c r="AS262" s="50">
        <f>AR262-AP262</f>
        <v>0</v>
      </c>
      <c r="AT262" s="53">
        <v>0.87550000000000006</v>
      </c>
      <c r="AU262" s="56" t="s">
        <v>83</v>
      </c>
    </row>
    <row r="263" spans="1:47" ht="16.2" x14ac:dyDescent="0.25">
      <c r="A263" s="41" t="s">
        <v>77</v>
      </c>
      <c r="B263" s="42" t="s">
        <v>7054</v>
      </c>
      <c r="C263" s="41" t="s">
        <v>79</v>
      </c>
      <c r="D263" s="41" t="s">
        <v>2438</v>
      </c>
      <c r="E263" s="41" t="s">
        <v>3963</v>
      </c>
      <c r="F263" s="41" t="s">
        <v>137</v>
      </c>
      <c r="G263" s="43">
        <v>44313</v>
      </c>
      <c r="H263" s="18" t="s">
        <v>89</v>
      </c>
      <c r="I263" s="18">
        <v>0</v>
      </c>
      <c r="J263" s="18">
        <v>3</v>
      </c>
      <c r="K263" s="18">
        <v>0</v>
      </c>
      <c r="L263" s="18">
        <v>27</v>
      </c>
      <c r="M263" s="18">
        <v>27</v>
      </c>
      <c r="N263" s="18">
        <v>0</v>
      </c>
      <c r="O263" s="18">
        <v>51</v>
      </c>
      <c r="P263" s="18">
        <v>27</v>
      </c>
      <c r="Q263" s="18">
        <v>0</v>
      </c>
      <c r="R263" s="18">
        <v>0</v>
      </c>
      <c r="S263" s="18">
        <v>36</v>
      </c>
      <c r="T263" s="18">
        <v>30</v>
      </c>
      <c r="U263" s="18">
        <v>0</v>
      </c>
      <c r="V263" s="18">
        <v>0</v>
      </c>
      <c r="W263" s="18">
        <v>42</v>
      </c>
      <c r="X263" s="18">
        <v>36</v>
      </c>
      <c r="Y263" s="18">
        <v>0</v>
      </c>
      <c r="Z263" s="18">
        <v>0</v>
      </c>
      <c r="AA263" s="18">
        <v>87</v>
      </c>
      <c r="AB263" s="18">
        <v>42</v>
      </c>
      <c r="AC263" s="18">
        <v>0</v>
      </c>
      <c r="AD263" s="18">
        <v>48</v>
      </c>
      <c r="AE263" s="18">
        <v>36</v>
      </c>
      <c r="AF263" s="18">
        <v>0</v>
      </c>
      <c r="AG263" s="18">
        <v>0</v>
      </c>
      <c r="AH263" s="18">
        <v>39</v>
      </c>
      <c r="AI263" s="18">
        <v>9</v>
      </c>
      <c r="AJ263" s="18">
        <v>12</v>
      </c>
      <c r="AK263" s="18">
        <v>3</v>
      </c>
      <c r="AL263" s="18">
        <v>6</v>
      </c>
      <c r="AM263" s="18">
        <v>0</v>
      </c>
      <c r="AN263" s="18">
        <v>0</v>
      </c>
      <c r="AO263" s="18">
        <v>0</v>
      </c>
      <c r="AP263" s="45"/>
      <c r="AQ263" s="48"/>
      <c r="AR263" s="51"/>
      <c r="AS263" s="51"/>
      <c r="AT263" s="54"/>
      <c r="AU263" s="56" t="s">
        <v>83</v>
      </c>
    </row>
    <row r="264" spans="1:47" ht="16.2" x14ac:dyDescent="0.25">
      <c r="A264" s="41" t="s">
        <v>77</v>
      </c>
      <c r="B264" s="42" t="s">
        <v>7054</v>
      </c>
      <c r="C264" s="41" t="s">
        <v>79</v>
      </c>
      <c r="D264" s="41" t="s">
        <v>2438</v>
      </c>
      <c r="E264" s="41" t="s">
        <v>3963</v>
      </c>
      <c r="F264" s="41" t="s">
        <v>137</v>
      </c>
      <c r="G264" s="43">
        <v>44313</v>
      </c>
      <c r="H264" s="19" t="s">
        <v>96</v>
      </c>
      <c r="I264" s="19">
        <v>0</v>
      </c>
      <c r="J264" s="19">
        <v>3</v>
      </c>
      <c r="K264" s="19">
        <v>0</v>
      </c>
      <c r="L264" s="19">
        <v>27</v>
      </c>
      <c r="M264" s="19">
        <v>27</v>
      </c>
      <c r="N264" s="19">
        <v>0</v>
      </c>
      <c r="O264" s="19">
        <v>51</v>
      </c>
      <c r="P264" s="19">
        <v>27</v>
      </c>
      <c r="Q264" s="19">
        <v>0</v>
      </c>
      <c r="R264" s="19">
        <v>0</v>
      </c>
      <c r="S264" s="19">
        <v>36</v>
      </c>
      <c r="T264" s="19">
        <v>30</v>
      </c>
      <c r="U264" s="19">
        <v>0</v>
      </c>
      <c r="V264" s="19">
        <v>0</v>
      </c>
      <c r="W264" s="19">
        <v>42</v>
      </c>
      <c r="X264" s="19">
        <v>36</v>
      </c>
      <c r="Y264" s="19">
        <v>0</v>
      </c>
      <c r="Z264" s="19">
        <v>0</v>
      </c>
      <c r="AA264" s="19">
        <v>87</v>
      </c>
      <c r="AB264" s="19">
        <v>42</v>
      </c>
      <c r="AC264" s="19">
        <v>0</v>
      </c>
      <c r="AD264" s="19">
        <v>48</v>
      </c>
      <c r="AE264" s="19">
        <v>36</v>
      </c>
      <c r="AF264" s="19">
        <v>0</v>
      </c>
      <c r="AG264" s="19">
        <v>0</v>
      </c>
      <c r="AH264" s="19">
        <v>39</v>
      </c>
      <c r="AI264" s="19">
        <v>9</v>
      </c>
      <c r="AJ264" s="19">
        <v>12</v>
      </c>
      <c r="AK264" s="19">
        <v>3</v>
      </c>
      <c r="AL264" s="19">
        <v>6</v>
      </c>
      <c r="AM264" s="19">
        <v>0</v>
      </c>
      <c r="AN264" s="19">
        <v>0</v>
      </c>
      <c r="AO264" s="19">
        <v>0</v>
      </c>
      <c r="AP264" s="46"/>
      <c r="AQ264" s="49"/>
      <c r="AR264" s="52"/>
      <c r="AS264" s="52"/>
      <c r="AT264" s="55"/>
      <c r="AU264" s="56" t="s">
        <v>83</v>
      </c>
    </row>
    <row r="265" spans="1:47" ht="16.2" x14ac:dyDescent="0.25">
      <c r="A265" s="41" t="s">
        <v>77</v>
      </c>
      <c r="B265" s="42" t="s">
        <v>6579</v>
      </c>
      <c r="C265" s="41" t="s">
        <v>79</v>
      </c>
      <c r="D265" s="41" t="s">
        <v>2438</v>
      </c>
      <c r="E265" s="41" t="s">
        <v>3963</v>
      </c>
      <c r="F265" s="41" t="s">
        <v>137</v>
      </c>
      <c r="G265" s="43">
        <v>44305</v>
      </c>
      <c r="H265" s="17" t="s">
        <v>82</v>
      </c>
      <c r="I265" s="17">
        <v>0</v>
      </c>
      <c r="J265" s="17">
        <v>9</v>
      </c>
      <c r="K265" s="17">
        <v>0</v>
      </c>
      <c r="L265" s="17">
        <v>0</v>
      </c>
      <c r="M265" s="17">
        <v>18</v>
      </c>
      <c r="N265" s="17">
        <v>0</v>
      </c>
      <c r="O265" s="17">
        <v>0</v>
      </c>
      <c r="P265" s="17">
        <v>27</v>
      </c>
      <c r="Q265" s="17">
        <v>0</v>
      </c>
      <c r="R265" s="17">
        <v>0</v>
      </c>
      <c r="S265" s="17">
        <v>0</v>
      </c>
      <c r="T265" s="17">
        <v>93</v>
      </c>
      <c r="U265" s="17">
        <v>0</v>
      </c>
      <c r="V265" s="17">
        <v>0</v>
      </c>
      <c r="W265" s="17">
        <v>15</v>
      </c>
      <c r="X265" s="17">
        <v>66</v>
      </c>
      <c r="Y265" s="17">
        <v>0</v>
      </c>
      <c r="Z265" s="17">
        <v>0</v>
      </c>
      <c r="AA265" s="17">
        <v>15</v>
      </c>
      <c r="AB265" s="17">
        <v>72</v>
      </c>
      <c r="AC265" s="17">
        <v>0</v>
      </c>
      <c r="AD265" s="17">
        <v>15</v>
      </c>
      <c r="AE265" s="17">
        <v>93</v>
      </c>
      <c r="AF265" s="17">
        <v>0</v>
      </c>
      <c r="AG265" s="17">
        <v>0</v>
      </c>
      <c r="AH265" s="17">
        <v>15</v>
      </c>
      <c r="AI265" s="17">
        <v>60</v>
      </c>
      <c r="AJ265" s="17">
        <v>0</v>
      </c>
      <c r="AK265" s="17">
        <v>45</v>
      </c>
      <c r="AL265" s="17">
        <v>0</v>
      </c>
      <c r="AM265" s="17">
        <v>9</v>
      </c>
      <c r="AN265" s="17">
        <v>0</v>
      </c>
      <c r="AO265" s="17">
        <v>0</v>
      </c>
      <c r="AP265" s="44">
        <f>SUM(I265:AO265)</f>
        <v>552</v>
      </c>
      <c r="AQ265" s="47">
        <f>SUM(I266:AO266)</f>
        <v>552</v>
      </c>
      <c r="AR265" s="50">
        <f>SUM(I267:AO267)</f>
        <v>552</v>
      </c>
      <c r="AS265" s="50">
        <f>AR265-AP265</f>
        <v>0</v>
      </c>
      <c r="AT265" s="53">
        <v>0.87440000000000007</v>
      </c>
      <c r="AU265" s="56" t="s">
        <v>83</v>
      </c>
    </row>
    <row r="266" spans="1:47" ht="16.2" x14ac:dyDescent="0.25">
      <c r="A266" s="41" t="s">
        <v>77</v>
      </c>
      <c r="B266" s="42" t="s">
        <v>6579</v>
      </c>
      <c r="C266" s="41" t="s">
        <v>79</v>
      </c>
      <c r="D266" s="41" t="s">
        <v>2438</v>
      </c>
      <c r="E266" s="41" t="s">
        <v>3963</v>
      </c>
      <c r="F266" s="41" t="s">
        <v>137</v>
      </c>
      <c r="G266" s="43">
        <v>44305</v>
      </c>
      <c r="H266" s="18" t="s">
        <v>89</v>
      </c>
      <c r="I266" s="18">
        <v>0</v>
      </c>
      <c r="J266" s="18">
        <v>9</v>
      </c>
      <c r="K266" s="18">
        <v>0</v>
      </c>
      <c r="L266" s="18">
        <v>0</v>
      </c>
      <c r="M266" s="18">
        <v>18</v>
      </c>
      <c r="N266" s="18">
        <v>0</v>
      </c>
      <c r="O266" s="18">
        <v>0</v>
      </c>
      <c r="P266" s="18">
        <v>27</v>
      </c>
      <c r="Q266" s="18">
        <v>0</v>
      </c>
      <c r="R266" s="18">
        <v>0</v>
      </c>
      <c r="S266" s="18">
        <v>0</v>
      </c>
      <c r="T266" s="18">
        <v>93</v>
      </c>
      <c r="U266" s="18">
        <v>0</v>
      </c>
      <c r="V266" s="18">
        <v>0</v>
      </c>
      <c r="W266" s="18">
        <v>15</v>
      </c>
      <c r="X266" s="18">
        <v>66</v>
      </c>
      <c r="Y266" s="18">
        <v>0</v>
      </c>
      <c r="Z266" s="18">
        <v>0</v>
      </c>
      <c r="AA266" s="18">
        <v>15</v>
      </c>
      <c r="AB266" s="18">
        <v>72</v>
      </c>
      <c r="AC266" s="18">
        <v>0</v>
      </c>
      <c r="AD266" s="18">
        <v>15</v>
      </c>
      <c r="AE266" s="18">
        <v>93</v>
      </c>
      <c r="AF266" s="18">
        <v>0</v>
      </c>
      <c r="AG266" s="18">
        <v>0</v>
      </c>
      <c r="AH266" s="18">
        <v>15</v>
      </c>
      <c r="AI266" s="18">
        <v>60</v>
      </c>
      <c r="AJ266" s="18">
        <v>0</v>
      </c>
      <c r="AK266" s="18">
        <v>45</v>
      </c>
      <c r="AL266" s="18">
        <v>0</v>
      </c>
      <c r="AM266" s="18">
        <v>9</v>
      </c>
      <c r="AN266" s="18">
        <v>0</v>
      </c>
      <c r="AO266" s="18">
        <v>0</v>
      </c>
      <c r="AP266" s="45"/>
      <c r="AQ266" s="48"/>
      <c r="AR266" s="51"/>
      <c r="AS266" s="51"/>
      <c r="AT266" s="54"/>
      <c r="AU266" s="56" t="s">
        <v>83</v>
      </c>
    </row>
    <row r="267" spans="1:47" ht="16.2" x14ac:dyDescent="0.25">
      <c r="A267" s="41" t="s">
        <v>77</v>
      </c>
      <c r="B267" s="42" t="s">
        <v>6579</v>
      </c>
      <c r="C267" s="41" t="s">
        <v>79</v>
      </c>
      <c r="D267" s="41" t="s">
        <v>2438</v>
      </c>
      <c r="E267" s="41" t="s">
        <v>3963</v>
      </c>
      <c r="F267" s="41" t="s">
        <v>137</v>
      </c>
      <c r="G267" s="43">
        <v>44305</v>
      </c>
      <c r="H267" s="19" t="s">
        <v>96</v>
      </c>
      <c r="I267" s="19">
        <v>0</v>
      </c>
      <c r="J267" s="19">
        <v>9</v>
      </c>
      <c r="K267" s="19">
        <v>0</v>
      </c>
      <c r="L267" s="19">
        <v>0</v>
      </c>
      <c r="M267" s="19">
        <v>18</v>
      </c>
      <c r="N267" s="19">
        <v>0</v>
      </c>
      <c r="O267" s="19">
        <v>0</v>
      </c>
      <c r="P267" s="19">
        <v>27</v>
      </c>
      <c r="Q267" s="19">
        <v>0</v>
      </c>
      <c r="R267" s="19">
        <v>0</v>
      </c>
      <c r="S267" s="19">
        <v>0</v>
      </c>
      <c r="T267" s="19">
        <v>93</v>
      </c>
      <c r="U267" s="19">
        <v>0</v>
      </c>
      <c r="V267" s="19">
        <v>0</v>
      </c>
      <c r="W267" s="19">
        <v>15</v>
      </c>
      <c r="X267" s="19">
        <v>66</v>
      </c>
      <c r="Y267" s="19">
        <v>0</v>
      </c>
      <c r="Z267" s="19">
        <v>0</v>
      </c>
      <c r="AA267" s="19">
        <v>15</v>
      </c>
      <c r="AB267" s="19">
        <v>72</v>
      </c>
      <c r="AC267" s="19">
        <v>0</v>
      </c>
      <c r="AD267" s="19">
        <v>15</v>
      </c>
      <c r="AE267" s="19">
        <v>93</v>
      </c>
      <c r="AF267" s="19">
        <v>0</v>
      </c>
      <c r="AG267" s="19">
        <v>0</v>
      </c>
      <c r="AH267" s="19">
        <v>15</v>
      </c>
      <c r="AI267" s="19">
        <v>60</v>
      </c>
      <c r="AJ267" s="19">
        <v>0</v>
      </c>
      <c r="AK267" s="19">
        <v>45</v>
      </c>
      <c r="AL267" s="19">
        <v>0</v>
      </c>
      <c r="AM267" s="19">
        <v>9</v>
      </c>
      <c r="AN267" s="19">
        <v>0</v>
      </c>
      <c r="AO267" s="19">
        <v>0</v>
      </c>
      <c r="AP267" s="46"/>
      <c r="AQ267" s="49"/>
      <c r="AR267" s="52"/>
      <c r="AS267" s="52"/>
      <c r="AT267" s="55"/>
      <c r="AU267" s="56" t="s">
        <v>83</v>
      </c>
    </row>
    <row r="268" spans="1:47" ht="16.2" x14ac:dyDescent="0.25">
      <c r="A268" s="41" t="s">
        <v>77</v>
      </c>
      <c r="B268" s="42" t="s">
        <v>6577</v>
      </c>
      <c r="C268" s="41" t="s">
        <v>79</v>
      </c>
      <c r="D268" s="41" t="s">
        <v>2438</v>
      </c>
      <c r="E268" s="41" t="s">
        <v>4320</v>
      </c>
      <c r="F268" s="41" t="s">
        <v>137</v>
      </c>
      <c r="G268" s="43">
        <v>44305</v>
      </c>
      <c r="H268" s="17" t="s">
        <v>82</v>
      </c>
      <c r="I268" s="17">
        <v>0</v>
      </c>
      <c r="J268" s="17">
        <v>0</v>
      </c>
      <c r="K268" s="17">
        <v>0</v>
      </c>
      <c r="L268" s="17">
        <v>0</v>
      </c>
      <c r="M268" s="17">
        <v>3</v>
      </c>
      <c r="N268" s="17">
        <v>0</v>
      </c>
      <c r="O268" s="17">
        <v>3</v>
      </c>
      <c r="P268" s="17">
        <v>3</v>
      </c>
      <c r="Q268" s="17">
        <v>0</v>
      </c>
      <c r="R268" s="17">
        <v>0</v>
      </c>
      <c r="S268" s="17">
        <v>9</v>
      </c>
      <c r="T268" s="17">
        <v>24</v>
      </c>
      <c r="U268" s="17">
        <v>0</v>
      </c>
      <c r="V268" s="17">
        <v>0</v>
      </c>
      <c r="W268" s="17">
        <v>54</v>
      </c>
      <c r="X268" s="17">
        <v>78</v>
      </c>
      <c r="Y268" s="17">
        <v>0</v>
      </c>
      <c r="Z268" s="17">
        <v>0</v>
      </c>
      <c r="AA268" s="17">
        <v>84</v>
      </c>
      <c r="AB268" s="17">
        <v>78</v>
      </c>
      <c r="AC268" s="17">
        <v>0</v>
      </c>
      <c r="AD268" s="17">
        <v>72</v>
      </c>
      <c r="AE268" s="17">
        <v>60</v>
      </c>
      <c r="AF268" s="17">
        <v>0</v>
      </c>
      <c r="AG268" s="17">
        <v>0</v>
      </c>
      <c r="AH268" s="17">
        <v>39</v>
      </c>
      <c r="AI268" s="17">
        <v>15</v>
      </c>
      <c r="AJ268" s="17">
        <v>12</v>
      </c>
      <c r="AK268" s="17">
        <v>3</v>
      </c>
      <c r="AL268" s="17">
        <v>0</v>
      </c>
      <c r="AM268" s="17">
        <v>0</v>
      </c>
      <c r="AN268" s="17">
        <v>0</v>
      </c>
      <c r="AO268" s="17">
        <v>0</v>
      </c>
      <c r="AP268" s="44">
        <f>SUM(I268:AO268)</f>
        <v>537</v>
      </c>
      <c r="AQ268" s="47">
        <f>SUM(I269:AO269)</f>
        <v>537</v>
      </c>
      <c r="AR268" s="50">
        <f>SUM(I270:AO270)</f>
        <v>537</v>
      </c>
      <c r="AS268" s="50">
        <f>AR268-AP268</f>
        <v>0</v>
      </c>
      <c r="AT268" s="53">
        <v>0.84030000000000005</v>
      </c>
      <c r="AU268" s="56" t="s">
        <v>83</v>
      </c>
    </row>
    <row r="269" spans="1:47" ht="16.2" x14ac:dyDescent="0.25">
      <c r="A269" s="41" t="s">
        <v>77</v>
      </c>
      <c r="B269" s="42" t="s">
        <v>6577</v>
      </c>
      <c r="C269" s="41" t="s">
        <v>79</v>
      </c>
      <c r="D269" s="41" t="s">
        <v>2438</v>
      </c>
      <c r="E269" s="41" t="s">
        <v>4320</v>
      </c>
      <c r="F269" s="41" t="s">
        <v>137</v>
      </c>
      <c r="G269" s="43">
        <v>44305</v>
      </c>
      <c r="H269" s="18" t="s">
        <v>89</v>
      </c>
      <c r="I269" s="18">
        <v>0</v>
      </c>
      <c r="J269" s="18">
        <v>0</v>
      </c>
      <c r="K269" s="18">
        <v>0</v>
      </c>
      <c r="L269" s="18">
        <v>0</v>
      </c>
      <c r="M269" s="18">
        <v>3</v>
      </c>
      <c r="N269" s="18">
        <v>0</v>
      </c>
      <c r="O269" s="18">
        <v>3</v>
      </c>
      <c r="P269" s="18">
        <v>3</v>
      </c>
      <c r="Q269" s="18">
        <v>0</v>
      </c>
      <c r="R269" s="18">
        <v>0</v>
      </c>
      <c r="S269" s="18">
        <v>9</v>
      </c>
      <c r="T269" s="18">
        <v>24</v>
      </c>
      <c r="U269" s="18">
        <v>0</v>
      </c>
      <c r="V269" s="18">
        <v>0</v>
      </c>
      <c r="W269" s="18">
        <v>54</v>
      </c>
      <c r="X269" s="18">
        <v>78</v>
      </c>
      <c r="Y269" s="18">
        <v>0</v>
      </c>
      <c r="Z269" s="18">
        <v>0</v>
      </c>
      <c r="AA269" s="18">
        <v>84</v>
      </c>
      <c r="AB269" s="18">
        <v>78</v>
      </c>
      <c r="AC269" s="18">
        <v>0</v>
      </c>
      <c r="AD269" s="18">
        <v>72</v>
      </c>
      <c r="AE269" s="18">
        <v>60</v>
      </c>
      <c r="AF269" s="18">
        <v>0</v>
      </c>
      <c r="AG269" s="18">
        <v>0</v>
      </c>
      <c r="AH269" s="18">
        <v>39</v>
      </c>
      <c r="AI269" s="18">
        <v>15</v>
      </c>
      <c r="AJ269" s="18">
        <v>12</v>
      </c>
      <c r="AK269" s="18">
        <v>3</v>
      </c>
      <c r="AL269" s="18">
        <v>0</v>
      </c>
      <c r="AM269" s="18">
        <v>0</v>
      </c>
      <c r="AN269" s="18">
        <v>0</v>
      </c>
      <c r="AO269" s="18">
        <v>0</v>
      </c>
      <c r="AP269" s="45"/>
      <c r="AQ269" s="48"/>
      <c r="AR269" s="51"/>
      <c r="AS269" s="51"/>
      <c r="AT269" s="54"/>
      <c r="AU269" s="56" t="s">
        <v>83</v>
      </c>
    </row>
    <row r="270" spans="1:47" ht="16.2" x14ac:dyDescent="0.25">
      <c r="A270" s="41" t="s">
        <v>77</v>
      </c>
      <c r="B270" s="42" t="s">
        <v>6577</v>
      </c>
      <c r="C270" s="41" t="s">
        <v>79</v>
      </c>
      <c r="D270" s="41" t="s">
        <v>2438</v>
      </c>
      <c r="E270" s="41" t="s">
        <v>4320</v>
      </c>
      <c r="F270" s="41" t="s">
        <v>137</v>
      </c>
      <c r="G270" s="43">
        <v>44305</v>
      </c>
      <c r="H270" s="19" t="s">
        <v>96</v>
      </c>
      <c r="I270" s="19">
        <v>0</v>
      </c>
      <c r="J270" s="19">
        <v>0</v>
      </c>
      <c r="K270" s="19">
        <v>0</v>
      </c>
      <c r="L270" s="19">
        <v>0</v>
      </c>
      <c r="M270" s="19">
        <v>3</v>
      </c>
      <c r="N270" s="19">
        <v>0</v>
      </c>
      <c r="O270" s="19">
        <v>3</v>
      </c>
      <c r="P270" s="19">
        <v>3</v>
      </c>
      <c r="Q270" s="19">
        <v>0</v>
      </c>
      <c r="R270" s="19">
        <v>0</v>
      </c>
      <c r="S270" s="19">
        <v>9</v>
      </c>
      <c r="T270" s="19">
        <v>24</v>
      </c>
      <c r="U270" s="19">
        <v>0</v>
      </c>
      <c r="V270" s="19">
        <v>0</v>
      </c>
      <c r="W270" s="19">
        <v>54</v>
      </c>
      <c r="X270" s="19">
        <v>78</v>
      </c>
      <c r="Y270" s="19">
        <v>0</v>
      </c>
      <c r="Z270" s="19">
        <v>0</v>
      </c>
      <c r="AA270" s="19">
        <v>84</v>
      </c>
      <c r="AB270" s="19">
        <v>78</v>
      </c>
      <c r="AC270" s="19">
        <v>0</v>
      </c>
      <c r="AD270" s="19">
        <v>72</v>
      </c>
      <c r="AE270" s="19">
        <v>60</v>
      </c>
      <c r="AF270" s="19">
        <v>0</v>
      </c>
      <c r="AG270" s="19">
        <v>0</v>
      </c>
      <c r="AH270" s="19">
        <v>39</v>
      </c>
      <c r="AI270" s="19">
        <v>15</v>
      </c>
      <c r="AJ270" s="19">
        <v>12</v>
      </c>
      <c r="AK270" s="19">
        <v>3</v>
      </c>
      <c r="AL270" s="19">
        <v>0</v>
      </c>
      <c r="AM270" s="19">
        <v>0</v>
      </c>
      <c r="AN270" s="19">
        <v>0</v>
      </c>
      <c r="AO270" s="19">
        <v>0</v>
      </c>
      <c r="AP270" s="46"/>
      <c r="AQ270" s="49"/>
      <c r="AR270" s="52"/>
      <c r="AS270" s="52"/>
      <c r="AT270" s="55"/>
      <c r="AU270" s="56" t="s">
        <v>83</v>
      </c>
    </row>
    <row r="271" spans="1:47" ht="16.2" x14ac:dyDescent="0.25">
      <c r="A271" s="41" t="s">
        <v>77</v>
      </c>
      <c r="B271" s="42" t="s">
        <v>6575</v>
      </c>
      <c r="C271" s="41" t="s">
        <v>79</v>
      </c>
      <c r="D271" s="41" t="s">
        <v>2438</v>
      </c>
      <c r="E271" s="41" t="s">
        <v>4320</v>
      </c>
      <c r="F271" s="41" t="s">
        <v>137</v>
      </c>
      <c r="G271" s="43">
        <v>44310</v>
      </c>
      <c r="H271" s="17" t="s">
        <v>82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48</v>
      </c>
      <c r="T271" s="17">
        <v>36</v>
      </c>
      <c r="U271" s="17">
        <v>0</v>
      </c>
      <c r="V271" s="17">
        <v>0</v>
      </c>
      <c r="W271" s="17">
        <v>42</v>
      </c>
      <c r="X271" s="17">
        <v>48</v>
      </c>
      <c r="Y271" s="17">
        <v>0</v>
      </c>
      <c r="Z271" s="17">
        <v>0</v>
      </c>
      <c r="AA271" s="17">
        <v>60</v>
      </c>
      <c r="AB271" s="17">
        <v>51</v>
      </c>
      <c r="AC271" s="17">
        <v>0</v>
      </c>
      <c r="AD271" s="17">
        <v>60</v>
      </c>
      <c r="AE271" s="17">
        <v>51</v>
      </c>
      <c r="AF271" s="17">
        <v>0</v>
      </c>
      <c r="AG271" s="17">
        <v>0</v>
      </c>
      <c r="AH271" s="17">
        <v>39</v>
      </c>
      <c r="AI271" s="17">
        <v>27</v>
      </c>
      <c r="AJ271" s="17">
        <v>27</v>
      </c>
      <c r="AK271" s="17">
        <v>15</v>
      </c>
      <c r="AL271" s="17">
        <v>18</v>
      </c>
      <c r="AM271" s="17">
        <v>0</v>
      </c>
      <c r="AN271" s="17">
        <v>0</v>
      </c>
      <c r="AO271" s="17">
        <v>0</v>
      </c>
      <c r="AP271" s="44">
        <f>SUM(I271:AO271)</f>
        <v>522</v>
      </c>
      <c r="AQ271" s="47">
        <f>SUM(I272:AO272)</f>
        <v>522</v>
      </c>
      <c r="AR271" s="50">
        <f>SUM(I273:AO273)</f>
        <v>522</v>
      </c>
      <c r="AS271" s="50">
        <f>AR271-AP271</f>
        <v>0</v>
      </c>
      <c r="AT271" s="53">
        <v>0.84940000000000004</v>
      </c>
      <c r="AU271" s="56" t="s">
        <v>83</v>
      </c>
    </row>
    <row r="272" spans="1:47" ht="16.2" x14ac:dyDescent="0.25">
      <c r="A272" s="41" t="s">
        <v>77</v>
      </c>
      <c r="B272" s="42" t="s">
        <v>6575</v>
      </c>
      <c r="C272" s="41" t="s">
        <v>79</v>
      </c>
      <c r="D272" s="41" t="s">
        <v>2438</v>
      </c>
      <c r="E272" s="41" t="s">
        <v>4320</v>
      </c>
      <c r="F272" s="41" t="s">
        <v>137</v>
      </c>
      <c r="G272" s="43">
        <v>44310</v>
      </c>
      <c r="H272" s="18" t="s">
        <v>89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48</v>
      </c>
      <c r="T272" s="18">
        <v>36</v>
      </c>
      <c r="U272" s="18">
        <v>0</v>
      </c>
      <c r="V272" s="18">
        <v>0</v>
      </c>
      <c r="W272" s="18">
        <v>42</v>
      </c>
      <c r="X272" s="18">
        <v>48</v>
      </c>
      <c r="Y272" s="18">
        <v>0</v>
      </c>
      <c r="Z272" s="18">
        <v>0</v>
      </c>
      <c r="AA272" s="18">
        <v>60</v>
      </c>
      <c r="AB272" s="18">
        <v>51</v>
      </c>
      <c r="AC272" s="18">
        <v>0</v>
      </c>
      <c r="AD272" s="18">
        <v>60</v>
      </c>
      <c r="AE272" s="18">
        <v>51</v>
      </c>
      <c r="AF272" s="18">
        <v>0</v>
      </c>
      <c r="AG272" s="18">
        <v>0</v>
      </c>
      <c r="AH272" s="18">
        <v>39</v>
      </c>
      <c r="AI272" s="18">
        <v>27</v>
      </c>
      <c r="AJ272" s="18">
        <v>27</v>
      </c>
      <c r="AK272" s="18">
        <v>15</v>
      </c>
      <c r="AL272" s="18">
        <v>18</v>
      </c>
      <c r="AM272" s="18">
        <v>0</v>
      </c>
      <c r="AN272" s="18">
        <v>0</v>
      </c>
      <c r="AO272" s="18">
        <v>0</v>
      </c>
      <c r="AP272" s="45"/>
      <c r="AQ272" s="48"/>
      <c r="AR272" s="51"/>
      <c r="AS272" s="51"/>
      <c r="AT272" s="54"/>
      <c r="AU272" s="56" t="s">
        <v>83</v>
      </c>
    </row>
    <row r="273" spans="1:47" ht="16.2" x14ac:dyDescent="0.25">
      <c r="A273" s="41" t="s">
        <v>77</v>
      </c>
      <c r="B273" s="42" t="s">
        <v>6575</v>
      </c>
      <c r="C273" s="41" t="s">
        <v>79</v>
      </c>
      <c r="D273" s="41" t="s">
        <v>2438</v>
      </c>
      <c r="E273" s="41" t="s">
        <v>4320</v>
      </c>
      <c r="F273" s="41" t="s">
        <v>137</v>
      </c>
      <c r="G273" s="43">
        <v>44310</v>
      </c>
      <c r="H273" s="19" t="s">
        <v>96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48</v>
      </c>
      <c r="T273" s="19">
        <v>36</v>
      </c>
      <c r="U273" s="19">
        <v>0</v>
      </c>
      <c r="V273" s="19">
        <v>0</v>
      </c>
      <c r="W273" s="19">
        <v>42</v>
      </c>
      <c r="X273" s="19">
        <v>48</v>
      </c>
      <c r="Y273" s="19">
        <v>0</v>
      </c>
      <c r="Z273" s="19">
        <v>0</v>
      </c>
      <c r="AA273" s="19">
        <v>60</v>
      </c>
      <c r="AB273" s="19">
        <v>51</v>
      </c>
      <c r="AC273" s="19">
        <v>0</v>
      </c>
      <c r="AD273" s="19">
        <v>60</v>
      </c>
      <c r="AE273" s="19">
        <v>51</v>
      </c>
      <c r="AF273" s="19">
        <v>0</v>
      </c>
      <c r="AG273" s="19">
        <v>0</v>
      </c>
      <c r="AH273" s="19">
        <v>39</v>
      </c>
      <c r="AI273" s="19">
        <v>27</v>
      </c>
      <c r="AJ273" s="19">
        <v>27</v>
      </c>
      <c r="AK273" s="19">
        <v>15</v>
      </c>
      <c r="AL273" s="19">
        <v>18</v>
      </c>
      <c r="AM273" s="19">
        <v>0</v>
      </c>
      <c r="AN273" s="19">
        <v>0</v>
      </c>
      <c r="AO273" s="19">
        <v>0</v>
      </c>
      <c r="AP273" s="46"/>
      <c r="AQ273" s="49"/>
      <c r="AR273" s="52"/>
      <c r="AS273" s="52"/>
      <c r="AT273" s="55"/>
      <c r="AU273" s="56" t="s">
        <v>83</v>
      </c>
    </row>
    <row r="274" spans="1:47" ht="16.2" x14ac:dyDescent="0.25">
      <c r="A274" s="41" t="s">
        <v>77</v>
      </c>
      <c r="B274" s="42" t="s">
        <v>7053</v>
      </c>
      <c r="C274" s="41" t="s">
        <v>79</v>
      </c>
      <c r="D274" s="41" t="s">
        <v>2438</v>
      </c>
      <c r="E274" s="41" t="s">
        <v>3138</v>
      </c>
      <c r="F274" s="41" t="s">
        <v>137</v>
      </c>
      <c r="G274" s="43">
        <v>44310</v>
      </c>
      <c r="H274" s="17" t="s">
        <v>82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18</v>
      </c>
      <c r="U274" s="17">
        <v>0</v>
      </c>
      <c r="V274" s="17">
        <v>0</v>
      </c>
      <c r="W274" s="17">
        <v>24</v>
      </c>
      <c r="X274" s="17">
        <v>27</v>
      </c>
      <c r="Y274" s="17">
        <v>0</v>
      </c>
      <c r="Z274" s="17">
        <v>0</v>
      </c>
      <c r="AA274" s="17">
        <v>57</v>
      </c>
      <c r="AB274" s="17">
        <v>66</v>
      </c>
      <c r="AC274" s="17">
        <v>0</v>
      </c>
      <c r="AD274" s="17">
        <v>105</v>
      </c>
      <c r="AE274" s="17">
        <v>81</v>
      </c>
      <c r="AF274" s="17">
        <v>0</v>
      </c>
      <c r="AG274" s="17">
        <v>0</v>
      </c>
      <c r="AH274" s="17">
        <v>42</v>
      </c>
      <c r="AI274" s="17">
        <v>24</v>
      </c>
      <c r="AJ274" s="17">
        <v>21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44">
        <f>SUM(I274:AO274)</f>
        <v>465</v>
      </c>
      <c r="AQ274" s="47">
        <f>SUM(I275:AO275)</f>
        <v>465</v>
      </c>
      <c r="AR274" s="50">
        <f>SUM(I276:AO276)</f>
        <v>465</v>
      </c>
      <c r="AS274" s="50">
        <f>AR274-AP274</f>
        <v>0</v>
      </c>
      <c r="AT274" s="53">
        <v>0.83390000000000009</v>
      </c>
      <c r="AU274" s="56" t="s">
        <v>83</v>
      </c>
    </row>
    <row r="275" spans="1:47" ht="16.2" x14ac:dyDescent="0.25">
      <c r="A275" s="41" t="s">
        <v>77</v>
      </c>
      <c r="B275" s="42" t="s">
        <v>7053</v>
      </c>
      <c r="C275" s="41" t="s">
        <v>79</v>
      </c>
      <c r="D275" s="41" t="s">
        <v>2438</v>
      </c>
      <c r="E275" s="41" t="s">
        <v>3138</v>
      </c>
      <c r="F275" s="41" t="s">
        <v>137</v>
      </c>
      <c r="G275" s="43">
        <v>44310</v>
      </c>
      <c r="H275" s="18" t="s">
        <v>89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18</v>
      </c>
      <c r="U275" s="18">
        <v>0</v>
      </c>
      <c r="V275" s="18">
        <v>0</v>
      </c>
      <c r="W275" s="18">
        <v>24</v>
      </c>
      <c r="X275" s="18">
        <v>27</v>
      </c>
      <c r="Y275" s="18">
        <v>0</v>
      </c>
      <c r="Z275" s="18">
        <v>0</v>
      </c>
      <c r="AA275" s="18">
        <v>57</v>
      </c>
      <c r="AB275" s="18">
        <v>66</v>
      </c>
      <c r="AC275" s="18">
        <v>0</v>
      </c>
      <c r="AD275" s="18">
        <v>105</v>
      </c>
      <c r="AE275" s="18">
        <v>81</v>
      </c>
      <c r="AF275" s="18">
        <v>0</v>
      </c>
      <c r="AG275" s="18">
        <v>0</v>
      </c>
      <c r="AH275" s="18">
        <v>42</v>
      </c>
      <c r="AI275" s="18">
        <v>24</v>
      </c>
      <c r="AJ275" s="18">
        <v>21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45"/>
      <c r="AQ275" s="48"/>
      <c r="AR275" s="51"/>
      <c r="AS275" s="51"/>
      <c r="AT275" s="54"/>
      <c r="AU275" s="56" t="s">
        <v>83</v>
      </c>
    </row>
    <row r="276" spans="1:47" ht="16.2" x14ac:dyDescent="0.25">
      <c r="A276" s="41" t="s">
        <v>77</v>
      </c>
      <c r="B276" s="42" t="s">
        <v>7053</v>
      </c>
      <c r="C276" s="41" t="s">
        <v>79</v>
      </c>
      <c r="D276" s="41" t="s">
        <v>2438</v>
      </c>
      <c r="E276" s="41" t="s">
        <v>3138</v>
      </c>
      <c r="F276" s="41" t="s">
        <v>137</v>
      </c>
      <c r="G276" s="43">
        <v>44310</v>
      </c>
      <c r="H276" s="19" t="s">
        <v>96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18</v>
      </c>
      <c r="U276" s="19">
        <v>0</v>
      </c>
      <c r="V276" s="19">
        <v>0</v>
      </c>
      <c r="W276" s="19">
        <v>24</v>
      </c>
      <c r="X276" s="19">
        <v>27</v>
      </c>
      <c r="Y276" s="19">
        <v>0</v>
      </c>
      <c r="Z276" s="19">
        <v>0</v>
      </c>
      <c r="AA276" s="19">
        <v>57</v>
      </c>
      <c r="AB276" s="19">
        <v>66</v>
      </c>
      <c r="AC276" s="19">
        <v>0</v>
      </c>
      <c r="AD276" s="19">
        <v>105</v>
      </c>
      <c r="AE276" s="19">
        <v>81</v>
      </c>
      <c r="AF276" s="19">
        <v>0</v>
      </c>
      <c r="AG276" s="19">
        <v>0</v>
      </c>
      <c r="AH276" s="19">
        <v>42</v>
      </c>
      <c r="AI276" s="19">
        <v>24</v>
      </c>
      <c r="AJ276" s="19">
        <v>21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46"/>
      <c r="AQ276" s="49"/>
      <c r="AR276" s="52"/>
      <c r="AS276" s="52"/>
      <c r="AT276" s="55"/>
      <c r="AU276" s="56" t="s">
        <v>83</v>
      </c>
    </row>
    <row r="277" spans="1:47" ht="16.2" x14ac:dyDescent="0.25">
      <c r="A277" s="41" t="s">
        <v>77</v>
      </c>
      <c r="B277" s="42" t="s">
        <v>7052</v>
      </c>
      <c r="C277" s="41" t="s">
        <v>79</v>
      </c>
      <c r="D277" s="41" t="s">
        <v>2438</v>
      </c>
      <c r="E277" s="41" t="s">
        <v>3138</v>
      </c>
      <c r="F277" s="41" t="s">
        <v>137</v>
      </c>
      <c r="G277" s="43">
        <v>44310</v>
      </c>
      <c r="H277" s="17" t="s">
        <v>82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33</v>
      </c>
      <c r="X277" s="17">
        <v>36</v>
      </c>
      <c r="Y277" s="17">
        <v>0</v>
      </c>
      <c r="Z277" s="17">
        <v>0</v>
      </c>
      <c r="AA277" s="17">
        <v>72</v>
      </c>
      <c r="AB277" s="17">
        <v>51</v>
      </c>
      <c r="AC277" s="17">
        <v>0</v>
      </c>
      <c r="AD277" s="17">
        <v>75</v>
      </c>
      <c r="AE277" s="17">
        <v>51</v>
      </c>
      <c r="AF277" s="17">
        <v>0</v>
      </c>
      <c r="AG277" s="17">
        <v>0</v>
      </c>
      <c r="AH277" s="17">
        <v>33</v>
      </c>
      <c r="AI277" s="17">
        <v>39</v>
      </c>
      <c r="AJ277" s="17">
        <v>39</v>
      </c>
      <c r="AK277" s="17">
        <v>27</v>
      </c>
      <c r="AL277" s="17">
        <v>9</v>
      </c>
      <c r="AM277" s="17">
        <v>0</v>
      </c>
      <c r="AN277" s="17">
        <v>0</v>
      </c>
      <c r="AO277" s="17">
        <v>0</v>
      </c>
      <c r="AP277" s="44">
        <f>SUM(I277:AO277)</f>
        <v>465</v>
      </c>
      <c r="AQ277" s="47">
        <f>SUM(I278:AO278)</f>
        <v>465</v>
      </c>
      <c r="AR277" s="50">
        <f>SUM(I279:AO279)</f>
        <v>465</v>
      </c>
      <c r="AS277" s="50">
        <f>AR277-AP277</f>
        <v>0</v>
      </c>
      <c r="AT277" s="53">
        <v>0.85930000000000006</v>
      </c>
      <c r="AU277" s="56" t="s">
        <v>83</v>
      </c>
    </row>
    <row r="278" spans="1:47" ht="16.2" x14ac:dyDescent="0.25">
      <c r="A278" s="41" t="s">
        <v>77</v>
      </c>
      <c r="B278" s="42" t="s">
        <v>7052</v>
      </c>
      <c r="C278" s="41" t="s">
        <v>79</v>
      </c>
      <c r="D278" s="41" t="s">
        <v>2438</v>
      </c>
      <c r="E278" s="41" t="s">
        <v>3138</v>
      </c>
      <c r="F278" s="41" t="s">
        <v>137</v>
      </c>
      <c r="G278" s="43">
        <v>44310</v>
      </c>
      <c r="H278" s="18" t="s">
        <v>89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33</v>
      </c>
      <c r="X278" s="18">
        <v>36</v>
      </c>
      <c r="Y278" s="18">
        <v>0</v>
      </c>
      <c r="Z278" s="18">
        <v>0</v>
      </c>
      <c r="AA278" s="18">
        <v>72</v>
      </c>
      <c r="AB278" s="18">
        <v>51</v>
      </c>
      <c r="AC278" s="18">
        <v>0</v>
      </c>
      <c r="AD278" s="18">
        <v>75</v>
      </c>
      <c r="AE278" s="18">
        <v>51</v>
      </c>
      <c r="AF278" s="18">
        <v>0</v>
      </c>
      <c r="AG278" s="18">
        <v>0</v>
      </c>
      <c r="AH278" s="18">
        <v>33</v>
      </c>
      <c r="AI278" s="18">
        <v>39</v>
      </c>
      <c r="AJ278" s="18">
        <v>39</v>
      </c>
      <c r="AK278" s="18">
        <v>27</v>
      </c>
      <c r="AL278" s="18">
        <v>9</v>
      </c>
      <c r="AM278" s="18">
        <v>0</v>
      </c>
      <c r="AN278" s="18">
        <v>0</v>
      </c>
      <c r="AO278" s="18">
        <v>0</v>
      </c>
      <c r="AP278" s="45"/>
      <c r="AQ278" s="48"/>
      <c r="AR278" s="51"/>
      <c r="AS278" s="51"/>
      <c r="AT278" s="54"/>
      <c r="AU278" s="56" t="s">
        <v>83</v>
      </c>
    </row>
    <row r="279" spans="1:47" ht="16.2" x14ac:dyDescent="0.25">
      <c r="A279" s="41" t="s">
        <v>77</v>
      </c>
      <c r="B279" s="42" t="s">
        <v>7052</v>
      </c>
      <c r="C279" s="41" t="s">
        <v>79</v>
      </c>
      <c r="D279" s="41" t="s">
        <v>2438</v>
      </c>
      <c r="E279" s="41" t="s">
        <v>3138</v>
      </c>
      <c r="F279" s="41" t="s">
        <v>137</v>
      </c>
      <c r="G279" s="43">
        <v>44310</v>
      </c>
      <c r="H279" s="19" t="s">
        <v>96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33</v>
      </c>
      <c r="X279" s="19">
        <v>36</v>
      </c>
      <c r="Y279" s="19">
        <v>0</v>
      </c>
      <c r="Z279" s="19">
        <v>0</v>
      </c>
      <c r="AA279" s="19">
        <v>72</v>
      </c>
      <c r="AB279" s="19">
        <v>51</v>
      </c>
      <c r="AC279" s="19">
        <v>0</v>
      </c>
      <c r="AD279" s="19">
        <v>75</v>
      </c>
      <c r="AE279" s="19">
        <v>51</v>
      </c>
      <c r="AF279" s="19">
        <v>0</v>
      </c>
      <c r="AG279" s="19">
        <v>0</v>
      </c>
      <c r="AH279" s="19">
        <v>33</v>
      </c>
      <c r="AI279" s="19">
        <v>39</v>
      </c>
      <c r="AJ279" s="19">
        <v>39</v>
      </c>
      <c r="AK279" s="19">
        <v>27</v>
      </c>
      <c r="AL279" s="19">
        <v>9</v>
      </c>
      <c r="AM279" s="19">
        <v>0</v>
      </c>
      <c r="AN279" s="19">
        <v>0</v>
      </c>
      <c r="AO279" s="19">
        <v>0</v>
      </c>
      <c r="AP279" s="46"/>
      <c r="AQ279" s="49"/>
      <c r="AR279" s="52"/>
      <c r="AS279" s="52"/>
      <c r="AT279" s="55"/>
      <c r="AU279" s="56" t="s">
        <v>83</v>
      </c>
    </row>
    <row r="280" spans="1:47" ht="16.2" x14ac:dyDescent="0.25">
      <c r="A280" s="41" t="s">
        <v>77</v>
      </c>
      <c r="B280" s="42" t="s">
        <v>6980</v>
      </c>
      <c r="C280" s="41" t="s">
        <v>79</v>
      </c>
      <c r="D280" s="41" t="s">
        <v>6971</v>
      </c>
      <c r="E280" s="41" t="s">
        <v>6979</v>
      </c>
      <c r="F280" s="41" t="s">
        <v>137</v>
      </c>
      <c r="G280" s="43">
        <v>44310</v>
      </c>
      <c r="H280" s="17" t="s">
        <v>82</v>
      </c>
      <c r="I280" s="17">
        <v>60</v>
      </c>
      <c r="J280" s="17">
        <v>30</v>
      </c>
      <c r="K280" s="17">
        <v>0</v>
      </c>
      <c r="L280" s="17">
        <v>70</v>
      </c>
      <c r="M280" s="17">
        <v>70</v>
      </c>
      <c r="N280" s="17">
        <v>0</v>
      </c>
      <c r="O280" s="17">
        <v>120</v>
      </c>
      <c r="P280" s="17">
        <v>100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44">
        <f>SUM(I280:AO280)</f>
        <v>450</v>
      </c>
      <c r="AQ280" s="47">
        <f>SUM(I281:AO281)</f>
        <v>450</v>
      </c>
      <c r="AR280" s="50">
        <f>SUM(I282:AO282)</f>
        <v>450</v>
      </c>
      <c r="AS280" s="50">
        <f>AR280-AP280</f>
        <v>0</v>
      </c>
      <c r="AT280" s="53">
        <v>0.8528</v>
      </c>
      <c r="AU280" s="56" t="s">
        <v>83</v>
      </c>
    </row>
    <row r="281" spans="1:47" ht="16.2" x14ac:dyDescent="0.25">
      <c r="A281" s="41" t="s">
        <v>77</v>
      </c>
      <c r="B281" s="42" t="s">
        <v>6980</v>
      </c>
      <c r="C281" s="41" t="s">
        <v>79</v>
      </c>
      <c r="D281" s="41" t="s">
        <v>6971</v>
      </c>
      <c r="E281" s="41" t="s">
        <v>6979</v>
      </c>
      <c r="F281" s="41" t="s">
        <v>137</v>
      </c>
      <c r="G281" s="43">
        <v>44310</v>
      </c>
      <c r="H281" s="18" t="s">
        <v>89</v>
      </c>
      <c r="I281" s="18">
        <v>60</v>
      </c>
      <c r="J281" s="18">
        <v>30</v>
      </c>
      <c r="K281" s="18">
        <v>0</v>
      </c>
      <c r="L281" s="18">
        <v>70</v>
      </c>
      <c r="M281" s="18">
        <v>70</v>
      </c>
      <c r="N281" s="18">
        <v>0</v>
      </c>
      <c r="O281" s="18">
        <v>120</v>
      </c>
      <c r="P281" s="18">
        <v>100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45"/>
      <c r="AQ281" s="48"/>
      <c r="AR281" s="51"/>
      <c r="AS281" s="51"/>
      <c r="AT281" s="54"/>
      <c r="AU281" s="56" t="s">
        <v>83</v>
      </c>
    </row>
    <row r="282" spans="1:47" ht="16.2" x14ac:dyDescent="0.25">
      <c r="A282" s="41" t="s">
        <v>77</v>
      </c>
      <c r="B282" s="42" t="s">
        <v>6980</v>
      </c>
      <c r="C282" s="41" t="s">
        <v>79</v>
      </c>
      <c r="D282" s="41" t="s">
        <v>6971</v>
      </c>
      <c r="E282" s="41" t="s">
        <v>6979</v>
      </c>
      <c r="F282" s="41" t="s">
        <v>137</v>
      </c>
      <c r="G282" s="43">
        <v>44310</v>
      </c>
      <c r="H282" s="19" t="s">
        <v>96</v>
      </c>
      <c r="I282" s="19">
        <v>60</v>
      </c>
      <c r="J282" s="19">
        <v>30</v>
      </c>
      <c r="K282" s="19">
        <v>0</v>
      </c>
      <c r="L282" s="19">
        <v>70</v>
      </c>
      <c r="M282" s="19">
        <v>70</v>
      </c>
      <c r="N282" s="19">
        <v>0</v>
      </c>
      <c r="O282" s="19">
        <v>120</v>
      </c>
      <c r="P282" s="19">
        <v>100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19">
        <v>0</v>
      </c>
      <c r="AL282" s="19">
        <v>0</v>
      </c>
      <c r="AM282" s="19">
        <v>0</v>
      </c>
      <c r="AN282" s="19">
        <v>0</v>
      </c>
      <c r="AO282" s="19">
        <v>0</v>
      </c>
      <c r="AP282" s="46"/>
      <c r="AQ282" s="49"/>
      <c r="AR282" s="52"/>
      <c r="AS282" s="52"/>
      <c r="AT282" s="55"/>
      <c r="AU282" s="56" t="s">
        <v>83</v>
      </c>
    </row>
    <row r="283" spans="1:47" ht="16.2" x14ac:dyDescent="0.25">
      <c r="A283" s="41" t="s">
        <v>77</v>
      </c>
      <c r="B283" s="42" t="s">
        <v>6567</v>
      </c>
      <c r="C283" s="41" t="s">
        <v>79</v>
      </c>
      <c r="D283" s="41" t="s">
        <v>2438</v>
      </c>
      <c r="E283" s="41" t="s">
        <v>4320</v>
      </c>
      <c r="F283" s="41" t="s">
        <v>137</v>
      </c>
      <c r="G283" s="43">
        <v>44310</v>
      </c>
      <c r="H283" s="17" t="s">
        <v>82</v>
      </c>
      <c r="I283" s="17">
        <v>0</v>
      </c>
      <c r="J283" s="17">
        <v>12</v>
      </c>
      <c r="K283" s="17">
        <v>0</v>
      </c>
      <c r="L283" s="17">
        <v>15</v>
      </c>
      <c r="M283" s="17">
        <v>21</v>
      </c>
      <c r="N283" s="17">
        <v>0</v>
      </c>
      <c r="O283" s="17">
        <v>24</v>
      </c>
      <c r="P283" s="17">
        <v>24</v>
      </c>
      <c r="Q283" s="17">
        <v>0</v>
      </c>
      <c r="R283" s="17">
        <v>0</v>
      </c>
      <c r="S283" s="17">
        <v>24</v>
      </c>
      <c r="T283" s="17">
        <v>24</v>
      </c>
      <c r="U283" s="17">
        <v>0</v>
      </c>
      <c r="V283" s="17">
        <v>0</v>
      </c>
      <c r="W283" s="17">
        <v>33</v>
      </c>
      <c r="X283" s="17">
        <v>36</v>
      </c>
      <c r="Y283" s="17">
        <v>0</v>
      </c>
      <c r="Z283" s="17">
        <v>0</v>
      </c>
      <c r="AA283" s="17">
        <v>45</v>
      </c>
      <c r="AB283" s="17">
        <v>42</v>
      </c>
      <c r="AC283" s="17">
        <v>0</v>
      </c>
      <c r="AD283" s="17">
        <v>42</v>
      </c>
      <c r="AE283" s="17">
        <v>30</v>
      </c>
      <c r="AF283" s="17">
        <v>0</v>
      </c>
      <c r="AG283" s="17">
        <v>0</v>
      </c>
      <c r="AH283" s="17">
        <v>24</v>
      </c>
      <c r="AI283" s="17">
        <v>12</v>
      </c>
      <c r="AJ283" s="17">
        <v>9</v>
      </c>
      <c r="AK283" s="17">
        <v>6</v>
      </c>
      <c r="AL283" s="17">
        <v>6</v>
      </c>
      <c r="AM283" s="17">
        <v>6</v>
      </c>
      <c r="AN283" s="17">
        <v>3</v>
      </c>
      <c r="AO283" s="17">
        <v>3</v>
      </c>
      <c r="AP283" s="44">
        <f>SUM(I283:AO283)</f>
        <v>441</v>
      </c>
      <c r="AQ283" s="47">
        <f>SUM(I284:AO284)</f>
        <v>441</v>
      </c>
      <c r="AR283" s="50">
        <f>SUM(I285:AO285)</f>
        <v>441</v>
      </c>
      <c r="AS283" s="50">
        <f>AR283-AP283</f>
        <v>0</v>
      </c>
      <c r="AT283" s="53">
        <v>0.87220000000000009</v>
      </c>
      <c r="AU283" s="56" t="s">
        <v>83</v>
      </c>
    </row>
    <row r="284" spans="1:47" ht="16.2" x14ac:dyDescent="0.25">
      <c r="A284" s="41" t="s">
        <v>77</v>
      </c>
      <c r="B284" s="42" t="s">
        <v>6567</v>
      </c>
      <c r="C284" s="41" t="s">
        <v>79</v>
      </c>
      <c r="D284" s="41" t="s">
        <v>2438</v>
      </c>
      <c r="E284" s="41" t="s">
        <v>4320</v>
      </c>
      <c r="F284" s="41" t="s">
        <v>137</v>
      </c>
      <c r="G284" s="43">
        <v>44310</v>
      </c>
      <c r="H284" s="18" t="s">
        <v>89</v>
      </c>
      <c r="I284" s="18">
        <v>0</v>
      </c>
      <c r="J284" s="18">
        <v>12</v>
      </c>
      <c r="K284" s="18">
        <v>0</v>
      </c>
      <c r="L284" s="18">
        <v>15</v>
      </c>
      <c r="M284" s="18">
        <v>21</v>
      </c>
      <c r="N284" s="18">
        <v>0</v>
      </c>
      <c r="O284" s="18">
        <v>24</v>
      </c>
      <c r="P284" s="18">
        <v>24</v>
      </c>
      <c r="Q284" s="18">
        <v>0</v>
      </c>
      <c r="R284" s="18">
        <v>0</v>
      </c>
      <c r="S284" s="18">
        <v>24</v>
      </c>
      <c r="T284" s="18">
        <v>24</v>
      </c>
      <c r="U284" s="18">
        <v>0</v>
      </c>
      <c r="V284" s="18">
        <v>0</v>
      </c>
      <c r="W284" s="18">
        <v>33</v>
      </c>
      <c r="X284" s="18">
        <v>36</v>
      </c>
      <c r="Y284" s="18">
        <v>0</v>
      </c>
      <c r="Z284" s="18">
        <v>0</v>
      </c>
      <c r="AA284" s="18">
        <v>45</v>
      </c>
      <c r="AB284" s="18">
        <v>42</v>
      </c>
      <c r="AC284" s="18">
        <v>0</v>
      </c>
      <c r="AD284" s="18">
        <v>42</v>
      </c>
      <c r="AE284" s="18">
        <v>30</v>
      </c>
      <c r="AF284" s="18">
        <v>0</v>
      </c>
      <c r="AG284" s="18">
        <v>0</v>
      </c>
      <c r="AH284" s="18">
        <v>24</v>
      </c>
      <c r="AI284" s="18">
        <v>12</v>
      </c>
      <c r="AJ284" s="18">
        <v>9</v>
      </c>
      <c r="AK284" s="18">
        <v>6</v>
      </c>
      <c r="AL284" s="18">
        <v>6</v>
      </c>
      <c r="AM284" s="18">
        <v>6</v>
      </c>
      <c r="AN284" s="18">
        <v>3</v>
      </c>
      <c r="AO284" s="18">
        <v>3</v>
      </c>
      <c r="AP284" s="45"/>
      <c r="AQ284" s="48"/>
      <c r="AR284" s="51"/>
      <c r="AS284" s="51"/>
      <c r="AT284" s="54"/>
      <c r="AU284" s="56" t="s">
        <v>83</v>
      </c>
    </row>
    <row r="285" spans="1:47" ht="16.2" x14ac:dyDescent="0.25">
      <c r="A285" s="41" t="s">
        <v>77</v>
      </c>
      <c r="B285" s="42" t="s">
        <v>6567</v>
      </c>
      <c r="C285" s="41" t="s">
        <v>79</v>
      </c>
      <c r="D285" s="41" t="s">
        <v>2438</v>
      </c>
      <c r="E285" s="41" t="s">
        <v>4320</v>
      </c>
      <c r="F285" s="41" t="s">
        <v>137</v>
      </c>
      <c r="G285" s="43">
        <v>44310</v>
      </c>
      <c r="H285" s="19" t="s">
        <v>96</v>
      </c>
      <c r="I285" s="19">
        <v>0</v>
      </c>
      <c r="J285" s="19">
        <v>12</v>
      </c>
      <c r="K285" s="19">
        <v>0</v>
      </c>
      <c r="L285" s="19">
        <v>15</v>
      </c>
      <c r="M285" s="19">
        <v>21</v>
      </c>
      <c r="N285" s="19">
        <v>0</v>
      </c>
      <c r="O285" s="19">
        <v>24</v>
      </c>
      <c r="P285" s="19">
        <v>24</v>
      </c>
      <c r="Q285" s="19">
        <v>0</v>
      </c>
      <c r="R285" s="19">
        <v>0</v>
      </c>
      <c r="S285" s="19">
        <v>24</v>
      </c>
      <c r="T285" s="19">
        <v>24</v>
      </c>
      <c r="U285" s="19">
        <v>0</v>
      </c>
      <c r="V285" s="19">
        <v>0</v>
      </c>
      <c r="W285" s="19">
        <v>33</v>
      </c>
      <c r="X285" s="19">
        <v>36</v>
      </c>
      <c r="Y285" s="19">
        <v>0</v>
      </c>
      <c r="Z285" s="19">
        <v>0</v>
      </c>
      <c r="AA285" s="19">
        <v>45</v>
      </c>
      <c r="AB285" s="19">
        <v>42</v>
      </c>
      <c r="AC285" s="19">
        <v>0</v>
      </c>
      <c r="AD285" s="19">
        <v>42</v>
      </c>
      <c r="AE285" s="19">
        <v>30</v>
      </c>
      <c r="AF285" s="19">
        <v>0</v>
      </c>
      <c r="AG285" s="19">
        <v>0</v>
      </c>
      <c r="AH285" s="19">
        <v>24</v>
      </c>
      <c r="AI285" s="19">
        <v>12</v>
      </c>
      <c r="AJ285" s="19">
        <v>9</v>
      </c>
      <c r="AK285" s="19">
        <v>6</v>
      </c>
      <c r="AL285" s="19">
        <v>6</v>
      </c>
      <c r="AM285" s="19">
        <v>6</v>
      </c>
      <c r="AN285" s="19">
        <v>3</v>
      </c>
      <c r="AO285" s="19">
        <v>3</v>
      </c>
      <c r="AP285" s="46"/>
      <c r="AQ285" s="49"/>
      <c r="AR285" s="52"/>
      <c r="AS285" s="52"/>
      <c r="AT285" s="55"/>
      <c r="AU285" s="56" t="s">
        <v>83</v>
      </c>
    </row>
    <row r="286" spans="1:47" ht="16.2" x14ac:dyDescent="0.25">
      <c r="A286" s="41" t="s">
        <v>77</v>
      </c>
      <c r="B286" s="42" t="s">
        <v>6891</v>
      </c>
      <c r="C286" s="41" t="s">
        <v>79</v>
      </c>
      <c r="D286" s="41" t="s">
        <v>6867</v>
      </c>
      <c r="E286" s="41" t="s">
        <v>6890</v>
      </c>
      <c r="F286" s="41" t="s">
        <v>77</v>
      </c>
      <c r="G286" s="43">
        <v>44308</v>
      </c>
      <c r="H286" s="17" t="s">
        <v>82</v>
      </c>
      <c r="I286" s="17">
        <v>0</v>
      </c>
      <c r="J286" s="17">
        <v>0</v>
      </c>
      <c r="K286" s="17">
        <v>12</v>
      </c>
      <c r="L286" s="17">
        <v>0</v>
      </c>
      <c r="M286" s="17">
        <v>0</v>
      </c>
      <c r="N286" s="17">
        <v>21</v>
      </c>
      <c r="O286" s="17">
        <v>0</v>
      </c>
      <c r="P286" s="17">
        <v>0</v>
      </c>
      <c r="Q286" s="17">
        <v>14</v>
      </c>
      <c r="R286" s="17">
        <v>30</v>
      </c>
      <c r="S286" s="17">
        <v>0</v>
      </c>
      <c r="T286" s="17">
        <v>0</v>
      </c>
      <c r="U286" s="17">
        <v>21</v>
      </c>
      <c r="V286" s="17">
        <v>25</v>
      </c>
      <c r="W286" s="17">
        <v>0</v>
      </c>
      <c r="X286" s="17">
        <v>0</v>
      </c>
      <c r="Y286" s="17">
        <v>25</v>
      </c>
      <c r="Z286" s="17">
        <v>52</v>
      </c>
      <c r="AA286" s="17">
        <v>0</v>
      </c>
      <c r="AB286" s="17">
        <v>0</v>
      </c>
      <c r="AC286" s="17">
        <v>57</v>
      </c>
      <c r="AD286" s="17">
        <v>0</v>
      </c>
      <c r="AE286" s="17">
        <v>0</v>
      </c>
      <c r="AF286" s="17">
        <v>10</v>
      </c>
      <c r="AG286" s="17">
        <v>50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44">
        <f>SUM(I286:AO286)</f>
        <v>317</v>
      </c>
      <c r="AQ286" s="47">
        <f>SUM(I287:AO287)</f>
        <v>317</v>
      </c>
      <c r="AR286" s="50">
        <f>SUM(I288:AO288)</f>
        <v>317</v>
      </c>
      <c r="AS286" s="50">
        <f>AR286-AP286</f>
        <v>0</v>
      </c>
      <c r="AT286" s="53">
        <v>0.86910000000000009</v>
      </c>
      <c r="AU286" s="56" t="s">
        <v>83</v>
      </c>
    </row>
    <row r="287" spans="1:47" ht="16.2" x14ac:dyDescent="0.25">
      <c r="A287" s="41" t="s">
        <v>77</v>
      </c>
      <c r="B287" s="42" t="s">
        <v>6891</v>
      </c>
      <c r="C287" s="41" t="s">
        <v>79</v>
      </c>
      <c r="D287" s="41" t="s">
        <v>6867</v>
      </c>
      <c r="E287" s="41" t="s">
        <v>6890</v>
      </c>
      <c r="F287" s="41" t="s">
        <v>77</v>
      </c>
      <c r="G287" s="43">
        <v>44308</v>
      </c>
      <c r="H287" s="18" t="s">
        <v>89</v>
      </c>
      <c r="I287" s="18">
        <v>0</v>
      </c>
      <c r="J287" s="18">
        <v>0</v>
      </c>
      <c r="K287" s="18">
        <v>12</v>
      </c>
      <c r="L287" s="18">
        <v>0</v>
      </c>
      <c r="M287" s="18">
        <v>0</v>
      </c>
      <c r="N287" s="18">
        <v>21</v>
      </c>
      <c r="O287" s="18">
        <v>0</v>
      </c>
      <c r="P287" s="18">
        <v>0</v>
      </c>
      <c r="Q287" s="18">
        <v>14</v>
      </c>
      <c r="R287" s="18">
        <v>30</v>
      </c>
      <c r="S287" s="18">
        <v>0</v>
      </c>
      <c r="T287" s="18">
        <v>0</v>
      </c>
      <c r="U287" s="18">
        <v>21</v>
      </c>
      <c r="V287" s="18">
        <v>25</v>
      </c>
      <c r="W287" s="18">
        <v>0</v>
      </c>
      <c r="X287" s="18">
        <v>0</v>
      </c>
      <c r="Y287" s="18">
        <v>25</v>
      </c>
      <c r="Z287" s="18">
        <v>52</v>
      </c>
      <c r="AA287" s="18">
        <v>0</v>
      </c>
      <c r="AB287" s="18">
        <v>0</v>
      </c>
      <c r="AC287" s="18">
        <v>57</v>
      </c>
      <c r="AD287" s="18">
        <v>0</v>
      </c>
      <c r="AE287" s="18">
        <v>0</v>
      </c>
      <c r="AF287" s="18">
        <v>10</v>
      </c>
      <c r="AG287" s="18">
        <v>50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45"/>
      <c r="AQ287" s="48"/>
      <c r="AR287" s="51"/>
      <c r="AS287" s="51"/>
      <c r="AT287" s="54"/>
      <c r="AU287" s="56" t="s">
        <v>83</v>
      </c>
    </row>
    <row r="288" spans="1:47" ht="16.2" x14ac:dyDescent="0.25">
      <c r="A288" s="41" t="s">
        <v>77</v>
      </c>
      <c r="B288" s="42" t="s">
        <v>6891</v>
      </c>
      <c r="C288" s="41" t="s">
        <v>79</v>
      </c>
      <c r="D288" s="41" t="s">
        <v>6867</v>
      </c>
      <c r="E288" s="41" t="s">
        <v>6890</v>
      </c>
      <c r="F288" s="41" t="s">
        <v>77</v>
      </c>
      <c r="G288" s="43">
        <v>44308</v>
      </c>
      <c r="H288" s="19" t="s">
        <v>96</v>
      </c>
      <c r="I288" s="19">
        <v>0</v>
      </c>
      <c r="J288" s="19">
        <v>0</v>
      </c>
      <c r="K288" s="19">
        <v>12</v>
      </c>
      <c r="L288" s="19">
        <v>0</v>
      </c>
      <c r="M288" s="19">
        <v>0</v>
      </c>
      <c r="N288" s="19">
        <v>21</v>
      </c>
      <c r="O288" s="19">
        <v>0</v>
      </c>
      <c r="P288" s="19">
        <v>0</v>
      </c>
      <c r="Q288" s="19">
        <v>14</v>
      </c>
      <c r="R288" s="19">
        <v>30</v>
      </c>
      <c r="S288" s="19">
        <v>0</v>
      </c>
      <c r="T288" s="19">
        <v>0</v>
      </c>
      <c r="U288" s="19">
        <v>21</v>
      </c>
      <c r="V288" s="19">
        <v>25</v>
      </c>
      <c r="W288" s="19">
        <v>0</v>
      </c>
      <c r="X288" s="19">
        <v>0</v>
      </c>
      <c r="Y288" s="19">
        <v>25</v>
      </c>
      <c r="Z288" s="19">
        <v>52</v>
      </c>
      <c r="AA288" s="19">
        <v>0</v>
      </c>
      <c r="AB288" s="19">
        <v>0</v>
      </c>
      <c r="AC288" s="19">
        <v>57</v>
      </c>
      <c r="AD288" s="19">
        <v>0</v>
      </c>
      <c r="AE288" s="19">
        <v>0</v>
      </c>
      <c r="AF288" s="19">
        <v>10</v>
      </c>
      <c r="AG288" s="19">
        <v>50</v>
      </c>
      <c r="AH288" s="19">
        <v>0</v>
      </c>
      <c r="AI288" s="19">
        <v>0</v>
      </c>
      <c r="AJ288" s="19">
        <v>0</v>
      </c>
      <c r="AK288" s="19">
        <v>0</v>
      </c>
      <c r="AL288" s="19">
        <v>0</v>
      </c>
      <c r="AM288" s="19">
        <v>0</v>
      </c>
      <c r="AN288" s="19">
        <v>0</v>
      </c>
      <c r="AO288" s="19">
        <v>0</v>
      </c>
      <c r="AP288" s="46"/>
      <c r="AQ288" s="49"/>
      <c r="AR288" s="52"/>
      <c r="AS288" s="52"/>
      <c r="AT288" s="55"/>
      <c r="AU288" s="56" t="s">
        <v>83</v>
      </c>
    </row>
    <row r="289" spans="1:47" ht="16.2" x14ac:dyDescent="0.25">
      <c r="A289" s="41" t="s">
        <v>77</v>
      </c>
      <c r="B289" s="42" t="s">
        <v>7048</v>
      </c>
      <c r="C289" s="41" t="s">
        <v>79</v>
      </c>
      <c r="D289" s="41" t="s">
        <v>2438</v>
      </c>
      <c r="E289" s="41" t="s">
        <v>3963</v>
      </c>
      <c r="F289" s="41" t="s">
        <v>137</v>
      </c>
      <c r="G289" s="43">
        <v>44313</v>
      </c>
      <c r="H289" s="17" t="s">
        <v>82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8</v>
      </c>
      <c r="U289" s="17">
        <v>0</v>
      </c>
      <c r="V289" s="17">
        <v>0</v>
      </c>
      <c r="W289" s="17">
        <v>12</v>
      </c>
      <c r="X289" s="17">
        <v>7</v>
      </c>
      <c r="Y289" s="17">
        <v>0</v>
      </c>
      <c r="Z289" s="17">
        <v>0</v>
      </c>
      <c r="AA289" s="17">
        <v>18</v>
      </c>
      <c r="AB289" s="17">
        <v>19</v>
      </c>
      <c r="AC289" s="17">
        <v>0</v>
      </c>
      <c r="AD289" s="17">
        <v>18</v>
      </c>
      <c r="AE289" s="17">
        <v>18</v>
      </c>
      <c r="AF289" s="17">
        <v>0</v>
      </c>
      <c r="AG289" s="17">
        <v>0</v>
      </c>
      <c r="AH289" s="17">
        <v>14</v>
      </c>
      <c r="AI289" s="17">
        <v>14</v>
      </c>
      <c r="AJ289" s="17">
        <v>8</v>
      </c>
      <c r="AK289" s="17">
        <v>6</v>
      </c>
      <c r="AL289" s="17">
        <v>0</v>
      </c>
      <c r="AM289" s="17">
        <v>0</v>
      </c>
      <c r="AN289" s="17">
        <v>0</v>
      </c>
      <c r="AO289" s="17">
        <v>0</v>
      </c>
      <c r="AP289" s="44">
        <f>SUM(I289:AO289)</f>
        <v>142</v>
      </c>
      <c r="AQ289" s="47">
        <f>SUM(I290:AO290)</f>
        <v>426</v>
      </c>
      <c r="AR289" s="50">
        <f>SUM(I291:AO291)</f>
        <v>0</v>
      </c>
      <c r="AS289" s="50">
        <f>AR289-AP289</f>
        <v>-142</v>
      </c>
      <c r="AT289" s="53">
        <v>0.84800000000000009</v>
      </c>
      <c r="AU289" s="56" t="s">
        <v>83</v>
      </c>
    </row>
    <row r="290" spans="1:47" ht="16.2" x14ac:dyDescent="0.25">
      <c r="A290" s="41" t="s">
        <v>77</v>
      </c>
      <c r="B290" s="42" t="s">
        <v>7048</v>
      </c>
      <c r="C290" s="41" t="s">
        <v>79</v>
      </c>
      <c r="D290" s="41" t="s">
        <v>2438</v>
      </c>
      <c r="E290" s="41" t="s">
        <v>3963</v>
      </c>
      <c r="F290" s="41" t="s">
        <v>137</v>
      </c>
      <c r="G290" s="43">
        <v>44313</v>
      </c>
      <c r="H290" s="18" t="s">
        <v>89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24</v>
      </c>
      <c r="U290" s="18">
        <v>0</v>
      </c>
      <c r="V290" s="18">
        <v>0</v>
      </c>
      <c r="W290" s="18">
        <v>36</v>
      </c>
      <c r="X290" s="18">
        <v>21</v>
      </c>
      <c r="Y290" s="18">
        <v>0</v>
      </c>
      <c r="Z290" s="18">
        <v>0</v>
      </c>
      <c r="AA290" s="18">
        <v>54</v>
      </c>
      <c r="AB290" s="18">
        <v>57</v>
      </c>
      <c r="AC290" s="18">
        <v>0</v>
      </c>
      <c r="AD290" s="18">
        <v>54</v>
      </c>
      <c r="AE290" s="18">
        <v>54</v>
      </c>
      <c r="AF290" s="18">
        <v>0</v>
      </c>
      <c r="AG290" s="18">
        <v>0</v>
      </c>
      <c r="AH290" s="18">
        <v>42</v>
      </c>
      <c r="AI290" s="18">
        <v>42</v>
      </c>
      <c r="AJ290" s="18">
        <v>24</v>
      </c>
      <c r="AK290" s="18">
        <v>18</v>
      </c>
      <c r="AL290" s="18">
        <v>0</v>
      </c>
      <c r="AM290" s="18">
        <v>0</v>
      </c>
      <c r="AN290" s="18">
        <v>0</v>
      </c>
      <c r="AO290" s="18">
        <v>0</v>
      </c>
      <c r="AP290" s="45"/>
      <c r="AQ290" s="48"/>
      <c r="AR290" s="51"/>
      <c r="AS290" s="51"/>
      <c r="AT290" s="54"/>
      <c r="AU290" s="56" t="s">
        <v>83</v>
      </c>
    </row>
    <row r="291" spans="1:47" ht="16.2" x14ac:dyDescent="0.25">
      <c r="A291" s="41" t="s">
        <v>77</v>
      </c>
      <c r="B291" s="42" t="s">
        <v>7048</v>
      </c>
      <c r="C291" s="41" t="s">
        <v>79</v>
      </c>
      <c r="D291" s="41" t="s">
        <v>2438</v>
      </c>
      <c r="E291" s="41" t="s">
        <v>3963</v>
      </c>
      <c r="F291" s="41" t="s">
        <v>137</v>
      </c>
      <c r="G291" s="43">
        <v>44313</v>
      </c>
      <c r="H291" s="19" t="s">
        <v>96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19">
        <v>0</v>
      </c>
      <c r="AL291" s="19">
        <v>0</v>
      </c>
      <c r="AM291" s="19">
        <v>0</v>
      </c>
      <c r="AN291" s="19">
        <v>0</v>
      </c>
      <c r="AO291" s="19">
        <v>0</v>
      </c>
      <c r="AP291" s="46"/>
      <c r="AQ291" s="49"/>
      <c r="AR291" s="52"/>
      <c r="AS291" s="52"/>
      <c r="AT291" s="55"/>
      <c r="AU291" s="56" t="s">
        <v>83</v>
      </c>
    </row>
    <row r="292" spans="1:47" ht="16.2" x14ac:dyDescent="0.25">
      <c r="A292" s="41" t="s">
        <v>77</v>
      </c>
      <c r="B292" s="42" t="s">
        <v>7048</v>
      </c>
      <c r="C292" s="41" t="s">
        <v>79</v>
      </c>
      <c r="D292" s="41" t="s">
        <v>2438</v>
      </c>
      <c r="E292" s="41" t="s">
        <v>3963</v>
      </c>
      <c r="F292" s="41" t="s">
        <v>137</v>
      </c>
      <c r="G292" s="43">
        <v>44313</v>
      </c>
      <c r="H292" s="17" t="s">
        <v>82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8</v>
      </c>
      <c r="U292" s="17">
        <v>0</v>
      </c>
      <c r="V292" s="17">
        <v>0</v>
      </c>
      <c r="W292" s="17">
        <v>12</v>
      </c>
      <c r="X292" s="17">
        <v>7</v>
      </c>
      <c r="Y292" s="17">
        <v>0</v>
      </c>
      <c r="Z292" s="17">
        <v>0</v>
      </c>
      <c r="AA292" s="17">
        <v>18</v>
      </c>
      <c r="AB292" s="17">
        <v>19</v>
      </c>
      <c r="AC292" s="17">
        <v>0</v>
      </c>
      <c r="AD292" s="17">
        <v>18</v>
      </c>
      <c r="AE292" s="17">
        <v>18</v>
      </c>
      <c r="AF292" s="17">
        <v>0</v>
      </c>
      <c r="AG292" s="17">
        <v>0</v>
      </c>
      <c r="AH292" s="17">
        <v>14</v>
      </c>
      <c r="AI292" s="17">
        <v>14</v>
      </c>
      <c r="AJ292" s="17">
        <v>8</v>
      </c>
      <c r="AK292" s="17">
        <v>6</v>
      </c>
      <c r="AL292" s="17">
        <v>0</v>
      </c>
      <c r="AM292" s="17">
        <v>0</v>
      </c>
      <c r="AN292" s="17">
        <v>0</v>
      </c>
      <c r="AO292" s="17">
        <v>0</v>
      </c>
      <c r="AP292" s="44">
        <f>SUM(I292:AO292)</f>
        <v>142</v>
      </c>
      <c r="AQ292" s="47">
        <f>SUM(I293:AO293)</f>
        <v>426</v>
      </c>
      <c r="AR292" s="50">
        <f>SUM(I294:AO294)</f>
        <v>0</v>
      </c>
      <c r="AS292" s="50">
        <f>AR292-AP292</f>
        <v>-142</v>
      </c>
      <c r="AT292" s="53">
        <v>0.88770000000000004</v>
      </c>
      <c r="AU292" s="56" t="s">
        <v>83</v>
      </c>
    </row>
    <row r="293" spans="1:47" ht="16.2" x14ac:dyDescent="0.25">
      <c r="A293" s="41" t="s">
        <v>77</v>
      </c>
      <c r="B293" s="42" t="s">
        <v>7048</v>
      </c>
      <c r="C293" s="41" t="s">
        <v>79</v>
      </c>
      <c r="D293" s="41" t="s">
        <v>2438</v>
      </c>
      <c r="E293" s="41" t="s">
        <v>3963</v>
      </c>
      <c r="F293" s="41" t="s">
        <v>137</v>
      </c>
      <c r="G293" s="43">
        <v>44313</v>
      </c>
      <c r="H293" s="18" t="s">
        <v>89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24</v>
      </c>
      <c r="U293" s="18">
        <v>0</v>
      </c>
      <c r="V293" s="18">
        <v>0</v>
      </c>
      <c r="W293" s="18">
        <v>36</v>
      </c>
      <c r="X293" s="18">
        <v>21</v>
      </c>
      <c r="Y293" s="18">
        <v>0</v>
      </c>
      <c r="Z293" s="18">
        <v>0</v>
      </c>
      <c r="AA293" s="18">
        <v>54</v>
      </c>
      <c r="AB293" s="18">
        <v>57</v>
      </c>
      <c r="AC293" s="18">
        <v>0</v>
      </c>
      <c r="AD293" s="18">
        <v>54</v>
      </c>
      <c r="AE293" s="18">
        <v>54</v>
      </c>
      <c r="AF293" s="18">
        <v>0</v>
      </c>
      <c r="AG293" s="18">
        <v>0</v>
      </c>
      <c r="AH293" s="18">
        <v>42</v>
      </c>
      <c r="AI293" s="18">
        <v>42</v>
      </c>
      <c r="AJ293" s="18">
        <v>24</v>
      </c>
      <c r="AK293" s="18">
        <v>18</v>
      </c>
      <c r="AL293" s="18">
        <v>0</v>
      </c>
      <c r="AM293" s="18">
        <v>0</v>
      </c>
      <c r="AN293" s="18">
        <v>0</v>
      </c>
      <c r="AO293" s="18">
        <v>0</v>
      </c>
      <c r="AP293" s="45"/>
      <c r="AQ293" s="48"/>
      <c r="AR293" s="51"/>
      <c r="AS293" s="51"/>
      <c r="AT293" s="54"/>
      <c r="AU293" s="56" t="s">
        <v>83</v>
      </c>
    </row>
    <row r="294" spans="1:47" ht="16.2" x14ac:dyDescent="0.25">
      <c r="A294" s="41" t="s">
        <v>77</v>
      </c>
      <c r="B294" s="42" t="s">
        <v>7048</v>
      </c>
      <c r="C294" s="41" t="s">
        <v>79</v>
      </c>
      <c r="D294" s="41" t="s">
        <v>2438</v>
      </c>
      <c r="E294" s="41" t="s">
        <v>3963</v>
      </c>
      <c r="F294" s="41" t="s">
        <v>137</v>
      </c>
      <c r="G294" s="43">
        <v>44313</v>
      </c>
      <c r="H294" s="19" t="s">
        <v>96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19">
        <v>0</v>
      </c>
      <c r="AL294" s="19">
        <v>0</v>
      </c>
      <c r="AM294" s="19">
        <v>0</v>
      </c>
      <c r="AN294" s="19">
        <v>0</v>
      </c>
      <c r="AO294" s="19">
        <v>0</v>
      </c>
      <c r="AP294" s="46"/>
      <c r="AQ294" s="49"/>
      <c r="AR294" s="52"/>
      <c r="AS294" s="52"/>
      <c r="AT294" s="55"/>
      <c r="AU294" s="56" t="s">
        <v>83</v>
      </c>
    </row>
    <row r="295" spans="1:47" ht="16.2" x14ac:dyDescent="0.25">
      <c r="A295" s="41" t="s">
        <v>77</v>
      </c>
      <c r="B295" s="42" t="s">
        <v>7048</v>
      </c>
      <c r="C295" s="41" t="s">
        <v>79</v>
      </c>
      <c r="D295" s="41" t="s">
        <v>2438</v>
      </c>
      <c r="E295" s="41" t="s">
        <v>3963</v>
      </c>
      <c r="F295" s="41" t="s">
        <v>137</v>
      </c>
      <c r="G295" s="43">
        <v>44313</v>
      </c>
      <c r="H295" s="17" t="s">
        <v>82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8</v>
      </c>
      <c r="U295" s="17">
        <v>0</v>
      </c>
      <c r="V295" s="17">
        <v>0</v>
      </c>
      <c r="W295" s="17">
        <v>12</v>
      </c>
      <c r="X295" s="17">
        <v>7</v>
      </c>
      <c r="Y295" s="17">
        <v>0</v>
      </c>
      <c r="Z295" s="17">
        <v>0</v>
      </c>
      <c r="AA295" s="17">
        <v>18</v>
      </c>
      <c r="AB295" s="17">
        <v>19</v>
      </c>
      <c r="AC295" s="17">
        <v>0</v>
      </c>
      <c r="AD295" s="17">
        <v>18</v>
      </c>
      <c r="AE295" s="17">
        <v>18</v>
      </c>
      <c r="AF295" s="17">
        <v>0</v>
      </c>
      <c r="AG295" s="17">
        <v>0</v>
      </c>
      <c r="AH295" s="17">
        <v>14</v>
      </c>
      <c r="AI295" s="17">
        <v>14</v>
      </c>
      <c r="AJ295" s="17">
        <v>8</v>
      </c>
      <c r="AK295" s="17">
        <v>6</v>
      </c>
      <c r="AL295" s="17">
        <v>0</v>
      </c>
      <c r="AM295" s="17">
        <v>0</v>
      </c>
      <c r="AN295" s="17">
        <v>0</v>
      </c>
      <c r="AO295" s="17">
        <v>0</v>
      </c>
      <c r="AP295" s="44">
        <f>SUM(I295:AO295)</f>
        <v>142</v>
      </c>
      <c r="AQ295" s="47">
        <f>SUM(I296:AO296)</f>
        <v>426</v>
      </c>
      <c r="AR295" s="50">
        <f>SUM(I297:AO297)</f>
        <v>0</v>
      </c>
      <c r="AS295" s="50">
        <f>AR295-AP295</f>
        <v>-142</v>
      </c>
      <c r="AT295" s="53">
        <v>0.85160000000000002</v>
      </c>
      <c r="AU295" s="56" t="s">
        <v>83</v>
      </c>
    </row>
    <row r="296" spans="1:47" ht="16.2" x14ac:dyDescent="0.25">
      <c r="A296" s="41" t="s">
        <v>77</v>
      </c>
      <c r="B296" s="42" t="s">
        <v>7048</v>
      </c>
      <c r="C296" s="41" t="s">
        <v>79</v>
      </c>
      <c r="D296" s="41" t="s">
        <v>2438</v>
      </c>
      <c r="E296" s="41" t="s">
        <v>3963</v>
      </c>
      <c r="F296" s="41" t="s">
        <v>137</v>
      </c>
      <c r="G296" s="43">
        <v>44313</v>
      </c>
      <c r="H296" s="18" t="s">
        <v>89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24</v>
      </c>
      <c r="U296" s="18">
        <v>0</v>
      </c>
      <c r="V296" s="18">
        <v>0</v>
      </c>
      <c r="W296" s="18">
        <v>36</v>
      </c>
      <c r="X296" s="18">
        <v>21</v>
      </c>
      <c r="Y296" s="18">
        <v>0</v>
      </c>
      <c r="Z296" s="18">
        <v>0</v>
      </c>
      <c r="AA296" s="18">
        <v>54</v>
      </c>
      <c r="AB296" s="18">
        <v>57</v>
      </c>
      <c r="AC296" s="18">
        <v>0</v>
      </c>
      <c r="AD296" s="18">
        <v>54</v>
      </c>
      <c r="AE296" s="18">
        <v>54</v>
      </c>
      <c r="AF296" s="18">
        <v>0</v>
      </c>
      <c r="AG296" s="18">
        <v>0</v>
      </c>
      <c r="AH296" s="18">
        <v>42</v>
      </c>
      <c r="AI296" s="18">
        <v>42</v>
      </c>
      <c r="AJ296" s="18">
        <v>24</v>
      </c>
      <c r="AK296" s="18">
        <v>18</v>
      </c>
      <c r="AL296" s="18">
        <v>0</v>
      </c>
      <c r="AM296" s="18">
        <v>0</v>
      </c>
      <c r="AN296" s="18">
        <v>0</v>
      </c>
      <c r="AO296" s="18">
        <v>0</v>
      </c>
      <c r="AP296" s="45"/>
      <c r="AQ296" s="48"/>
      <c r="AR296" s="51"/>
      <c r="AS296" s="51"/>
      <c r="AT296" s="54"/>
      <c r="AU296" s="56" t="s">
        <v>83</v>
      </c>
    </row>
    <row r="297" spans="1:47" ht="16.2" x14ac:dyDescent="0.25">
      <c r="A297" s="41" t="s">
        <v>77</v>
      </c>
      <c r="B297" s="42" t="s">
        <v>7048</v>
      </c>
      <c r="C297" s="41" t="s">
        <v>79</v>
      </c>
      <c r="D297" s="41" t="s">
        <v>2438</v>
      </c>
      <c r="E297" s="41" t="s">
        <v>3963</v>
      </c>
      <c r="F297" s="41" t="s">
        <v>137</v>
      </c>
      <c r="G297" s="43">
        <v>44313</v>
      </c>
      <c r="H297" s="19" t="s">
        <v>96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46"/>
      <c r="AQ297" s="49"/>
      <c r="AR297" s="52"/>
      <c r="AS297" s="52"/>
      <c r="AT297" s="55"/>
      <c r="AU297" s="56" t="s">
        <v>83</v>
      </c>
    </row>
    <row r="298" spans="1:47" ht="16.2" x14ac:dyDescent="0.25">
      <c r="A298" s="41" t="s">
        <v>77</v>
      </c>
      <c r="B298" s="42" t="s">
        <v>7047</v>
      </c>
      <c r="C298" s="41" t="s">
        <v>79</v>
      </c>
      <c r="D298" s="41" t="s">
        <v>2438</v>
      </c>
      <c r="E298" s="41" t="s">
        <v>7036</v>
      </c>
      <c r="F298" s="41" t="s">
        <v>137</v>
      </c>
      <c r="G298" s="43">
        <v>44313</v>
      </c>
      <c r="H298" s="17" t="s">
        <v>82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11</v>
      </c>
      <c r="X298" s="17">
        <v>22</v>
      </c>
      <c r="Y298" s="17">
        <v>0</v>
      </c>
      <c r="Z298" s="17">
        <v>0</v>
      </c>
      <c r="AA298" s="17">
        <v>22</v>
      </c>
      <c r="AB298" s="17">
        <v>22</v>
      </c>
      <c r="AC298" s="17">
        <v>0</v>
      </c>
      <c r="AD298" s="17">
        <v>22</v>
      </c>
      <c r="AE298" s="17">
        <v>22</v>
      </c>
      <c r="AF298" s="17">
        <v>0</v>
      </c>
      <c r="AG298" s="17">
        <v>0</v>
      </c>
      <c r="AH298" s="17">
        <v>11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44">
        <f>SUM(I298:AO298)</f>
        <v>132</v>
      </c>
      <c r="AQ298" s="47">
        <f>SUM(I299:AO299)</f>
        <v>396</v>
      </c>
      <c r="AR298" s="50">
        <f>SUM(I300:AO300)</f>
        <v>0</v>
      </c>
      <c r="AS298" s="50">
        <f>AR298-AP298</f>
        <v>-132</v>
      </c>
      <c r="AT298" s="53">
        <v>0.83130000000000004</v>
      </c>
      <c r="AU298" s="56" t="s">
        <v>83</v>
      </c>
    </row>
    <row r="299" spans="1:47" ht="16.2" x14ac:dyDescent="0.25">
      <c r="A299" s="41" t="s">
        <v>77</v>
      </c>
      <c r="B299" s="42" t="s">
        <v>7047</v>
      </c>
      <c r="C299" s="41" t="s">
        <v>79</v>
      </c>
      <c r="D299" s="41" t="s">
        <v>2438</v>
      </c>
      <c r="E299" s="41" t="s">
        <v>7036</v>
      </c>
      <c r="F299" s="41" t="s">
        <v>137</v>
      </c>
      <c r="G299" s="43">
        <v>44313</v>
      </c>
      <c r="H299" s="18" t="s">
        <v>89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33</v>
      </c>
      <c r="X299" s="18">
        <v>66</v>
      </c>
      <c r="Y299" s="18">
        <v>0</v>
      </c>
      <c r="Z299" s="18">
        <v>0</v>
      </c>
      <c r="AA299" s="18">
        <v>66</v>
      </c>
      <c r="AB299" s="18">
        <v>66</v>
      </c>
      <c r="AC299" s="18">
        <v>0</v>
      </c>
      <c r="AD299" s="18">
        <v>66</v>
      </c>
      <c r="AE299" s="18">
        <v>66</v>
      </c>
      <c r="AF299" s="18">
        <v>0</v>
      </c>
      <c r="AG299" s="18">
        <v>0</v>
      </c>
      <c r="AH299" s="18">
        <v>33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45"/>
      <c r="AQ299" s="48"/>
      <c r="AR299" s="51"/>
      <c r="AS299" s="51"/>
      <c r="AT299" s="54"/>
      <c r="AU299" s="56" t="s">
        <v>83</v>
      </c>
    </row>
    <row r="300" spans="1:47" ht="16.2" x14ac:dyDescent="0.25">
      <c r="A300" s="41" t="s">
        <v>77</v>
      </c>
      <c r="B300" s="42" t="s">
        <v>7047</v>
      </c>
      <c r="C300" s="41" t="s">
        <v>79</v>
      </c>
      <c r="D300" s="41" t="s">
        <v>2438</v>
      </c>
      <c r="E300" s="41" t="s">
        <v>7036</v>
      </c>
      <c r="F300" s="41" t="s">
        <v>137</v>
      </c>
      <c r="G300" s="43">
        <v>44313</v>
      </c>
      <c r="H300" s="19" t="s">
        <v>96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19">
        <v>0</v>
      </c>
      <c r="AO300" s="19">
        <v>0</v>
      </c>
      <c r="AP300" s="46"/>
      <c r="AQ300" s="49"/>
      <c r="AR300" s="52"/>
      <c r="AS300" s="52"/>
      <c r="AT300" s="55"/>
      <c r="AU300" s="56" t="s">
        <v>83</v>
      </c>
    </row>
    <row r="301" spans="1:47" ht="16.2" x14ac:dyDescent="0.25">
      <c r="A301" s="41" t="s">
        <v>77</v>
      </c>
      <c r="B301" s="42" t="s">
        <v>7047</v>
      </c>
      <c r="C301" s="41" t="s">
        <v>79</v>
      </c>
      <c r="D301" s="41" t="s">
        <v>2438</v>
      </c>
      <c r="E301" s="41" t="s">
        <v>7036</v>
      </c>
      <c r="F301" s="41" t="s">
        <v>137</v>
      </c>
      <c r="G301" s="43">
        <v>44313</v>
      </c>
      <c r="H301" s="17" t="s">
        <v>82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11</v>
      </c>
      <c r="X301" s="17">
        <v>22</v>
      </c>
      <c r="Y301" s="17">
        <v>0</v>
      </c>
      <c r="Z301" s="17">
        <v>0</v>
      </c>
      <c r="AA301" s="17">
        <v>22</v>
      </c>
      <c r="AB301" s="17">
        <v>22</v>
      </c>
      <c r="AC301" s="17">
        <v>0</v>
      </c>
      <c r="AD301" s="17">
        <v>22</v>
      </c>
      <c r="AE301" s="17">
        <v>22</v>
      </c>
      <c r="AF301" s="17">
        <v>0</v>
      </c>
      <c r="AG301" s="17">
        <v>0</v>
      </c>
      <c r="AH301" s="17">
        <v>11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44">
        <f>SUM(I301:AO301)</f>
        <v>132</v>
      </c>
      <c r="AQ301" s="47">
        <f>SUM(I302:AO302)</f>
        <v>396</v>
      </c>
      <c r="AR301" s="50">
        <f>SUM(I303:AO303)</f>
        <v>0</v>
      </c>
      <c r="AS301" s="50">
        <f>AR301-AP301</f>
        <v>-132</v>
      </c>
      <c r="AT301" s="53">
        <v>0.88990000000000002</v>
      </c>
      <c r="AU301" s="56" t="s">
        <v>83</v>
      </c>
    </row>
    <row r="302" spans="1:47" ht="16.2" x14ac:dyDescent="0.25">
      <c r="A302" s="41" t="s">
        <v>77</v>
      </c>
      <c r="B302" s="42" t="s">
        <v>7047</v>
      </c>
      <c r="C302" s="41" t="s">
        <v>79</v>
      </c>
      <c r="D302" s="41" t="s">
        <v>2438</v>
      </c>
      <c r="E302" s="41" t="s">
        <v>7036</v>
      </c>
      <c r="F302" s="41" t="s">
        <v>137</v>
      </c>
      <c r="G302" s="43">
        <v>44313</v>
      </c>
      <c r="H302" s="18" t="s">
        <v>89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33</v>
      </c>
      <c r="X302" s="18">
        <v>66</v>
      </c>
      <c r="Y302" s="18">
        <v>0</v>
      </c>
      <c r="Z302" s="18">
        <v>0</v>
      </c>
      <c r="AA302" s="18">
        <v>66</v>
      </c>
      <c r="AB302" s="18">
        <v>66</v>
      </c>
      <c r="AC302" s="18">
        <v>0</v>
      </c>
      <c r="AD302" s="18">
        <v>66</v>
      </c>
      <c r="AE302" s="18">
        <v>66</v>
      </c>
      <c r="AF302" s="18">
        <v>0</v>
      </c>
      <c r="AG302" s="18">
        <v>0</v>
      </c>
      <c r="AH302" s="18">
        <v>33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45"/>
      <c r="AQ302" s="48"/>
      <c r="AR302" s="51"/>
      <c r="AS302" s="51"/>
      <c r="AT302" s="54"/>
      <c r="AU302" s="56" t="s">
        <v>83</v>
      </c>
    </row>
    <row r="303" spans="1:47" ht="16.2" x14ac:dyDescent="0.25">
      <c r="A303" s="41" t="s">
        <v>77</v>
      </c>
      <c r="B303" s="42" t="s">
        <v>7047</v>
      </c>
      <c r="C303" s="41" t="s">
        <v>79</v>
      </c>
      <c r="D303" s="41" t="s">
        <v>2438</v>
      </c>
      <c r="E303" s="41" t="s">
        <v>7036</v>
      </c>
      <c r="F303" s="41" t="s">
        <v>137</v>
      </c>
      <c r="G303" s="43">
        <v>44313</v>
      </c>
      <c r="H303" s="19" t="s">
        <v>96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0</v>
      </c>
      <c r="AO303" s="19">
        <v>0</v>
      </c>
      <c r="AP303" s="46"/>
      <c r="AQ303" s="49"/>
      <c r="AR303" s="52"/>
      <c r="AS303" s="52"/>
      <c r="AT303" s="55"/>
      <c r="AU303" s="56" t="s">
        <v>83</v>
      </c>
    </row>
    <row r="304" spans="1:47" ht="16.2" x14ac:dyDescent="0.25">
      <c r="A304" s="41" t="s">
        <v>77</v>
      </c>
      <c r="B304" s="42" t="s">
        <v>7047</v>
      </c>
      <c r="C304" s="41" t="s">
        <v>79</v>
      </c>
      <c r="D304" s="41" t="s">
        <v>2438</v>
      </c>
      <c r="E304" s="41" t="s">
        <v>7036</v>
      </c>
      <c r="F304" s="41" t="s">
        <v>137</v>
      </c>
      <c r="G304" s="43">
        <v>44313</v>
      </c>
      <c r="H304" s="17" t="s">
        <v>82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11</v>
      </c>
      <c r="X304" s="17">
        <v>22</v>
      </c>
      <c r="Y304" s="17">
        <v>0</v>
      </c>
      <c r="Z304" s="17">
        <v>0</v>
      </c>
      <c r="AA304" s="17">
        <v>22</v>
      </c>
      <c r="AB304" s="17">
        <v>22</v>
      </c>
      <c r="AC304" s="17">
        <v>0</v>
      </c>
      <c r="AD304" s="17">
        <v>22</v>
      </c>
      <c r="AE304" s="17">
        <v>22</v>
      </c>
      <c r="AF304" s="17">
        <v>0</v>
      </c>
      <c r="AG304" s="17">
        <v>0</v>
      </c>
      <c r="AH304" s="17">
        <v>11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44">
        <f>SUM(I304:AO304)</f>
        <v>132</v>
      </c>
      <c r="AQ304" s="47">
        <f>SUM(I305:AO305)</f>
        <v>396</v>
      </c>
      <c r="AR304" s="50">
        <f>SUM(I306:AO306)</f>
        <v>0</v>
      </c>
      <c r="AS304" s="50">
        <f>AR304-AP304</f>
        <v>-132</v>
      </c>
      <c r="AT304" s="53">
        <v>0.84430000000000005</v>
      </c>
      <c r="AU304" s="56" t="s">
        <v>83</v>
      </c>
    </row>
    <row r="305" spans="1:47" ht="16.2" x14ac:dyDescent="0.25">
      <c r="A305" s="41" t="s">
        <v>77</v>
      </c>
      <c r="B305" s="42" t="s">
        <v>7047</v>
      </c>
      <c r="C305" s="41" t="s">
        <v>79</v>
      </c>
      <c r="D305" s="41" t="s">
        <v>2438</v>
      </c>
      <c r="E305" s="41" t="s">
        <v>7036</v>
      </c>
      <c r="F305" s="41" t="s">
        <v>137</v>
      </c>
      <c r="G305" s="43">
        <v>44313</v>
      </c>
      <c r="H305" s="18" t="s">
        <v>89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33</v>
      </c>
      <c r="X305" s="18">
        <v>66</v>
      </c>
      <c r="Y305" s="18">
        <v>0</v>
      </c>
      <c r="Z305" s="18">
        <v>0</v>
      </c>
      <c r="AA305" s="18">
        <v>66</v>
      </c>
      <c r="AB305" s="18">
        <v>66</v>
      </c>
      <c r="AC305" s="18">
        <v>0</v>
      </c>
      <c r="AD305" s="18">
        <v>66</v>
      </c>
      <c r="AE305" s="18">
        <v>66</v>
      </c>
      <c r="AF305" s="18">
        <v>0</v>
      </c>
      <c r="AG305" s="18">
        <v>0</v>
      </c>
      <c r="AH305" s="18">
        <v>33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45"/>
      <c r="AQ305" s="48"/>
      <c r="AR305" s="51"/>
      <c r="AS305" s="51"/>
      <c r="AT305" s="54"/>
      <c r="AU305" s="56" t="s">
        <v>83</v>
      </c>
    </row>
    <row r="306" spans="1:47" ht="16.2" x14ac:dyDescent="0.25">
      <c r="A306" s="41" t="s">
        <v>77</v>
      </c>
      <c r="B306" s="42" t="s">
        <v>7047</v>
      </c>
      <c r="C306" s="41" t="s">
        <v>79</v>
      </c>
      <c r="D306" s="41" t="s">
        <v>2438</v>
      </c>
      <c r="E306" s="41" t="s">
        <v>7036</v>
      </c>
      <c r="F306" s="41" t="s">
        <v>137</v>
      </c>
      <c r="G306" s="43">
        <v>44313</v>
      </c>
      <c r="H306" s="19" t="s">
        <v>96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  <c r="AN306" s="19">
        <v>0</v>
      </c>
      <c r="AO306" s="19">
        <v>0</v>
      </c>
      <c r="AP306" s="46"/>
      <c r="AQ306" s="49"/>
      <c r="AR306" s="52"/>
      <c r="AS306" s="52"/>
      <c r="AT306" s="55"/>
      <c r="AU306" s="56" t="s">
        <v>83</v>
      </c>
    </row>
    <row r="307" spans="1:47" ht="16.2" x14ac:dyDescent="0.25">
      <c r="A307" s="41" t="s">
        <v>77</v>
      </c>
      <c r="B307" s="42" t="s">
        <v>7046</v>
      </c>
      <c r="C307" s="41" t="s">
        <v>79</v>
      </c>
      <c r="D307" s="41" t="s">
        <v>7033</v>
      </c>
      <c r="E307" s="41" t="s">
        <v>7038</v>
      </c>
      <c r="F307" s="41" t="s">
        <v>137</v>
      </c>
      <c r="G307" s="43">
        <v>44313</v>
      </c>
      <c r="H307" s="17" t="s">
        <v>82</v>
      </c>
      <c r="I307" s="17">
        <v>0</v>
      </c>
      <c r="J307" s="17">
        <v>0</v>
      </c>
      <c r="K307" s="17">
        <v>0</v>
      </c>
      <c r="L307" s="17">
        <v>12</v>
      </c>
      <c r="M307" s="17">
        <v>24</v>
      </c>
      <c r="N307" s="17">
        <v>0</v>
      </c>
      <c r="O307" s="17">
        <v>0</v>
      </c>
      <c r="P307" s="17">
        <v>33</v>
      </c>
      <c r="Q307" s="17">
        <v>0</v>
      </c>
      <c r="R307" s="17">
        <v>0</v>
      </c>
      <c r="S307" s="17">
        <v>30</v>
      </c>
      <c r="T307" s="17">
        <v>19</v>
      </c>
      <c r="U307" s="17">
        <v>0</v>
      </c>
      <c r="V307" s="17">
        <v>0</v>
      </c>
      <c r="W307" s="17">
        <v>12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44">
        <f>SUM(I307:AO307)</f>
        <v>130</v>
      </c>
      <c r="AQ307" s="47">
        <f>SUM(I308:AO308)</f>
        <v>390</v>
      </c>
      <c r="AR307" s="50">
        <f>SUM(I309:AO309)</f>
        <v>0</v>
      </c>
      <c r="AS307" s="50">
        <f>AR307-AP307</f>
        <v>-130</v>
      </c>
      <c r="AT307" s="53">
        <v>0.83120000000000005</v>
      </c>
      <c r="AU307" s="56" t="s">
        <v>83</v>
      </c>
    </row>
    <row r="308" spans="1:47" ht="16.2" x14ac:dyDescent="0.25">
      <c r="A308" s="41" t="s">
        <v>77</v>
      </c>
      <c r="B308" s="42" t="s">
        <v>7046</v>
      </c>
      <c r="C308" s="41" t="s">
        <v>79</v>
      </c>
      <c r="D308" s="41" t="s">
        <v>7033</v>
      </c>
      <c r="E308" s="41" t="s">
        <v>7038</v>
      </c>
      <c r="F308" s="41" t="s">
        <v>137</v>
      </c>
      <c r="G308" s="43">
        <v>44313</v>
      </c>
      <c r="H308" s="18" t="s">
        <v>89</v>
      </c>
      <c r="I308" s="18">
        <v>0</v>
      </c>
      <c r="J308" s="18">
        <v>0</v>
      </c>
      <c r="K308" s="18">
        <v>0</v>
      </c>
      <c r="L308" s="18">
        <v>36</v>
      </c>
      <c r="M308" s="18">
        <v>72</v>
      </c>
      <c r="N308" s="18">
        <v>0</v>
      </c>
      <c r="O308" s="18">
        <v>0</v>
      </c>
      <c r="P308" s="18">
        <v>99</v>
      </c>
      <c r="Q308" s="18">
        <v>0</v>
      </c>
      <c r="R308" s="18">
        <v>0</v>
      </c>
      <c r="S308" s="18">
        <v>90</v>
      </c>
      <c r="T308" s="18">
        <v>57</v>
      </c>
      <c r="U308" s="18">
        <v>0</v>
      </c>
      <c r="V308" s="18">
        <v>0</v>
      </c>
      <c r="W308" s="18">
        <v>36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45"/>
      <c r="AQ308" s="48"/>
      <c r="AR308" s="51"/>
      <c r="AS308" s="51"/>
      <c r="AT308" s="54"/>
      <c r="AU308" s="56" t="s">
        <v>83</v>
      </c>
    </row>
    <row r="309" spans="1:47" ht="16.2" x14ac:dyDescent="0.25">
      <c r="A309" s="41" t="s">
        <v>77</v>
      </c>
      <c r="B309" s="42" t="s">
        <v>7046</v>
      </c>
      <c r="C309" s="41" t="s">
        <v>79</v>
      </c>
      <c r="D309" s="41" t="s">
        <v>7033</v>
      </c>
      <c r="E309" s="41" t="s">
        <v>7038</v>
      </c>
      <c r="F309" s="41" t="s">
        <v>137</v>
      </c>
      <c r="G309" s="43">
        <v>44313</v>
      </c>
      <c r="H309" s="19" t="s">
        <v>96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46"/>
      <c r="AQ309" s="49"/>
      <c r="AR309" s="52"/>
      <c r="AS309" s="52"/>
      <c r="AT309" s="55"/>
      <c r="AU309" s="56" t="s">
        <v>83</v>
      </c>
    </row>
    <row r="310" spans="1:47" ht="16.2" x14ac:dyDescent="0.25">
      <c r="A310" s="41" t="s">
        <v>77</v>
      </c>
      <c r="B310" s="42" t="s">
        <v>7046</v>
      </c>
      <c r="C310" s="41" t="s">
        <v>79</v>
      </c>
      <c r="D310" s="41" t="s">
        <v>7033</v>
      </c>
      <c r="E310" s="41" t="s">
        <v>7038</v>
      </c>
      <c r="F310" s="41" t="s">
        <v>137</v>
      </c>
      <c r="G310" s="43">
        <v>44313</v>
      </c>
      <c r="H310" s="17" t="s">
        <v>82</v>
      </c>
      <c r="I310" s="17">
        <v>0</v>
      </c>
      <c r="J310" s="17">
        <v>0</v>
      </c>
      <c r="K310" s="17">
        <v>0</v>
      </c>
      <c r="L310" s="17">
        <v>12</v>
      </c>
      <c r="M310" s="17">
        <v>24</v>
      </c>
      <c r="N310" s="17">
        <v>0</v>
      </c>
      <c r="O310" s="17">
        <v>0</v>
      </c>
      <c r="P310" s="17">
        <v>33</v>
      </c>
      <c r="Q310" s="17">
        <v>0</v>
      </c>
      <c r="R310" s="17">
        <v>0</v>
      </c>
      <c r="S310" s="17">
        <v>30</v>
      </c>
      <c r="T310" s="17">
        <v>19</v>
      </c>
      <c r="U310" s="17">
        <v>0</v>
      </c>
      <c r="V310" s="17">
        <v>0</v>
      </c>
      <c r="W310" s="17">
        <v>12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44">
        <f>SUM(I310:AO310)</f>
        <v>130</v>
      </c>
      <c r="AQ310" s="47">
        <f>SUM(I311:AO311)</f>
        <v>390</v>
      </c>
      <c r="AR310" s="50">
        <f>SUM(I312:AO312)</f>
        <v>0</v>
      </c>
      <c r="AS310" s="50">
        <f>AR310-AP310</f>
        <v>-130</v>
      </c>
      <c r="AT310" s="53">
        <v>0.84450000000000003</v>
      </c>
      <c r="AU310" s="56" t="s">
        <v>83</v>
      </c>
    </row>
    <row r="311" spans="1:47" ht="16.2" x14ac:dyDescent="0.25">
      <c r="A311" s="41" t="s">
        <v>77</v>
      </c>
      <c r="B311" s="42" t="s">
        <v>7046</v>
      </c>
      <c r="C311" s="41" t="s">
        <v>79</v>
      </c>
      <c r="D311" s="41" t="s">
        <v>7033</v>
      </c>
      <c r="E311" s="41" t="s">
        <v>7038</v>
      </c>
      <c r="F311" s="41" t="s">
        <v>137</v>
      </c>
      <c r="G311" s="43">
        <v>44313</v>
      </c>
      <c r="H311" s="18" t="s">
        <v>89</v>
      </c>
      <c r="I311" s="18">
        <v>0</v>
      </c>
      <c r="J311" s="18">
        <v>0</v>
      </c>
      <c r="K311" s="18">
        <v>0</v>
      </c>
      <c r="L311" s="18">
        <v>36</v>
      </c>
      <c r="M311" s="18">
        <v>72</v>
      </c>
      <c r="N311" s="18">
        <v>0</v>
      </c>
      <c r="O311" s="18">
        <v>0</v>
      </c>
      <c r="P311" s="18">
        <v>99</v>
      </c>
      <c r="Q311" s="18">
        <v>0</v>
      </c>
      <c r="R311" s="18">
        <v>0</v>
      </c>
      <c r="S311" s="18">
        <v>90</v>
      </c>
      <c r="T311" s="18">
        <v>57</v>
      </c>
      <c r="U311" s="18">
        <v>0</v>
      </c>
      <c r="V311" s="18">
        <v>0</v>
      </c>
      <c r="W311" s="18">
        <v>36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45"/>
      <c r="AQ311" s="48"/>
      <c r="AR311" s="51"/>
      <c r="AS311" s="51"/>
      <c r="AT311" s="54"/>
      <c r="AU311" s="56" t="s">
        <v>83</v>
      </c>
    </row>
    <row r="312" spans="1:47" ht="16.2" x14ac:dyDescent="0.25">
      <c r="A312" s="41" t="s">
        <v>77</v>
      </c>
      <c r="B312" s="42" t="s">
        <v>7046</v>
      </c>
      <c r="C312" s="41" t="s">
        <v>79</v>
      </c>
      <c r="D312" s="41" t="s">
        <v>7033</v>
      </c>
      <c r="E312" s="41" t="s">
        <v>7038</v>
      </c>
      <c r="F312" s="41" t="s">
        <v>137</v>
      </c>
      <c r="G312" s="43">
        <v>44313</v>
      </c>
      <c r="H312" s="19" t="s">
        <v>96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46"/>
      <c r="AQ312" s="49"/>
      <c r="AR312" s="52"/>
      <c r="AS312" s="52"/>
      <c r="AT312" s="55"/>
      <c r="AU312" s="56" t="s">
        <v>83</v>
      </c>
    </row>
    <row r="313" spans="1:47" ht="16.2" x14ac:dyDescent="0.25">
      <c r="A313" s="41" t="s">
        <v>77</v>
      </c>
      <c r="B313" s="42" t="s">
        <v>7046</v>
      </c>
      <c r="C313" s="41" t="s">
        <v>79</v>
      </c>
      <c r="D313" s="41" t="s">
        <v>7033</v>
      </c>
      <c r="E313" s="41" t="s">
        <v>7038</v>
      </c>
      <c r="F313" s="41" t="s">
        <v>137</v>
      </c>
      <c r="G313" s="43">
        <v>44313</v>
      </c>
      <c r="H313" s="17" t="s">
        <v>82</v>
      </c>
      <c r="I313" s="17">
        <v>0</v>
      </c>
      <c r="J313" s="17">
        <v>0</v>
      </c>
      <c r="K313" s="17">
        <v>0</v>
      </c>
      <c r="L313" s="17">
        <v>12</v>
      </c>
      <c r="M313" s="17">
        <v>24</v>
      </c>
      <c r="N313" s="17">
        <v>0</v>
      </c>
      <c r="O313" s="17">
        <v>0</v>
      </c>
      <c r="P313" s="17">
        <v>33</v>
      </c>
      <c r="Q313" s="17">
        <v>0</v>
      </c>
      <c r="R313" s="17">
        <v>0</v>
      </c>
      <c r="S313" s="17">
        <v>30</v>
      </c>
      <c r="T313" s="17">
        <v>19</v>
      </c>
      <c r="U313" s="17">
        <v>0</v>
      </c>
      <c r="V313" s="17">
        <v>0</v>
      </c>
      <c r="W313" s="17">
        <v>12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44">
        <f>SUM(I313:AO313)</f>
        <v>130</v>
      </c>
      <c r="AQ313" s="47">
        <f>SUM(I314:AO314)</f>
        <v>390</v>
      </c>
      <c r="AR313" s="50">
        <f>SUM(I315:AO315)</f>
        <v>0</v>
      </c>
      <c r="AS313" s="50">
        <f>AR313-AP313</f>
        <v>-130</v>
      </c>
      <c r="AT313" s="53">
        <v>0.88560000000000005</v>
      </c>
      <c r="AU313" s="56" t="s">
        <v>83</v>
      </c>
    </row>
    <row r="314" spans="1:47" ht="16.2" x14ac:dyDescent="0.25">
      <c r="A314" s="41" t="s">
        <v>77</v>
      </c>
      <c r="B314" s="42" t="s">
        <v>7046</v>
      </c>
      <c r="C314" s="41" t="s">
        <v>79</v>
      </c>
      <c r="D314" s="41" t="s">
        <v>7033</v>
      </c>
      <c r="E314" s="41" t="s">
        <v>7038</v>
      </c>
      <c r="F314" s="41" t="s">
        <v>137</v>
      </c>
      <c r="G314" s="43">
        <v>44313</v>
      </c>
      <c r="H314" s="18" t="s">
        <v>89</v>
      </c>
      <c r="I314" s="18">
        <v>0</v>
      </c>
      <c r="J314" s="18">
        <v>0</v>
      </c>
      <c r="K314" s="18">
        <v>0</v>
      </c>
      <c r="L314" s="18">
        <v>36</v>
      </c>
      <c r="M314" s="18">
        <v>72</v>
      </c>
      <c r="N314" s="18">
        <v>0</v>
      </c>
      <c r="O314" s="18">
        <v>0</v>
      </c>
      <c r="P314" s="18">
        <v>99</v>
      </c>
      <c r="Q314" s="18">
        <v>0</v>
      </c>
      <c r="R314" s="18">
        <v>0</v>
      </c>
      <c r="S314" s="18">
        <v>90</v>
      </c>
      <c r="T314" s="18">
        <v>57</v>
      </c>
      <c r="U314" s="18">
        <v>0</v>
      </c>
      <c r="V314" s="18">
        <v>0</v>
      </c>
      <c r="W314" s="18">
        <v>36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45"/>
      <c r="AQ314" s="48"/>
      <c r="AR314" s="51"/>
      <c r="AS314" s="51"/>
      <c r="AT314" s="54"/>
      <c r="AU314" s="56" t="s">
        <v>83</v>
      </c>
    </row>
    <row r="315" spans="1:47" ht="16.2" x14ac:dyDescent="0.25">
      <c r="A315" s="41" t="s">
        <v>77</v>
      </c>
      <c r="B315" s="42" t="s">
        <v>7046</v>
      </c>
      <c r="C315" s="41" t="s">
        <v>79</v>
      </c>
      <c r="D315" s="41" t="s">
        <v>7033</v>
      </c>
      <c r="E315" s="41" t="s">
        <v>7038</v>
      </c>
      <c r="F315" s="41" t="s">
        <v>137</v>
      </c>
      <c r="G315" s="43">
        <v>44313</v>
      </c>
      <c r="H315" s="19" t="s">
        <v>96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  <c r="AL315" s="19">
        <v>0</v>
      </c>
      <c r="AM315" s="19">
        <v>0</v>
      </c>
      <c r="AN315" s="19">
        <v>0</v>
      </c>
      <c r="AO315" s="19">
        <v>0</v>
      </c>
      <c r="AP315" s="46"/>
      <c r="AQ315" s="49"/>
      <c r="AR315" s="52"/>
      <c r="AS315" s="52"/>
      <c r="AT315" s="55"/>
      <c r="AU315" s="56" t="s">
        <v>83</v>
      </c>
    </row>
    <row r="316" spans="1:47" ht="16.2" x14ac:dyDescent="0.25">
      <c r="A316" s="41" t="s">
        <v>77</v>
      </c>
      <c r="B316" s="42" t="s">
        <v>7045</v>
      </c>
      <c r="C316" s="41" t="s">
        <v>79</v>
      </c>
      <c r="D316" s="41" t="s">
        <v>7033</v>
      </c>
      <c r="E316" s="41" t="s">
        <v>7043</v>
      </c>
      <c r="F316" s="41" t="s">
        <v>137</v>
      </c>
      <c r="G316" s="43">
        <v>44313</v>
      </c>
      <c r="H316" s="17" t="s">
        <v>82</v>
      </c>
      <c r="I316" s="17">
        <v>0</v>
      </c>
      <c r="J316" s="17">
        <v>0</v>
      </c>
      <c r="K316" s="17">
        <v>0</v>
      </c>
      <c r="L316" s="17">
        <v>12</v>
      </c>
      <c r="M316" s="17">
        <v>24</v>
      </c>
      <c r="N316" s="17">
        <v>0</v>
      </c>
      <c r="O316" s="17">
        <v>0</v>
      </c>
      <c r="P316" s="17">
        <v>33</v>
      </c>
      <c r="Q316" s="17">
        <v>0</v>
      </c>
      <c r="R316" s="17">
        <v>0</v>
      </c>
      <c r="S316" s="17">
        <v>30</v>
      </c>
      <c r="T316" s="17">
        <v>19</v>
      </c>
      <c r="U316" s="17">
        <v>0</v>
      </c>
      <c r="V316" s="17">
        <v>0</v>
      </c>
      <c r="W316" s="17">
        <v>12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44">
        <f>SUM(I316:AO316)</f>
        <v>130</v>
      </c>
      <c r="AQ316" s="47">
        <f>SUM(I317:AO317)</f>
        <v>390</v>
      </c>
      <c r="AR316" s="50">
        <f>SUM(I318:AO318)</f>
        <v>0</v>
      </c>
      <c r="AS316" s="50">
        <f>AR316-AP316</f>
        <v>-130</v>
      </c>
      <c r="AT316" s="53">
        <v>0.88440000000000007</v>
      </c>
      <c r="AU316" s="56" t="s">
        <v>83</v>
      </c>
    </row>
    <row r="317" spans="1:47" ht="16.2" x14ac:dyDescent="0.25">
      <c r="A317" s="41" t="s">
        <v>77</v>
      </c>
      <c r="B317" s="42" t="s">
        <v>7045</v>
      </c>
      <c r="C317" s="41" t="s">
        <v>79</v>
      </c>
      <c r="D317" s="41" t="s">
        <v>7033</v>
      </c>
      <c r="E317" s="41" t="s">
        <v>7043</v>
      </c>
      <c r="F317" s="41" t="s">
        <v>137</v>
      </c>
      <c r="G317" s="43">
        <v>44313</v>
      </c>
      <c r="H317" s="18" t="s">
        <v>89</v>
      </c>
      <c r="I317" s="18">
        <v>0</v>
      </c>
      <c r="J317" s="18">
        <v>0</v>
      </c>
      <c r="K317" s="18">
        <v>0</v>
      </c>
      <c r="L317" s="18">
        <v>36</v>
      </c>
      <c r="M317" s="18">
        <v>72</v>
      </c>
      <c r="N317" s="18">
        <v>0</v>
      </c>
      <c r="O317" s="18">
        <v>0</v>
      </c>
      <c r="P317" s="18">
        <v>99</v>
      </c>
      <c r="Q317" s="18">
        <v>0</v>
      </c>
      <c r="R317" s="18">
        <v>0</v>
      </c>
      <c r="S317" s="18">
        <v>90</v>
      </c>
      <c r="T317" s="18">
        <v>57</v>
      </c>
      <c r="U317" s="18">
        <v>0</v>
      </c>
      <c r="V317" s="18">
        <v>0</v>
      </c>
      <c r="W317" s="18">
        <v>36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45"/>
      <c r="AQ317" s="48"/>
      <c r="AR317" s="51"/>
      <c r="AS317" s="51"/>
      <c r="AT317" s="54"/>
      <c r="AU317" s="56" t="s">
        <v>83</v>
      </c>
    </row>
    <row r="318" spans="1:47" ht="16.2" x14ac:dyDescent="0.25">
      <c r="A318" s="41" t="s">
        <v>77</v>
      </c>
      <c r="B318" s="42" t="s">
        <v>7045</v>
      </c>
      <c r="C318" s="41" t="s">
        <v>79</v>
      </c>
      <c r="D318" s="41" t="s">
        <v>7033</v>
      </c>
      <c r="E318" s="41" t="s">
        <v>7043</v>
      </c>
      <c r="F318" s="41" t="s">
        <v>137</v>
      </c>
      <c r="G318" s="43">
        <v>44313</v>
      </c>
      <c r="H318" s="19" t="s">
        <v>96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0</v>
      </c>
      <c r="AN318" s="19">
        <v>0</v>
      </c>
      <c r="AO318" s="19">
        <v>0</v>
      </c>
      <c r="AP318" s="46"/>
      <c r="AQ318" s="49"/>
      <c r="AR318" s="52"/>
      <c r="AS318" s="52"/>
      <c r="AT318" s="55"/>
      <c r="AU318" s="56" t="s">
        <v>83</v>
      </c>
    </row>
    <row r="319" spans="1:47" ht="16.2" x14ac:dyDescent="0.25">
      <c r="A319" s="41" t="s">
        <v>77</v>
      </c>
      <c r="B319" s="42" t="s">
        <v>7045</v>
      </c>
      <c r="C319" s="41" t="s">
        <v>79</v>
      </c>
      <c r="D319" s="41" t="s">
        <v>7033</v>
      </c>
      <c r="E319" s="41" t="s">
        <v>7043</v>
      </c>
      <c r="F319" s="41" t="s">
        <v>137</v>
      </c>
      <c r="G319" s="43">
        <v>44313</v>
      </c>
      <c r="H319" s="17" t="s">
        <v>82</v>
      </c>
      <c r="I319" s="17">
        <v>0</v>
      </c>
      <c r="J319" s="17">
        <v>0</v>
      </c>
      <c r="K319" s="17">
        <v>0</v>
      </c>
      <c r="L319" s="17">
        <v>12</v>
      </c>
      <c r="M319" s="17">
        <v>24</v>
      </c>
      <c r="N319" s="17">
        <v>0</v>
      </c>
      <c r="O319" s="17">
        <v>0</v>
      </c>
      <c r="P319" s="17">
        <v>33</v>
      </c>
      <c r="Q319" s="17">
        <v>0</v>
      </c>
      <c r="R319" s="17">
        <v>0</v>
      </c>
      <c r="S319" s="17">
        <v>30</v>
      </c>
      <c r="T319" s="17">
        <v>19</v>
      </c>
      <c r="U319" s="17">
        <v>0</v>
      </c>
      <c r="V319" s="17">
        <v>0</v>
      </c>
      <c r="W319" s="17">
        <v>12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44">
        <f>SUM(I319:AO319)</f>
        <v>130</v>
      </c>
      <c r="AQ319" s="47">
        <f>SUM(I320:AO320)</f>
        <v>390</v>
      </c>
      <c r="AR319" s="50">
        <f>SUM(I321:AO321)</f>
        <v>0</v>
      </c>
      <c r="AS319" s="50">
        <f>AR319-AP319</f>
        <v>-130</v>
      </c>
      <c r="AT319" s="53">
        <v>0.88540000000000008</v>
      </c>
      <c r="AU319" s="56" t="s">
        <v>83</v>
      </c>
    </row>
    <row r="320" spans="1:47" ht="16.2" x14ac:dyDescent="0.25">
      <c r="A320" s="41" t="s">
        <v>77</v>
      </c>
      <c r="B320" s="42" t="s">
        <v>7045</v>
      </c>
      <c r="C320" s="41" t="s">
        <v>79</v>
      </c>
      <c r="D320" s="41" t="s">
        <v>7033</v>
      </c>
      <c r="E320" s="41" t="s">
        <v>7043</v>
      </c>
      <c r="F320" s="41" t="s">
        <v>137</v>
      </c>
      <c r="G320" s="43">
        <v>44313</v>
      </c>
      <c r="H320" s="18" t="s">
        <v>89</v>
      </c>
      <c r="I320" s="18">
        <v>0</v>
      </c>
      <c r="J320" s="18">
        <v>0</v>
      </c>
      <c r="K320" s="18">
        <v>0</v>
      </c>
      <c r="L320" s="18">
        <v>36</v>
      </c>
      <c r="M320" s="18">
        <v>72</v>
      </c>
      <c r="N320" s="18">
        <v>0</v>
      </c>
      <c r="O320" s="18">
        <v>0</v>
      </c>
      <c r="P320" s="18">
        <v>99</v>
      </c>
      <c r="Q320" s="18">
        <v>0</v>
      </c>
      <c r="R320" s="18">
        <v>0</v>
      </c>
      <c r="S320" s="18">
        <v>90</v>
      </c>
      <c r="T320" s="18">
        <v>57</v>
      </c>
      <c r="U320" s="18">
        <v>0</v>
      </c>
      <c r="V320" s="18">
        <v>0</v>
      </c>
      <c r="W320" s="18">
        <v>36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45"/>
      <c r="AQ320" s="48"/>
      <c r="AR320" s="51"/>
      <c r="AS320" s="51"/>
      <c r="AT320" s="54"/>
      <c r="AU320" s="56" t="s">
        <v>83</v>
      </c>
    </row>
    <row r="321" spans="1:47" ht="16.2" x14ac:dyDescent="0.25">
      <c r="A321" s="41" t="s">
        <v>77</v>
      </c>
      <c r="B321" s="42" t="s">
        <v>7045</v>
      </c>
      <c r="C321" s="41" t="s">
        <v>79</v>
      </c>
      <c r="D321" s="41" t="s">
        <v>7033</v>
      </c>
      <c r="E321" s="41" t="s">
        <v>7043</v>
      </c>
      <c r="F321" s="41" t="s">
        <v>137</v>
      </c>
      <c r="G321" s="43">
        <v>44313</v>
      </c>
      <c r="H321" s="19" t="s">
        <v>96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19">
        <v>0</v>
      </c>
      <c r="AO321" s="19">
        <v>0</v>
      </c>
      <c r="AP321" s="46"/>
      <c r="AQ321" s="49"/>
      <c r="AR321" s="52"/>
      <c r="AS321" s="52"/>
      <c r="AT321" s="55"/>
      <c r="AU321" s="56" t="s">
        <v>83</v>
      </c>
    </row>
    <row r="322" spans="1:47" ht="16.2" x14ac:dyDescent="0.25">
      <c r="A322" s="41" t="s">
        <v>77</v>
      </c>
      <c r="B322" s="42" t="s">
        <v>7045</v>
      </c>
      <c r="C322" s="41" t="s">
        <v>79</v>
      </c>
      <c r="D322" s="41" t="s">
        <v>7033</v>
      </c>
      <c r="E322" s="41" t="s">
        <v>7043</v>
      </c>
      <c r="F322" s="41" t="s">
        <v>137</v>
      </c>
      <c r="G322" s="43">
        <v>44313</v>
      </c>
      <c r="H322" s="17" t="s">
        <v>82</v>
      </c>
      <c r="I322" s="17">
        <v>0</v>
      </c>
      <c r="J322" s="17">
        <v>0</v>
      </c>
      <c r="K322" s="17">
        <v>0</v>
      </c>
      <c r="L322" s="17">
        <v>12</v>
      </c>
      <c r="M322" s="17">
        <v>24</v>
      </c>
      <c r="N322" s="17">
        <v>0</v>
      </c>
      <c r="O322" s="17">
        <v>0</v>
      </c>
      <c r="P322" s="17">
        <v>33</v>
      </c>
      <c r="Q322" s="17">
        <v>0</v>
      </c>
      <c r="R322" s="17">
        <v>0</v>
      </c>
      <c r="S322" s="17">
        <v>30</v>
      </c>
      <c r="T322" s="17">
        <v>19</v>
      </c>
      <c r="U322" s="17">
        <v>0</v>
      </c>
      <c r="V322" s="17">
        <v>0</v>
      </c>
      <c r="W322" s="17">
        <v>12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44">
        <f>SUM(I322:AO322)</f>
        <v>130</v>
      </c>
      <c r="AQ322" s="47">
        <f>SUM(I323:AO323)</f>
        <v>390</v>
      </c>
      <c r="AR322" s="50">
        <f>SUM(I324:AO324)</f>
        <v>0</v>
      </c>
      <c r="AS322" s="50">
        <f>AR322-AP322</f>
        <v>-130</v>
      </c>
      <c r="AT322" s="53">
        <v>0.874</v>
      </c>
      <c r="AU322" s="56" t="s">
        <v>83</v>
      </c>
    </row>
    <row r="323" spans="1:47" ht="16.2" x14ac:dyDescent="0.25">
      <c r="A323" s="41" t="s">
        <v>77</v>
      </c>
      <c r="B323" s="42" t="s">
        <v>7045</v>
      </c>
      <c r="C323" s="41" t="s">
        <v>79</v>
      </c>
      <c r="D323" s="41" t="s">
        <v>7033</v>
      </c>
      <c r="E323" s="41" t="s">
        <v>7043</v>
      </c>
      <c r="F323" s="41" t="s">
        <v>137</v>
      </c>
      <c r="G323" s="43">
        <v>44313</v>
      </c>
      <c r="H323" s="18" t="s">
        <v>89</v>
      </c>
      <c r="I323" s="18">
        <v>0</v>
      </c>
      <c r="J323" s="18">
        <v>0</v>
      </c>
      <c r="K323" s="18">
        <v>0</v>
      </c>
      <c r="L323" s="18">
        <v>36</v>
      </c>
      <c r="M323" s="18">
        <v>72</v>
      </c>
      <c r="N323" s="18">
        <v>0</v>
      </c>
      <c r="O323" s="18">
        <v>0</v>
      </c>
      <c r="P323" s="18">
        <v>99</v>
      </c>
      <c r="Q323" s="18">
        <v>0</v>
      </c>
      <c r="R323" s="18">
        <v>0</v>
      </c>
      <c r="S323" s="18">
        <v>90</v>
      </c>
      <c r="T323" s="18">
        <v>57</v>
      </c>
      <c r="U323" s="18">
        <v>0</v>
      </c>
      <c r="V323" s="18">
        <v>0</v>
      </c>
      <c r="W323" s="18">
        <v>36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45"/>
      <c r="AQ323" s="48"/>
      <c r="AR323" s="51"/>
      <c r="AS323" s="51"/>
      <c r="AT323" s="54"/>
      <c r="AU323" s="56" t="s">
        <v>83</v>
      </c>
    </row>
    <row r="324" spans="1:47" ht="16.2" x14ac:dyDescent="0.25">
      <c r="A324" s="41" t="s">
        <v>77</v>
      </c>
      <c r="B324" s="42" t="s">
        <v>7045</v>
      </c>
      <c r="C324" s="41" t="s">
        <v>79</v>
      </c>
      <c r="D324" s="41" t="s">
        <v>7033</v>
      </c>
      <c r="E324" s="41" t="s">
        <v>7043</v>
      </c>
      <c r="F324" s="41" t="s">
        <v>137</v>
      </c>
      <c r="G324" s="43">
        <v>44313</v>
      </c>
      <c r="H324" s="19" t="s">
        <v>96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46"/>
      <c r="AQ324" s="49"/>
      <c r="AR324" s="52"/>
      <c r="AS324" s="52"/>
      <c r="AT324" s="55"/>
      <c r="AU324" s="56" t="s">
        <v>83</v>
      </c>
    </row>
    <row r="325" spans="1:47" ht="16.2" x14ac:dyDescent="0.25">
      <c r="A325" s="41" t="s">
        <v>77</v>
      </c>
      <c r="B325" s="42" t="s">
        <v>7044</v>
      </c>
      <c r="C325" s="41" t="s">
        <v>79</v>
      </c>
      <c r="D325" s="41" t="s">
        <v>7033</v>
      </c>
      <c r="E325" s="41" t="s">
        <v>7043</v>
      </c>
      <c r="F325" s="41" t="s">
        <v>137</v>
      </c>
      <c r="G325" s="43">
        <v>44313</v>
      </c>
      <c r="H325" s="17" t="s">
        <v>82</v>
      </c>
      <c r="I325" s="17">
        <v>0</v>
      </c>
      <c r="J325" s="17">
        <v>3</v>
      </c>
      <c r="K325" s="17">
        <v>0</v>
      </c>
      <c r="L325" s="17">
        <v>11</v>
      </c>
      <c r="M325" s="17">
        <v>18</v>
      </c>
      <c r="N325" s="17">
        <v>0</v>
      </c>
      <c r="O325" s="17">
        <v>20</v>
      </c>
      <c r="P325" s="17">
        <v>29</v>
      </c>
      <c r="Q325" s="17">
        <v>0</v>
      </c>
      <c r="R325" s="17">
        <v>0</v>
      </c>
      <c r="S325" s="17">
        <v>20</v>
      </c>
      <c r="T325" s="17">
        <v>13</v>
      </c>
      <c r="U325" s="17">
        <v>0</v>
      </c>
      <c r="V325" s="17">
        <v>0</v>
      </c>
      <c r="W325" s="17">
        <v>10</v>
      </c>
      <c r="X325" s="17">
        <v>2</v>
      </c>
      <c r="Y325" s="17">
        <v>0</v>
      </c>
      <c r="Z325" s="17">
        <v>0</v>
      </c>
      <c r="AA325" s="17">
        <v>1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44">
        <f>SUM(I325:AO325)</f>
        <v>127</v>
      </c>
      <c r="AQ325" s="47">
        <f>SUM(I326:AO326)</f>
        <v>381</v>
      </c>
      <c r="AR325" s="50">
        <f>SUM(I327:AO327)</f>
        <v>0</v>
      </c>
      <c r="AS325" s="50">
        <f>AR325-AP325</f>
        <v>-127</v>
      </c>
      <c r="AT325" s="53">
        <v>0.87740000000000007</v>
      </c>
      <c r="AU325" s="56" t="s">
        <v>83</v>
      </c>
    </row>
    <row r="326" spans="1:47" ht="16.2" x14ac:dyDescent="0.25">
      <c r="A326" s="41" t="s">
        <v>77</v>
      </c>
      <c r="B326" s="42" t="s">
        <v>7044</v>
      </c>
      <c r="C326" s="41" t="s">
        <v>79</v>
      </c>
      <c r="D326" s="41" t="s">
        <v>7033</v>
      </c>
      <c r="E326" s="41" t="s">
        <v>7043</v>
      </c>
      <c r="F326" s="41" t="s">
        <v>137</v>
      </c>
      <c r="G326" s="43">
        <v>44313</v>
      </c>
      <c r="H326" s="18" t="s">
        <v>89</v>
      </c>
      <c r="I326" s="18">
        <v>0</v>
      </c>
      <c r="J326" s="18">
        <v>9</v>
      </c>
      <c r="K326" s="18">
        <v>0</v>
      </c>
      <c r="L326" s="18">
        <v>33</v>
      </c>
      <c r="M326" s="18">
        <v>54</v>
      </c>
      <c r="N326" s="18">
        <v>0</v>
      </c>
      <c r="O326" s="18">
        <v>60</v>
      </c>
      <c r="P326" s="18">
        <v>87</v>
      </c>
      <c r="Q326" s="18">
        <v>0</v>
      </c>
      <c r="R326" s="18">
        <v>0</v>
      </c>
      <c r="S326" s="18">
        <v>60</v>
      </c>
      <c r="T326" s="18">
        <v>39</v>
      </c>
      <c r="U326" s="18">
        <v>0</v>
      </c>
      <c r="V326" s="18">
        <v>0</v>
      </c>
      <c r="W326" s="18">
        <v>30</v>
      </c>
      <c r="X326" s="18">
        <v>6</v>
      </c>
      <c r="Y326" s="18">
        <v>0</v>
      </c>
      <c r="Z326" s="18">
        <v>0</v>
      </c>
      <c r="AA326" s="18">
        <v>3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45"/>
      <c r="AQ326" s="48"/>
      <c r="AR326" s="51"/>
      <c r="AS326" s="51"/>
      <c r="AT326" s="54"/>
      <c r="AU326" s="56" t="s">
        <v>83</v>
      </c>
    </row>
    <row r="327" spans="1:47" ht="16.2" x14ac:dyDescent="0.25">
      <c r="A327" s="41" t="s">
        <v>77</v>
      </c>
      <c r="B327" s="42" t="s">
        <v>7044</v>
      </c>
      <c r="C327" s="41" t="s">
        <v>79</v>
      </c>
      <c r="D327" s="41" t="s">
        <v>7033</v>
      </c>
      <c r="E327" s="41" t="s">
        <v>7043</v>
      </c>
      <c r="F327" s="41" t="s">
        <v>137</v>
      </c>
      <c r="G327" s="43">
        <v>44313</v>
      </c>
      <c r="H327" s="19" t="s">
        <v>96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0</v>
      </c>
      <c r="AP327" s="46"/>
      <c r="AQ327" s="49"/>
      <c r="AR327" s="52"/>
      <c r="AS327" s="52"/>
      <c r="AT327" s="55"/>
      <c r="AU327" s="56" t="s">
        <v>83</v>
      </c>
    </row>
    <row r="328" spans="1:47" ht="16.2" x14ac:dyDescent="0.25">
      <c r="A328" s="41" t="s">
        <v>77</v>
      </c>
      <c r="B328" s="42" t="s">
        <v>7044</v>
      </c>
      <c r="C328" s="41" t="s">
        <v>79</v>
      </c>
      <c r="D328" s="41" t="s">
        <v>7033</v>
      </c>
      <c r="E328" s="41" t="s">
        <v>7043</v>
      </c>
      <c r="F328" s="41" t="s">
        <v>137</v>
      </c>
      <c r="G328" s="43">
        <v>44313</v>
      </c>
      <c r="H328" s="17" t="s">
        <v>82</v>
      </c>
      <c r="I328" s="17">
        <v>0</v>
      </c>
      <c r="J328" s="17">
        <v>3</v>
      </c>
      <c r="K328" s="17">
        <v>0</v>
      </c>
      <c r="L328" s="17">
        <v>11</v>
      </c>
      <c r="M328" s="17">
        <v>18</v>
      </c>
      <c r="N328" s="17">
        <v>0</v>
      </c>
      <c r="O328" s="17">
        <v>20</v>
      </c>
      <c r="P328" s="17">
        <v>29</v>
      </c>
      <c r="Q328" s="17">
        <v>0</v>
      </c>
      <c r="R328" s="17">
        <v>0</v>
      </c>
      <c r="S328" s="17">
        <v>20</v>
      </c>
      <c r="T328" s="17">
        <v>13</v>
      </c>
      <c r="U328" s="17">
        <v>0</v>
      </c>
      <c r="V328" s="17">
        <v>0</v>
      </c>
      <c r="W328" s="17">
        <v>10</v>
      </c>
      <c r="X328" s="17">
        <v>2</v>
      </c>
      <c r="Y328" s="17">
        <v>0</v>
      </c>
      <c r="Z328" s="17">
        <v>0</v>
      </c>
      <c r="AA328" s="17">
        <v>1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44">
        <f>SUM(I328:AO328)</f>
        <v>127</v>
      </c>
      <c r="AQ328" s="47">
        <f>SUM(I329:AO329)</f>
        <v>381</v>
      </c>
      <c r="AR328" s="50">
        <f>SUM(I330:AO330)</f>
        <v>0</v>
      </c>
      <c r="AS328" s="50">
        <f>AR328-AP328</f>
        <v>-127</v>
      </c>
      <c r="AT328" s="53">
        <v>0.83550000000000002</v>
      </c>
      <c r="AU328" s="56" t="s">
        <v>83</v>
      </c>
    </row>
    <row r="329" spans="1:47" ht="16.2" x14ac:dyDescent="0.25">
      <c r="A329" s="41" t="s">
        <v>77</v>
      </c>
      <c r="B329" s="42" t="s">
        <v>7044</v>
      </c>
      <c r="C329" s="41" t="s">
        <v>79</v>
      </c>
      <c r="D329" s="41" t="s">
        <v>7033</v>
      </c>
      <c r="E329" s="41" t="s">
        <v>7043</v>
      </c>
      <c r="F329" s="41" t="s">
        <v>137</v>
      </c>
      <c r="G329" s="43">
        <v>44313</v>
      </c>
      <c r="H329" s="18" t="s">
        <v>89</v>
      </c>
      <c r="I329" s="18">
        <v>0</v>
      </c>
      <c r="J329" s="18">
        <v>9</v>
      </c>
      <c r="K329" s="18">
        <v>0</v>
      </c>
      <c r="L329" s="18">
        <v>33</v>
      </c>
      <c r="M329" s="18">
        <v>54</v>
      </c>
      <c r="N329" s="18">
        <v>0</v>
      </c>
      <c r="O329" s="18">
        <v>60</v>
      </c>
      <c r="P329" s="18">
        <v>87</v>
      </c>
      <c r="Q329" s="18">
        <v>0</v>
      </c>
      <c r="R329" s="18">
        <v>0</v>
      </c>
      <c r="S329" s="18">
        <v>60</v>
      </c>
      <c r="T329" s="18">
        <v>39</v>
      </c>
      <c r="U329" s="18">
        <v>0</v>
      </c>
      <c r="V329" s="18">
        <v>0</v>
      </c>
      <c r="W329" s="18">
        <v>30</v>
      </c>
      <c r="X329" s="18">
        <v>6</v>
      </c>
      <c r="Y329" s="18">
        <v>0</v>
      </c>
      <c r="Z329" s="18">
        <v>0</v>
      </c>
      <c r="AA329" s="18">
        <v>3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45"/>
      <c r="AQ329" s="48"/>
      <c r="AR329" s="51"/>
      <c r="AS329" s="51"/>
      <c r="AT329" s="54"/>
      <c r="AU329" s="56" t="s">
        <v>83</v>
      </c>
    </row>
    <row r="330" spans="1:47" ht="16.2" x14ac:dyDescent="0.25">
      <c r="A330" s="41" t="s">
        <v>77</v>
      </c>
      <c r="B330" s="42" t="s">
        <v>7044</v>
      </c>
      <c r="C330" s="41" t="s">
        <v>79</v>
      </c>
      <c r="D330" s="41" t="s">
        <v>7033</v>
      </c>
      <c r="E330" s="41" t="s">
        <v>7043</v>
      </c>
      <c r="F330" s="41" t="s">
        <v>137</v>
      </c>
      <c r="G330" s="43">
        <v>44313</v>
      </c>
      <c r="H330" s="19" t="s">
        <v>96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0</v>
      </c>
      <c r="AM330" s="19">
        <v>0</v>
      </c>
      <c r="AN330" s="19">
        <v>0</v>
      </c>
      <c r="AO330" s="19">
        <v>0</v>
      </c>
      <c r="AP330" s="46"/>
      <c r="AQ330" s="49"/>
      <c r="AR330" s="52"/>
      <c r="AS330" s="52"/>
      <c r="AT330" s="55"/>
      <c r="AU330" s="56" t="s">
        <v>83</v>
      </c>
    </row>
    <row r="331" spans="1:47" ht="16.2" x14ac:dyDescent="0.25">
      <c r="A331" s="41" t="s">
        <v>77</v>
      </c>
      <c r="B331" s="42" t="s">
        <v>7044</v>
      </c>
      <c r="C331" s="41" t="s">
        <v>79</v>
      </c>
      <c r="D331" s="41" t="s">
        <v>7033</v>
      </c>
      <c r="E331" s="41" t="s">
        <v>7043</v>
      </c>
      <c r="F331" s="41" t="s">
        <v>137</v>
      </c>
      <c r="G331" s="43">
        <v>44313</v>
      </c>
      <c r="H331" s="17" t="s">
        <v>82</v>
      </c>
      <c r="I331" s="17">
        <v>0</v>
      </c>
      <c r="J331" s="17">
        <v>3</v>
      </c>
      <c r="K331" s="17">
        <v>0</v>
      </c>
      <c r="L331" s="17">
        <v>11</v>
      </c>
      <c r="M331" s="17">
        <v>18</v>
      </c>
      <c r="N331" s="17">
        <v>0</v>
      </c>
      <c r="O331" s="17">
        <v>20</v>
      </c>
      <c r="P331" s="17">
        <v>29</v>
      </c>
      <c r="Q331" s="17">
        <v>0</v>
      </c>
      <c r="R331" s="17">
        <v>0</v>
      </c>
      <c r="S331" s="17">
        <v>20</v>
      </c>
      <c r="T331" s="17">
        <v>13</v>
      </c>
      <c r="U331" s="17">
        <v>0</v>
      </c>
      <c r="V331" s="17">
        <v>0</v>
      </c>
      <c r="W331" s="17">
        <v>10</v>
      </c>
      <c r="X331" s="17">
        <v>2</v>
      </c>
      <c r="Y331" s="17">
        <v>0</v>
      </c>
      <c r="Z331" s="17">
        <v>0</v>
      </c>
      <c r="AA331" s="17">
        <v>1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44">
        <f>SUM(I331:AO331)</f>
        <v>127</v>
      </c>
      <c r="AQ331" s="47">
        <f>SUM(I332:AO332)</f>
        <v>381</v>
      </c>
      <c r="AR331" s="50">
        <f>SUM(I333:AO333)</f>
        <v>0</v>
      </c>
      <c r="AS331" s="50">
        <f>AR331-AP331</f>
        <v>-127</v>
      </c>
      <c r="AT331" s="53">
        <v>0.86540000000000006</v>
      </c>
      <c r="AU331" s="56" t="s">
        <v>83</v>
      </c>
    </row>
    <row r="332" spans="1:47" ht="16.2" x14ac:dyDescent="0.25">
      <c r="A332" s="41" t="s">
        <v>77</v>
      </c>
      <c r="B332" s="42" t="s">
        <v>7044</v>
      </c>
      <c r="C332" s="41" t="s">
        <v>79</v>
      </c>
      <c r="D332" s="41" t="s">
        <v>7033</v>
      </c>
      <c r="E332" s="41" t="s">
        <v>7043</v>
      </c>
      <c r="F332" s="41" t="s">
        <v>137</v>
      </c>
      <c r="G332" s="43">
        <v>44313</v>
      </c>
      <c r="H332" s="18" t="s">
        <v>89</v>
      </c>
      <c r="I332" s="18">
        <v>0</v>
      </c>
      <c r="J332" s="18">
        <v>9</v>
      </c>
      <c r="K332" s="18">
        <v>0</v>
      </c>
      <c r="L332" s="18">
        <v>33</v>
      </c>
      <c r="M332" s="18">
        <v>54</v>
      </c>
      <c r="N332" s="18">
        <v>0</v>
      </c>
      <c r="O332" s="18">
        <v>60</v>
      </c>
      <c r="P332" s="18">
        <v>87</v>
      </c>
      <c r="Q332" s="18">
        <v>0</v>
      </c>
      <c r="R332" s="18">
        <v>0</v>
      </c>
      <c r="S332" s="18">
        <v>60</v>
      </c>
      <c r="T332" s="18">
        <v>39</v>
      </c>
      <c r="U332" s="18">
        <v>0</v>
      </c>
      <c r="V332" s="18">
        <v>0</v>
      </c>
      <c r="W332" s="18">
        <v>30</v>
      </c>
      <c r="X332" s="18">
        <v>6</v>
      </c>
      <c r="Y332" s="18">
        <v>0</v>
      </c>
      <c r="Z332" s="18">
        <v>0</v>
      </c>
      <c r="AA332" s="18">
        <v>3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45"/>
      <c r="AQ332" s="48"/>
      <c r="AR332" s="51"/>
      <c r="AS332" s="51"/>
      <c r="AT332" s="54"/>
      <c r="AU332" s="56" t="s">
        <v>83</v>
      </c>
    </row>
    <row r="333" spans="1:47" ht="16.2" x14ac:dyDescent="0.25">
      <c r="A333" s="41" t="s">
        <v>77</v>
      </c>
      <c r="B333" s="42" t="s">
        <v>7044</v>
      </c>
      <c r="C333" s="41" t="s">
        <v>79</v>
      </c>
      <c r="D333" s="41" t="s">
        <v>7033</v>
      </c>
      <c r="E333" s="41" t="s">
        <v>7043</v>
      </c>
      <c r="F333" s="41" t="s">
        <v>137</v>
      </c>
      <c r="G333" s="43">
        <v>44313</v>
      </c>
      <c r="H333" s="19" t="s">
        <v>96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0</v>
      </c>
      <c r="AL333" s="19">
        <v>0</v>
      </c>
      <c r="AM333" s="19">
        <v>0</v>
      </c>
      <c r="AN333" s="19">
        <v>0</v>
      </c>
      <c r="AO333" s="19">
        <v>0</v>
      </c>
      <c r="AP333" s="46"/>
      <c r="AQ333" s="49"/>
      <c r="AR333" s="52"/>
      <c r="AS333" s="52"/>
      <c r="AT333" s="55"/>
      <c r="AU333" s="56" t="s">
        <v>83</v>
      </c>
    </row>
    <row r="334" spans="1:47" ht="16.2" x14ac:dyDescent="0.25">
      <c r="A334" s="41" t="s">
        <v>77</v>
      </c>
      <c r="B334" s="42" t="s">
        <v>7042</v>
      </c>
      <c r="C334" s="41" t="s">
        <v>79</v>
      </c>
      <c r="D334" s="41" t="s">
        <v>7033</v>
      </c>
      <c r="E334" s="41" t="s">
        <v>7032</v>
      </c>
      <c r="F334" s="41" t="s">
        <v>137</v>
      </c>
      <c r="G334" s="43">
        <v>44313</v>
      </c>
      <c r="H334" s="17" t="s">
        <v>82</v>
      </c>
      <c r="I334" s="17">
        <v>0</v>
      </c>
      <c r="J334" s="17">
        <v>7</v>
      </c>
      <c r="K334" s="17">
        <v>0</v>
      </c>
      <c r="L334" s="17">
        <v>16</v>
      </c>
      <c r="M334" s="17">
        <v>17</v>
      </c>
      <c r="N334" s="17">
        <v>0</v>
      </c>
      <c r="O334" s="17">
        <v>19</v>
      </c>
      <c r="P334" s="17">
        <v>21</v>
      </c>
      <c r="Q334" s="17">
        <v>0</v>
      </c>
      <c r="R334" s="17">
        <v>0</v>
      </c>
      <c r="S334" s="17">
        <v>15</v>
      </c>
      <c r="T334" s="17">
        <v>12</v>
      </c>
      <c r="U334" s="17">
        <v>0</v>
      </c>
      <c r="V334" s="17">
        <v>0</v>
      </c>
      <c r="W334" s="17">
        <v>9</v>
      </c>
      <c r="X334" s="17">
        <v>4</v>
      </c>
      <c r="Y334" s="17">
        <v>0</v>
      </c>
      <c r="Z334" s="17">
        <v>0</v>
      </c>
      <c r="AA334" s="17">
        <v>1</v>
      </c>
      <c r="AB334" s="17">
        <v>1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44">
        <f>SUM(I334:AO334)</f>
        <v>122</v>
      </c>
      <c r="AQ334" s="47">
        <f>SUM(I335:AO335)</f>
        <v>366</v>
      </c>
      <c r="AR334" s="50">
        <f>SUM(I336:AO336)</f>
        <v>0</v>
      </c>
      <c r="AS334" s="50">
        <f>AR334-AP334</f>
        <v>-122</v>
      </c>
      <c r="AT334" s="53">
        <v>0.83610000000000007</v>
      </c>
      <c r="AU334" s="56" t="s">
        <v>83</v>
      </c>
    </row>
    <row r="335" spans="1:47" ht="16.2" x14ac:dyDescent="0.25">
      <c r="A335" s="41" t="s">
        <v>77</v>
      </c>
      <c r="B335" s="42" t="s">
        <v>7042</v>
      </c>
      <c r="C335" s="41" t="s">
        <v>79</v>
      </c>
      <c r="D335" s="41" t="s">
        <v>7033</v>
      </c>
      <c r="E335" s="41" t="s">
        <v>7032</v>
      </c>
      <c r="F335" s="41" t="s">
        <v>137</v>
      </c>
      <c r="G335" s="43">
        <v>44313</v>
      </c>
      <c r="H335" s="18" t="s">
        <v>89</v>
      </c>
      <c r="I335" s="18">
        <v>0</v>
      </c>
      <c r="J335" s="18">
        <v>21</v>
      </c>
      <c r="K335" s="18">
        <v>0</v>
      </c>
      <c r="L335" s="18">
        <v>48</v>
      </c>
      <c r="M335" s="18">
        <v>51</v>
      </c>
      <c r="N335" s="18">
        <v>0</v>
      </c>
      <c r="O335" s="18">
        <v>57</v>
      </c>
      <c r="P335" s="18">
        <v>63</v>
      </c>
      <c r="Q335" s="18">
        <v>0</v>
      </c>
      <c r="R335" s="18">
        <v>0</v>
      </c>
      <c r="S335" s="18">
        <v>45</v>
      </c>
      <c r="T335" s="18">
        <v>36</v>
      </c>
      <c r="U335" s="18">
        <v>0</v>
      </c>
      <c r="V335" s="18">
        <v>0</v>
      </c>
      <c r="W335" s="18">
        <v>27</v>
      </c>
      <c r="X335" s="18">
        <v>12</v>
      </c>
      <c r="Y335" s="18">
        <v>0</v>
      </c>
      <c r="Z335" s="18">
        <v>0</v>
      </c>
      <c r="AA335" s="18">
        <v>3</v>
      </c>
      <c r="AB335" s="18">
        <v>3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45"/>
      <c r="AQ335" s="48"/>
      <c r="AR335" s="51"/>
      <c r="AS335" s="51"/>
      <c r="AT335" s="54"/>
      <c r="AU335" s="56" t="s">
        <v>83</v>
      </c>
    </row>
    <row r="336" spans="1:47" ht="16.2" x14ac:dyDescent="0.25">
      <c r="A336" s="41" t="s">
        <v>77</v>
      </c>
      <c r="B336" s="42" t="s">
        <v>7042</v>
      </c>
      <c r="C336" s="41" t="s">
        <v>79</v>
      </c>
      <c r="D336" s="41" t="s">
        <v>7033</v>
      </c>
      <c r="E336" s="41" t="s">
        <v>7032</v>
      </c>
      <c r="F336" s="41" t="s">
        <v>137</v>
      </c>
      <c r="G336" s="43">
        <v>44313</v>
      </c>
      <c r="H336" s="19" t="s">
        <v>96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46"/>
      <c r="AQ336" s="49"/>
      <c r="AR336" s="52"/>
      <c r="AS336" s="52"/>
      <c r="AT336" s="55"/>
      <c r="AU336" s="56" t="s">
        <v>83</v>
      </c>
    </row>
    <row r="337" spans="1:47" ht="16.2" x14ac:dyDescent="0.25">
      <c r="A337" s="41" t="s">
        <v>77</v>
      </c>
      <c r="B337" s="42" t="s">
        <v>7042</v>
      </c>
      <c r="C337" s="41" t="s">
        <v>79</v>
      </c>
      <c r="D337" s="41" t="s">
        <v>7033</v>
      </c>
      <c r="E337" s="41" t="s">
        <v>7032</v>
      </c>
      <c r="F337" s="41" t="s">
        <v>137</v>
      </c>
      <c r="G337" s="43">
        <v>44313</v>
      </c>
      <c r="H337" s="17" t="s">
        <v>82</v>
      </c>
      <c r="I337" s="17">
        <v>0</v>
      </c>
      <c r="J337" s="17">
        <v>7</v>
      </c>
      <c r="K337" s="17">
        <v>0</v>
      </c>
      <c r="L337" s="17">
        <v>16</v>
      </c>
      <c r="M337" s="17">
        <v>17</v>
      </c>
      <c r="N337" s="17">
        <v>0</v>
      </c>
      <c r="O337" s="17">
        <v>19</v>
      </c>
      <c r="P337" s="17">
        <v>21</v>
      </c>
      <c r="Q337" s="17">
        <v>0</v>
      </c>
      <c r="R337" s="17">
        <v>0</v>
      </c>
      <c r="S337" s="17">
        <v>15</v>
      </c>
      <c r="T337" s="17">
        <v>12</v>
      </c>
      <c r="U337" s="17">
        <v>0</v>
      </c>
      <c r="V337" s="17">
        <v>0</v>
      </c>
      <c r="W337" s="17">
        <v>9</v>
      </c>
      <c r="X337" s="17">
        <v>4</v>
      </c>
      <c r="Y337" s="17">
        <v>0</v>
      </c>
      <c r="Z337" s="17">
        <v>0</v>
      </c>
      <c r="AA337" s="17">
        <v>1</v>
      </c>
      <c r="AB337" s="17">
        <v>1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44">
        <f>SUM(I337:AO337)</f>
        <v>122</v>
      </c>
      <c r="AQ337" s="47">
        <f>SUM(I338:AO338)</f>
        <v>366</v>
      </c>
      <c r="AR337" s="50">
        <f>SUM(I339:AO339)</f>
        <v>0</v>
      </c>
      <c r="AS337" s="50">
        <f>AR337-AP337</f>
        <v>-122</v>
      </c>
      <c r="AT337" s="53">
        <v>0.8488</v>
      </c>
      <c r="AU337" s="56" t="s">
        <v>83</v>
      </c>
    </row>
    <row r="338" spans="1:47" ht="16.2" x14ac:dyDescent="0.25">
      <c r="A338" s="41" t="s">
        <v>77</v>
      </c>
      <c r="B338" s="42" t="s">
        <v>7042</v>
      </c>
      <c r="C338" s="41" t="s">
        <v>79</v>
      </c>
      <c r="D338" s="41" t="s">
        <v>7033</v>
      </c>
      <c r="E338" s="41" t="s">
        <v>7032</v>
      </c>
      <c r="F338" s="41" t="s">
        <v>137</v>
      </c>
      <c r="G338" s="43">
        <v>44313</v>
      </c>
      <c r="H338" s="18" t="s">
        <v>89</v>
      </c>
      <c r="I338" s="18">
        <v>0</v>
      </c>
      <c r="J338" s="18">
        <v>21</v>
      </c>
      <c r="K338" s="18">
        <v>0</v>
      </c>
      <c r="L338" s="18">
        <v>48</v>
      </c>
      <c r="M338" s="18">
        <v>51</v>
      </c>
      <c r="N338" s="18">
        <v>0</v>
      </c>
      <c r="O338" s="18">
        <v>57</v>
      </c>
      <c r="P338" s="18">
        <v>63</v>
      </c>
      <c r="Q338" s="18">
        <v>0</v>
      </c>
      <c r="R338" s="18">
        <v>0</v>
      </c>
      <c r="S338" s="18">
        <v>45</v>
      </c>
      <c r="T338" s="18">
        <v>36</v>
      </c>
      <c r="U338" s="18">
        <v>0</v>
      </c>
      <c r="V338" s="18">
        <v>0</v>
      </c>
      <c r="W338" s="18">
        <v>27</v>
      </c>
      <c r="X338" s="18">
        <v>12</v>
      </c>
      <c r="Y338" s="18">
        <v>0</v>
      </c>
      <c r="Z338" s="18">
        <v>0</v>
      </c>
      <c r="AA338" s="18">
        <v>3</v>
      </c>
      <c r="AB338" s="18">
        <v>3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45"/>
      <c r="AQ338" s="48"/>
      <c r="AR338" s="51"/>
      <c r="AS338" s="51"/>
      <c r="AT338" s="54"/>
      <c r="AU338" s="56" t="s">
        <v>83</v>
      </c>
    </row>
    <row r="339" spans="1:47" ht="16.2" x14ac:dyDescent="0.25">
      <c r="A339" s="41" t="s">
        <v>77</v>
      </c>
      <c r="B339" s="42" t="s">
        <v>7042</v>
      </c>
      <c r="C339" s="41" t="s">
        <v>79</v>
      </c>
      <c r="D339" s="41" t="s">
        <v>7033</v>
      </c>
      <c r="E339" s="41" t="s">
        <v>7032</v>
      </c>
      <c r="F339" s="41" t="s">
        <v>137</v>
      </c>
      <c r="G339" s="43">
        <v>44313</v>
      </c>
      <c r="H339" s="19" t="s">
        <v>96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46"/>
      <c r="AQ339" s="49"/>
      <c r="AR339" s="52"/>
      <c r="AS339" s="52"/>
      <c r="AT339" s="55"/>
      <c r="AU339" s="56" t="s">
        <v>83</v>
      </c>
    </row>
    <row r="340" spans="1:47" ht="16.2" x14ac:dyDescent="0.25">
      <c r="A340" s="41" t="s">
        <v>77</v>
      </c>
      <c r="B340" s="42" t="s">
        <v>7042</v>
      </c>
      <c r="C340" s="41" t="s">
        <v>79</v>
      </c>
      <c r="D340" s="41" t="s">
        <v>7033</v>
      </c>
      <c r="E340" s="41" t="s">
        <v>7032</v>
      </c>
      <c r="F340" s="41" t="s">
        <v>137</v>
      </c>
      <c r="G340" s="43">
        <v>44313</v>
      </c>
      <c r="H340" s="17" t="s">
        <v>82</v>
      </c>
      <c r="I340" s="17">
        <v>0</v>
      </c>
      <c r="J340" s="17">
        <v>7</v>
      </c>
      <c r="K340" s="17">
        <v>0</v>
      </c>
      <c r="L340" s="17">
        <v>16</v>
      </c>
      <c r="M340" s="17">
        <v>17</v>
      </c>
      <c r="N340" s="17">
        <v>0</v>
      </c>
      <c r="O340" s="17">
        <v>19</v>
      </c>
      <c r="P340" s="17">
        <v>21</v>
      </c>
      <c r="Q340" s="17">
        <v>0</v>
      </c>
      <c r="R340" s="17">
        <v>0</v>
      </c>
      <c r="S340" s="17">
        <v>15</v>
      </c>
      <c r="T340" s="17">
        <v>12</v>
      </c>
      <c r="U340" s="17">
        <v>0</v>
      </c>
      <c r="V340" s="17">
        <v>0</v>
      </c>
      <c r="W340" s="17">
        <v>9</v>
      </c>
      <c r="X340" s="17">
        <v>4</v>
      </c>
      <c r="Y340" s="17">
        <v>0</v>
      </c>
      <c r="Z340" s="17">
        <v>0</v>
      </c>
      <c r="AA340" s="17">
        <v>1</v>
      </c>
      <c r="AB340" s="17">
        <v>1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44">
        <f>SUM(I340:AO340)</f>
        <v>122</v>
      </c>
      <c r="AQ340" s="47">
        <f>SUM(I341:AO341)</f>
        <v>366</v>
      </c>
      <c r="AR340" s="50">
        <f>SUM(I342:AO342)</f>
        <v>0</v>
      </c>
      <c r="AS340" s="50">
        <f>AR340-AP340</f>
        <v>-122</v>
      </c>
      <c r="AT340" s="53">
        <v>0.86420000000000008</v>
      </c>
      <c r="AU340" s="56" t="s">
        <v>83</v>
      </c>
    </row>
    <row r="341" spans="1:47" ht="16.2" x14ac:dyDescent="0.25">
      <c r="A341" s="41" t="s">
        <v>77</v>
      </c>
      <c r="B341" s="42" t="s">
        <v>7042</v>
      </c>
      <c r="C341" s="41" t="s">
        <v>79</v>
      </c>
      <c r="D341" s="41" t="s">
        <v>7033</v>
      </c>
      <c r="E341" s="41" t="s">
        <v>7032</v>
      </c>
      <c r="F341" s="41" t="s">
        <v>137</v>
      </c>
      <c r="G341" s="43">
        <v>44313</v>
      </c>
      <c r="H341" s="18" t="s">
        <v>89</v>
      </c>
      <c r="I341" s="18">
        <v>0</v>
      </c>
      <c r="J341" s="18">
        <v>21</v>
      </c>
      <c r="K341" s="18">
        <v>0</v>
      </c>
      <c r="L341" s="18">
        <v>48</v>
      </c>
      <c r="M341" s="18">
        <v>51</v>
      </c>
      <c r="N341" s="18">
        <v>0</v>
      </c>
      <c r="O341" s="18">
        <v>57</v>
      </c>
      <c r="P341" s="18">
        <v>63</v>
      </c>
      <c r="Q341" s="18">
        <v>0</v>
      </c>
      <c r="R341" s="18">
        <v>0</v>
      </c>
      <c r="S341" s="18">
        <v>45</v>
      </c>
      <c r="T341" s="18">
        <v>36</v>
      </c>
      <c r="U341" s="18">
        <v>0</v>
      </c>
      <c r="V341" s="18">
        <v>0</v>
      </c>
      <c r="W341" s="18">
        <v>27</v>
      </c>
      <c r="X341" s="18">
        <v>12</v>
      </c>
      <c r="Y341" s="18">
        <v>0</v>
      </c>
      <c r="Z341" s="18">
        <v>0</v>
      </c>
      <c r="AA341" s="18">
        <v>3</v>
      </c>
      <c r="AB341" s="18">
        <v>3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45"/>
      <c r="AQ341" s="48"/>
      <c r="AR341" s="51"/>
      <c r="AS341" s="51"/>
      <c r="AT341" s="54"/>
      <c r="AU341" s="56" t="s">
        <v>83</v>
      </c>
    </row>
    <row r="342" spans="1:47" ht="16.2" x14ac:dyDescent="0.25">
      <c r="A342" s="41" t="s">
        <v>77</v>
      </c>
      <c r="B342" s="42" t="s">
        <v>7042</v>
      </c>
      <c r="C342" s="41" t="s">
        <v>79</v>
      </c>
      <c r="D342" s="41" t="s">
        <v>7033</v>
      </c>
      <c r="E342" s="41" t="s">
        <v>7032</v>
      </c>
      <c r="F342" s="41" t="s">
        <v>137</v>
      </c>
      <c r="G342" s="43">
        <v>44313</v>
      </c>
      <c r="H342" s="19" t="s">
        <v>96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46"/>
      <c r="AQ342" s="49"/>
      <c r="AR342" s="52"/>
      <c r="AS342" s="52"/>
      <c r="AT342" s="55"/>
      <c r="AU342" s="56" t="s">
        <v>83</v>
      </c>
    </row>
    <row r="343" spans="1:47" ht="16.2" x14ac:dyDescent="0.25">
      <c r="A343" s="41" t="s">
        <v>77</v>
      </c>
      <c r="B343" s="42" t="s">
        <v>7041</v>
      </c>
      <c r="C343" s="41" t="s">
        <v>79</v>
      </c>
      <c r="D343" s="41" t="s">
        <v>2438</v>
      </c>
      <c r="E343" s="41" t="s">
        <v>7036</v>
      </c>
      <c r="F343" s="41" t="s">
        <v>137</v>
      </c>
      <c r="G343" s="43">
        <v>44313</v>
      </c>
      <c r="H343" s="17" t="s">
        <v>82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4</v>
      </c>
      <c r="T343" s="17">
        <v>7</v>
      </c>
      <c r="U343" s="17">
        <v>0</v>
      </c>
      <c r="V343" s="17">
        <v>0</v>
      </c>
      <c r="W343" s="17">
        <v>14</v>
      </c>
      <c r="X343" s="17">
        <v>0</v>
      </c>
      <c r="Y343" s="17">
        <v>0</v>
      </c>
      <c r="Z343" s="17">
        <v>0</v>
      </c>
      <c r="AA343" s="17">
        <v>25</v>
      </c>
      <c r="AB343" s="17">
        <v>0</v>
      </c>
      <c r="AC343" s="17">
        <v>0</v>
      </c>
      <c r="AD343" s="17">
        <v>27</v>
      </c>
      <c r="AE343" s="17">
        <v>22</v>
      </c>
      <c r="AF343" s="17">
        <v>0</v>
      </c>
      <c r="AG343" s="17">
        <v>0</v>
      </c>
      <c r="AH343" s="17">
        <v>0</v>
      </c>
      <c r="AI343" s="17">
        <v>13</v>
      </c>
      <c r="AJ343" s="17">
        <v>0</v>
      </c>
      <c r="AK343" s="17">
        <v>6</v>
      </c>
      <c r="AL343" s="17">
        <v>3</v>
      </c>
      <c r="AM343" s="17">
        <v>0</v>
      </c>
      <c r="AN343" s="17">
        <v>0</v>
      </c>
      <c r="AO343" s="17">
        <v>0</v>
      </c>
      <c r="AP343" s="44">
        <f>SUM(I343:AO343)</f>
        <v>121</v>
      </c>
      <c r="AQ343" s="47">
        <f>SUM(I344:AO344)</f>
        <v>363</v>
      </c>
      <c r="AR343" s="50">
        <f>SUM(I345:AO345)</f>
        <v>0</v>
      </c>
      <c r="AS343" s="50">
        <f>AR343-AP343</f>
        <v>-121</v>
      </c>
      <c r="AT343" s="53">
        <v>0.87830000000000008</v>
      </c>
      <c r="AU343" s="56" t="s">
        <v>83</v>
      </c>
    </row>
    <row r="344" spans="1:47" ht="16.2" x14ac:dyDescent="0.25">
      <c r="A344" s="41" t="s">
        <v>77</v>
      </c>
      <c r="B344" s="42" t="s">
        <v>7041</v>
      </c>
      <c r="C344" s="41" t="s">
        <v>79</v>
      </c>
      <c r="D344" s="41" t="s">
        <v>2438</v>
      </c>
      <c r="E344" s="41" t="s">
        <v>7036</v>
      </c>
      <c r="F344" s="41" t="s">
        <v>137</v>
      </c>
      <c r="G344" s="43">
        <v>44313</v>
      </c>
      <c r="H344" s="18" t="s">
        <v>89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12</v>
      </c>
      <c r="T344" s="18">
        <v>21</v>
      </c>
      <c r="U344" s="18">
        <v>0</v>
      </c>
      <c r="V344" s="18">
        <v>0</v>
      </c>
      <c r="W344" s="18">
        <v>42</v>
      </c>
      <c r="X344" s="18">
        <v>0</v>
      </c>
      <c r="Y344" s="18">
        <v>0</v>
      </c>
      <c r="Z344" s="18">
        <v>0</v>
      </c>
      <c r="AA344" s="18">
        <v>75</v>
      </c>
      <c r="AB344" s="18">
        <v>0</v>
      </c>
      <c r="AC344" s="18">
        <v>0</v>
      </c>
      <c r="AD344" s="18">
        <v>81</v>
      </c>
      <c r="AE344" s="18">
        <v>66</v>
      </c>
      <c r="AF344" s="18">
        <v>0</v>
      </c>
      <c r="AG344" s="18">
        <v>0</v>
      </c>
      <c r="AH344" s="18">
        <v>0</v>
      </c>
      <c r="AI344" s="18">
        <v>39</v>
      </c>
      <c r="AJ344" s="18">
        <v>0</v>
      </c>
      <c r="AK344" s="18">
        <v>18</v>
      </c>
      <c r="AL344" s="18">
        <v>9</v>
      </c>
      <c r="AM344" s="18">
        <v>0</v>
      </c>
      <c r="AN344" s="18">
        <v>0</v>
      </c>
      <c r="AO344" s="18">
        <v>0</v>
      </c>
      <c r="AP344" s="45"/>
      <c r="AQ344" s="48"/>
      <c r="AR344" s="51"/>
      <c r="AS344" s="51"/>
      <c r="AT344" s="54"/>
      <c r="AU344" s="56" t="s">
        <v>83</v>
      </c>
    </row>
    <row r="345" spans="1:47" ht="16.2" x14ac:dyDescent="0.25">
      <c r="A345" s="41" t="s">
        <v>77</v>
      </c>
      <c r="B345" s="42" t="s">
        <v>7041</v>
      </c>
      <c r="C345" s="41" t="s">
        <v>79</v>
      </c>
      <c r="D345" s="41" t="s">
        <v>2438</v>
      </c>
      <c r="E345" s="41" t="s">
        <v>7036</v>
      </c>
      <c r="F345" s="41" t="s">
        <v>137</v>
      </c>
      <c r="G345" s="43">
        <v>44313</v>
      </c>
      <c r="H345" s="19" t="s">
        <v>96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0</v>
      </c>
      <c r="AM345" s="19">
        <v>0</v>
      </c>
      <c r="AN345" s="19">
        <v>0</v>
      </c>
      <c r="AO345" s="19">
        <v>0</v>
      </c>
      <c r="AP345" s="46"/>
      <c r="AQ345" s="49"/>
      <c r="AR345" s="52"/>
      <c r="AS345" s="52"/>
      <c r="AT345" s="55"/>
      <c r="AU345" s="56" t="s">
        <v>83</v>
      </c>
    </row>
    <row r="346" spans="1:47" ht="16.2" x14ac:dyDescent="0.25">
      <c r="A346" s="41" t="s">
        <v>77</v>
      </c>
      <c r="B346" s="42" t="s">
        <v>7041</v>
      </c>
      <c r="C346" s="41" t="s">
        <v>79</v>
      </c>
      <c r="D346" s="41" t="s">
        <v>2438</v>
      </c>
      <c r="E346" s="41" t="s">
        <v>7036</v>
      </c>
      <c r="F346" s="41" t="s">
        <v>137</v>
      </c>
      <c r="G346" s="43">
        <v>44313</v>
      </c>
      <c r="H346" s="17" t="s">
        <v>82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4</v>
      </c>
      <c r="T346" s="17">
        <v>7</v>
      </c>
      <c r="U346" s="17">
        <v>0</v>
      </c>
      <c r="V346" s="17">
        <v>0</v>
      </c>
      <c r="W346" s="17">
        <v>14</v>
      </c>
      <c r="X346" s="17">
        <v>0</v>
      </c>
      <c r="Y346" s="17">
        <v>0</v>
      </c>
      <c r="Z346" s="17">
        <v>0</v>
      </c>
      <c r="AA346" s="17">
        <v>25</v>
      </c>
      <c r="AB346" s="17">
        <v>0</v>
      </c>
      <c r="AC346" s="17">
        <v>0</v>
      </c>
      <c r="AD346" s="17">
        <v>27</v>
      </c>
      <c r="AE346" s="17">
        <v>22</v>
      </c>
      <c r="AF346" s="17">
        <v>0</v>
      </c>
      <c r="AG346" s="17">
        <v>0</v>
      </c>
      <c r="AH346" s="17">
        <v>0</v>
      </c>
      <c r="AI346" s="17">
        <v>13</v>
      </c>
      <c r="AJ346" s="17">
        <v>0</v>
      </c>
      <c r="AK346" s="17">
        <v>6</v>
      </c>
      <c r="AL346" s="17">
        <v>3</v>
      </c>
      <c r="AM346" s="17">
        <v>0</v>
      </c>
      <c r="AN346" s="17">
        <v>0</v>
      </c>
      <c r="AO346" s="17">
        <v>0</v>
      </c>
      <c r="AP346" s="44">
        <f>SUM(I346:AO346)</f>
        <v>121</v>
      </c>
      <c r="AQ346" s="47">
        <f>SUM(I347:AO347)</f>
        <v>363</v>
      </c>
      <c r="AR346" s="50">
        <f>SUM(I348:AO348)</f>
        <v>0</v>
      </c>
      <c r="AS346" s="50">
        <f>AR346-AP346</f>
        <v>-121</v>
      </c>
      <c r="AT346" s="53">
        <v>0.877</v>
      </c>
      <c r="AU346" s="56" t="s">
        <v>83</v>
      </c>
    </row>
    <row r="347" spans="1:47" ht="16.2" x14ac:dyDescent="0.25">
      <c r="A347" s="41" t="s">
        <v>77</v>
      </c>
      <c r="B347" s="42" t="s">
        <v>7041</v>
      </c>
      <c r="C347" s="41" t="s">
        <v>79</v>
      </c>
      <c r="D347" s="41" t="s">
        <v>2438</v>
      </c>
      <c r="E347" s="41" t="s">
        <v>7036</v>
      </c>
      <c r="F347" s="41" t="s">
        <v>137</v>
      </c>
      <c r="G347" s="43">
        <v>44313</v>
      </c>
      <c r="H347" s="18" t="s">
        <v>89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12</v>
      </c>
      <c r="T347" s="18">
        <v>21</v>
      </c>
      <c r="U347" s="18">
        <v>0</v>
      </c>
      <c r="V347" s="18">
        <v>0</v>
      </c>
      <c r="W347" s="18">
        <v>42</v>
      </c>
      <c r="X347" s="18">
        <v>0</v>
      </c>
      <c r="Y347" s="18">
        <v>0</v>
      </c>
      <c r="Z347" s="18">
        <v>0</v>
      </c>
      <c r="AA347" s="18">
        <v>75</v>
      </c>
      <c r="AB347" s="18">
        <v>0</v>
      </c>
      <c r="AC347" s="18">
        <v>0</v>
      </c>
      <c r="AD347" s="18">
        <v>81</v>
      </c>
      <c r="AE347" s="18">
        <v>66</v>
      </c>
      <c r="AF347" s="18">
        <v>0</v>
      </c>
      <c r="AG347" s="18">
        <v>0</v>
      </c>
      <c r="AH347" s="18">
        <v>0</v>
      </c>
      <c r="AI347" s="18">
        <v>39</v>
      </c>
      <c r="AJ347" s="18">
        <v>0</v>
      </c>
      <c r="AK347" s="18">
        <v>18</v>
      </c>
      <c r="AL347" s="18">
        <v>9</v>
      </c>
      <c r="AM347" s="18">
        <v>0</v>
      </c>
      <c r="AN347" s="18">
        <v>0</v>
      </c>
      <c r="AO347" s="18">
        <v>0</v>
      </c>
      <c r="AP347" s="45"/>
      <c r="AQ347" s="48"/>
      <c r="AR347" s="51"/>
      <c r="AS347" s="51"/>
      <c r="AT347" s="54"/>
      <c r="AU347" s="56" t="s">
        <v>83</v>
      </c>
    </row>
    <row r="348" spans="1:47" ht="16.2" x14ac:dyDescent="0.25">
      <c r="A348" s="41" t="s">
        <v>77</v>
      </c>
      <c r="B348" s="42" t="s">
        <v>7041</v>
      </c>
      <c r="C348" s="41" t="s">
        <v>79</v>
      </c>
      <c r="D348" s="41" t="s">
        <v>2438</v>
      </c>
      <c r="E348" s="41" t="s">
        <v>7036</v>
      </c>
      <c r="F348" s="41" t="s">
        <v>137</v>
      </c>
      <c r="G348" s="43">
        <v>44313</v>
      </c>
      <c r="H348" s="19" t="s">
        <v>96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19">
        <v>0</v>
      </c>
      <c r="AL348" s="19">
        <v>0</v>
      </c>
      <c r="AM348" s="19">
        <v>0</v>
      </c>
      <c r="AN348" s="19">
        <v>0</v>
      </c>
      <c r="AO348" s="19">
        <v>0</v>
      </c>
      <c r="AP348" s="46"/>
      <c r="AQ348" s="49"/>
      <c r="AR348" s="52"/>
      <c r="AS348" s="52"/>
      <c r="AT348" s="55"/>
      <c r="AU348" s="56" t="s">
        <v>83</v>
      </c>
    </row>
    <row r="349" spans="1:47" ht="16.2" x14ac:dyDescent="0.25">
      <c r="A349" s="41" t="s">
        <v>77</v>
      </c>
      <c r="B349" s="42" t="s">
        <v>7041</v>
      </c>
      <c r="C349" s="41" t="s">
        <v>79</v>
      </c>
      <c r="D349" s="41" t="s">
        <v>2438</v>
      </c>
      <c r="E349" s="41" t="s">
        <v>7036</v>
      </c>
      <c r="F349" s="41" t="s">
        <v>137</v>
      </c>
      <c r="G349" s="43">
        <v>44313</v>
      </c>
      <c r="H349" s="17" t="s">
        <v>82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4</v>
      </c>
      <c r="T349" s="17">
        <v>7</v>
      </c>
      <c r="U349" s="17">
        <v>0</v>
      </c>
      <c r="V349" s="17">
        <v>0</v>
      </c>
      <c r="W349" s="17">
        <v>14</v>
      </c>
      <c r="X349" s="17">
        <v>0</v>
      </c>
      <c r="Y349" s="17">
        <v>0</v>
      </c>
      <c r="Z349" s="17">
        <v>0</v>
      </c>
      <c r="AA349" s="17">
        <v>25</v>
      </c>
      <c r="AB349" s="17">
        <v>0</v>
      </c>
      <c r="AC349" s="17">
        <v>0</v>
      </c>
      <c r="AD349" s="17">
        <v>27</v>
      </c>
      <c r="AE349" s="17">
        <v>22</v>
      </c>
      <c r="AF349" s="17">
        <v>0</v>
      </c>
      <c r="AG349" s="17">
        <v>0</v>
      </c>
      <c r="AH349" s="17">
        <v>0</v>
      </c>
      <c r="AI349" s="17">
        <v>13</v>
      </c>
      <c r="AJ349" s="17">
        <v>0</v>
      </c>
      <c r="AK349" s="17">
        <v>6</v>
      </c>
      <c r="AL349" s="17">
        <v>3</v>
      </c>
      <c r="AM349" s="17">
        <v>0</v>
      </c>
      <c r="AN349" s="17">
        <v>0</v>
      </c>
      <c r="AO349" s="17">
        <v>0</v>
      </c>
      <c r="AP349" s="44">
        <f>SUM(I349:AO349)</f>
        <v>121</v>
      </c>
      <c r="AQ349" s="47">
        <f>SUM(I350:AO350)</f>
        <v>363</v>
      </c>
      <c r="AR349" s="50">
        <f>SUM(I351:AO351)</f>
        <v>0</v>
      </c>
      <c r="AS349" s="50">
        <f>AR349-AP349</f>
        <v>-121</v>
      </c>
      <c r="AT349" s="53">
        <v>0.87330000000000008</v>
      </c>
      <c r="AU349" s="56" t="s">
        <v>83</v>
      </c>
    </row>
    <row r="350" spans="1:47" ht="16.2" x14ac:dyDescent="0.25">
      <c r="A350" s="41" t="s">
        <v>77</v>
      </c>
      <c r="B350" s="42" t="s">
        <v>7041</v>
      </c>
      <c r="C350" s="41" t="s">
        <v>79</v>
      </c>
      <c r="D350" s="41" t="s">
        <v>2438</v>
      </c>
      <c r="E350" s="41" t="s">
        <v>7036</v>
      </c>
      <c r="F350" s="41" t="s">
        <v>137</v>
      </c>
      <c r="G350" s="43">
        <v>44313</v>
      </c>
      <c r="H350" s="18" t="s">
        <v>89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12</v>
      </c>
      <c r="T350" s="18">
        <v>21</v>
      </c>
      <c r="U350" s="18">
        <v>0</v>
      </c>
      <c r="V350" s="18">
        <v>0</v>
      </c>
      <c r="W350" s="18">
        <v>42</v>
      </c>
      <c r="X350" s="18">
        <v>0</v>
      </c>
      <c r="Y350" s="18">
        <v>0</v>
      </c>
      <c r="Z350" s="18">
        <v>0</v>
      </c>
      <c r="AA350" s="18">
        <v>75</v>
      </c>
      <c r="AB350" s="18">
        <v>0</v>
      </c>
      <c r="AC350" s="18">
        <v>0</v>
      </c>
      <c r="AD350" s="18">
        <v>81</v>
      </c>
      <c r="AE350" s="18">
        <v>66</v>
      </c>
      <c r="AF350" s="18">
        <v>0</v>
      </c>
      <c r="AG350" s="18">
        <v>0</v>
      </c>
      <c r="AH350" s="18">
        <v>0</v>
      </c>
      <c r="AI350" s="18">
        <v>39</v>
      </c>
      <c r="AJ350" s="18">
        <v>0</v>
      </c>
      <c r="AK350" s="18">
        <v>18</v>
      </c>
      <c r="AL350" s="18">
        <v>9</v>
      </c>
      <c r="AM350" s="18">
        <v>0</v>
      </c>
      <c r="AN350" s="18">
        <v>0</v>
      </c>
      <c r="AO350" s="18">
        <v>0</v>
      </c>
      <c r="AP350" s="45"/>
      <c r="AQ350" s="48"/>
      <c r="AR350" s="51"/>
      <c r="AS350" s="51"/>
      <c r="AT350" s="54"/>
      <c r="AU350" s="56" t="s">
        <v>83</v>
      </c>
    </row>
    <row r="351" spans="1:47" ht="16.2" x14ac:dyDescent="0.25">
      <c r="A351" s="41" t="s">
        <v>77</v>
      </c>
      <c r="B351" s="42" t="s">
        <v>7041</v>
      </c>
      <c r="C351" s="41" t="s">
        <v>79</v>
      </c>
      <c r="D351" s="41" t="s">
        <v>2438</v>
      </c>
      <c r="E351" s="41" t="s">
        <v>7036</v>
      </c>
      <c r="F351" s="41" t="s">
        <v>137</v>
      </c>
      <c r="G351" s="43">
        <v>44313</v>
      </c>
      <c r="H351" s="19" t="s">
        <v>96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>
        <v>0</v>
      </c>
      <c r="AM351" s="19">
        <v>0</v>
      </c>
      <c r="AN351" s="19">
        <v>0</v>
      </c>
      <c r="AO351" s="19">
        <v>0</v>
      </c>
      <c r="AP351" s="46"/>
      <c r="AQ351" s="49"/>
      <c r="AR351" s="52"/>
      <c r="AS351" s="52"/>
      <c r="AT351" s="55"/>
      <c r="AU351" s="56" t="s">
        <v>83</v>
      </c>
    </row>
    <row r="352" spans="1:47" ht="16.2" x14ac:dyDescent="0.25">
      <c r="A352" s="41" t="s">
        <v>77</v>
      </c>
      <c r="B352" s="42" t="s">
        <v>7040</v>
      </c>
      <c r="C352" s="41" t="s">
        <v>79</v>
      </c>
      <c r="D352" s="41" t="s">
        <v>7033</v>
      </c>
      <c r="E352" s="41" t="s">
        <v>7032</v>
      </c>
      <c r="F352" s="41" t="s">
        <v>137</v>
      </c>
      <c r="G352" s="43">
        <v>44313</v>
      </c>
      <c r="H352" s="17" t="s">
        <v>82</v>
      </c>
      <c r="I352" s="17">
        <v>0</v>
      </c>
      <c r="J352" s="17">
        <v>1</v>
      </c>
      <c r="K352" s="17">
        <v>0</v>
      </c>
      <c r="L352" s="17">
        <v>7</v>
      </c>
      <c r="M352" s="17">
        <v>13</v>
      </c>
      <c r="N352" s="17">
        <v>0</v>
      </c>
      <c r="O352" s="17">
        <v>17</v>
      </c>
      <c r="P352" s="17">
        <v>16</v>
      </c>
      <c r="Q352" s="17">
        <v>0</v>
      </c>
      <c r="R352" s="17">
        <v>0</v>
      </c>
      <c r="S352" s="17">
        <v>19</v>
      </c>
      <c r="T352" s="17">
        <v>14</v>
      </c>
      <c r="U352" s="17">
        <v>0</v>
      </c>
      <c r="V352" s="17">
        <v>0</v>
      </c>
      <c r="W352" s="17">
        <v>6</v>
      </c>
      <c r="X352" s="17">
        <v>6</v>
      </c>
      <c r="Y352" s="17">
        <v>0</v>
      </c>
      <c r="Z352" s="17">
        <v>0</v>
      </c>
      <c r="AA352" s="17">
        <v>2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44">
        <f>SUM(I352:AO352)</f>
        <v>101</v>
      </c>
      <c r="AQ352" s="47">
        <f>SUM(I353:AO353)</f>
        <v>303</v>
      </c>
      <c r="AR352" s="50">
        <f>SUM(I354:AO354)</f>
        <v>0</v>
      </c>
      <c r="AS352" s="50">
        <f>AR352-AP352</f>
        <v>-101</v>
      </c>
      <c r="AT352" s="53">
        <v>0.84840000000000004</v>
      </c>
      <c r="AU352" s="56" t="s">
        <v>83</v>
      </c>
    </row>
    <row r="353" spans="1:47" ht="16.2" x14ac:dyDescent="0.25">
      <c r="A353" s="41" t="s">
        <v>77</v>
      </c>
      <c r="B353" s="42" t="s">
        <v>7040</v>
      </c>
      <c r="C353" s="41" t="s">
        <v>79</v>
      </c>
      <c r="D353" s="41" t="s">
        <v>7033</v>
      </c>
      <c r="E353" s="41" t="s">
        <v>7032</v>
      </c>
      <c r="F353" s="41" t="s">
        <v>137</v>
      </c>
      <c r="G353" s="43">
        <v>44313</v>
      </c>
      <c r="H353" s="18" t="s">
        <v>89</v>
      </c>
      <c r="I353" s="18">
        <v>0</v>
      </c>
      <c r="J353" s="18">
        <v>3</v>
      </c>
      <c r="K353" s="18">
        <v>0</v>
      </c>
      <c r="L353" s="18">
        <v>21</v>
      </c>
      <c r="M353" s="18">
        <v>39</v>
      </c>
      <c r="N353" s="18">
        <v>0</v>
      </c>
      <c r="O353" s="18">
        <v>51</v>
      </c>
      <c r="P353" s="18">
        <v>48</v>
      </c>
      <c r="Q353" s="18">
        <v>0</v>
      </c>
      <c r="R353" s="18">
        <v>0</v>
      </c>
      <c r="S353" s="18">
        <v>57</v>
      </c>
      <c r="T353" s="18">
        <v>42</v>
      </c>
      <c r="U353" s="18">
        <v>0</v>
      </c>
      <c r="V353" s="18">
        <v>0</v>
      </c>
      <c r="W353" s="18">
        <v>18</v>
      </c>
      <c r="X353" s="18">
        <v>18</v>
      </c>
      <c r="Y353" s="18">
        <v>0</v>
      </c>
      <c r="Z353" s="18">
        <v>0</v>
      </c>
      <c r="AA353" s="18">
        <v>6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45"/>
      <c r="AQ353" s="48"/>
      <c r="AR353" s="51"/>
      <c r="AS353" s="51"/>
      <c r="AT353" s="54"/>
      <c r="AU353" s="56" t="s">
        <v>83</v>
      </c>
    </row>
    <row r="354" spans="1:47" ht="16.2" x14ac:dyDescent="0.25">
      <c r="A354" s="41" t="s">
        <v>77</v>
      </c>
      <c r="B354" s="42" t="s">
        <v>7040</v>
      </c>
      <c r="C354" s="41" t="s">
        <v>79</v>
      </c>
      <c r="D354" s="41" t="s">
        <v>7033</v>
      </c>
      <c r="E354" s="41" t="s">
        <v>7032</v>
      </c>
      <c r="F354" s="41" t="s">
        <v>137</v>
      </c>
      <c r="G354" s="43">
        <v>44313</v>
      </c>
      <c r="H354" s="19" t="s">
        <v>96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19">
        <v>0</v>
      </c>
      <c r="AL354" s="19">
        <v>0</v>
      </c>
      <c r="AM354" s="19">
        <v>0</v>
      </c>
      <c r="AN354" s="19">
        <v>0</v>
      </c>
      <c r="AO354" s="19">
        <v>0</v>
      </c>
      <c r="AP354" s="46"/>
      <c r="AQ354" s="49"/>
      <c r="AR354" s="52"/>
      <c r="AS354" s="52"/>
      <c r="AT354" s="55"/>
      <c r="AU354" s="56" t="s">
        <v>83</v>
      </c>
    </row>
    <row r="355" spans="1:47" ht="16.2" x14ac:dyDescent="0.25">
      <c r="A355" s="41" t="s">
        <v>77</v>
      </c>
      <c r="B355" s="42" t="s">
        <v>7040</v>
      </c>
      <c r="C355" s="41" t="s">
        <v>79</v>
      </c>
      <c r="D355" s="41" t="s">
        <v>7033</v>
      </c>
      <c r="E355" s="41" t="s">
        <v>7032</v>
      </c>
      <c r="F355" s="41" t="s">
        <v>137</v>
      </c>
      <c r="G355" s="43">
        <v>44313</v>
      </c>
      <c r="H355" s="17" t="s">
        <v>82</v>
      </c>
      <c r="I355" s="17">
        <v>0</v>
      </c>
      <c r="J355" s="17">
        <v>1</v>
      </c>
      <c r="K355" s="17">
        <v>0</v>
      </c>
      <c r="L355" s="17">
        <v>7</v>
      </c>
      <c r="M355" s="17">
        <v>13</v>
      </c>
      <c r="N355" s="17">
        <v>0</v>
      </c>
      <c r="O355" s="17">
        <v>17</v>
      </c>
      <c r="P355" s="17">
        <v>16</v>
      </c>
      <c r="Q355" s="17">
        <v>0</v>
      </c>
      <c r="R355" s="17">
        <v>0</v>
      </c>
      <c r="S355" s="17">
        <v>19</v>
      </c>
      <c r="T355" s="17">
        <v>14</v>
      </c>
      <c r="U355" s="17">
        <v>0</v>
      </c>
      <c r="V355" s="17">
        <v>0</v>
      </c>
      <c r="W355" s="17">
        <v>6</v>
      </c>
      <c r="X355" s="17">
        <v>6</v>
      </c>
      <c r="Y355" s="17">
        <v>0</v>
      </c>
      <c r="Z355" s="17">
        <v>0</v>
      </c>
      <c r="AA355" s="17">
        <v>2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44">
        <f>SUM(I355:AO355)</f>
        <v>101</v>
      </c>
      <c r="AQ355" s="47">
        <f>SUM(I356:AO356)</f>
        <v>303</v>
      </c>
      <c r="AR355" s="50">
        <f>SUM(I357:AO357)</f>
        <v>0</v>
      </c>
      <c r="AS355" s="50">
        <f>AR355-AP355</f>
        <v>-101</v>
      </c>
      <c r="AT355" s="53">
        <v>0.83460000000000001</v>
      </c>
      <c r="AU355" s="56" t="s">
        <v>83</v>
      </c>
    </row>
    <row r="356" spans="1:47" ht="16.2" x14ac:dyDescent="0.25">
      <c r="A356" s="41" t="s">
        <v>77</v>
      </c>
      <c r="B356" s="42" t="s">
        <v>7040</v>
      </c>
      <c r="C356" s="41" t="s">
        <v>79</v>
      </c>
      <c r="D356" s="41" t="s">
        <v>7033</v>
      </c>
      <c r="E356" s="41" t="s">
        <v>7032</v>
      </c>
      <c r="F356" s="41" t="s">
        <v>137</v>
      </c>
      <c r="G356" s="43">
        <v>44313</v>
      </c>
      <c r="H356" s="18" t="s">
        <v>89</v>
      </c>
      <c r="I356" s="18">
        <v>0</v>
      </c>
      <c r="J356" s="18">
        <v>3</v>
      </c>
      <c r="K356" s="18">
        <v>0</v>
      </c>
      <c r="L356" s="18">
        <v>21</v>
      </c>
      <c r="M356" s="18">
        <v>39</v>
      </c>
      <c r="N356" s="18">
        <v>0</v>
      </c>
      <c r="O356" s="18">
        <v>51</v>
      </c>
      <c r="P356" s="18">
        <v>48</v>
      </c>
      <c r="Q356" s="18">
        <v>0</v>
      </c>
      <c r="R356" s="18">
        <v>0</v>
      </c>
      <c r="S356" s="18">
        <v>57</v>
      </c>
      <c r="T356" s="18">
        <v>42</v>
      </c>
      <c r="U356" s="18">
        <v>0</v>
      </c>
      <c r="V356" s="18">
        <v>0</v>
      </c>
      <c r="W356" s="18">
        <v>18</v>
      </c>
      <c r="X356" s="18">
        <v>18</v>
      </c>
      <c r="Y356" s="18">
        <v>0</v>
      </c>
      <c r="Z356" s="18">
        <v>0</v>
      </c>
      <c r="AA356" s="18">
        <v>6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45"/>
      <c r="AQ356" s="48"/>
      <c r="AR356" s="51"/>
      <c r="AS356" s="51"/>
      <c r="AT356" s="54"/>
      <c r="AU356" s="56" t="s">
        <v>83</v>
      </c>
    </row>
    <row r="357" spans="1:47" ht="16.2" x14ac:dyDescent="0.25">
      <c r="A357" s="41" t="s">
        <v>77</v>
      </c>
      <c r="B357" s="42" t="s">
        <v>7040</v>
      </c>
      <c r="C357" s="41" t="s">
        <v>79</v>
      </c>
      <c r="D357" s="41" t="s">
        <v>7033</v>
      </c>
      <c r="E357" s="41" t="s">
        <v>7032</v>
      </c>
      <c r="F357" s="41" t="s">
        <v>137</v>
      </c>
      <c r="G357" s="43">
        <v>44313</v>
      </c>
      <c r="H357" s="19" t="s">
        <v>96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46"/>
      <c r="AQ357" s="49"/>
      <c r="AR357" s="52"/>
      <c r="AS357" s="52"/>
      <c r="AT357" s="55"/>
      <c r="AU357" s="56" t="s">
        <v>83</v>
      </c>
    </row>
    <row r="358" spans="1:47" ht="16.2" x14ac:dyDescent="0.25">
      <c r="A358" s="41" t="s">
        <v>77</v>
      </c>
      <c r="B358" s="42" t="s">
        <v>7040</v>
      </c>
      <c r="C358" s="41" t="s">
        <v>79</v>
      </c>
      <c r="D358" s="41" t="s">
        <v>7033</v>
      </c>
      <c r="E358" s="41" t="s">
        <v>7032</v>
      </c>
      <c r="F358" s="41" t="s">
        <v>137</v>
      </c>
      <c r="G358" s="43">
        <v>44313</v>
      </c>
      <c r="H358" s="17" t="s">
        <v>82</v>
      </c>
      <c r="I358" s="17">
        <v>0</v>
      </c>
      <c r="J358" s="17">
        <v>1</v>
      </c>
      <c r="K358" s="17">
        <v>0</v>
      </c>
      <c r="L358" s="17">
        <v>7</v>
      </c>
      <c r="M358" s="17">
        <v>13</v>
      </c>
      <c r="N358" s="17">
        <v>0</v>
      </c>
      <c r="O358" s="17">
        <v>17</v>
      </c>
      <c r="P358" s="17">
        <v>16</v>
      </c>
      <c r="Q358" s="17">
        <v>0</v>
      </c>
      <c r="R358" s="17">
        <v>0</v>
      </c>
      <c r="S358" s="17">
        <v>19</v>
      </c>
      <c r="T358" s="17">
        <v>14</v>
      </c>
      <c r="U358" s="17">
        <v>0</v>
      </c>
      <c r="V358" s="17">
        <v>0</v>
      </c>
      <c r="W358" s="17">
        <v>6</v>
      </c>
      <c r="X358" s="17">
        <v>6</v>
      </c>
      <c r="Y358" s="17">
        <v>0</v>
      </c>
      <c r="Z358" s="17">
        <v>0</v>
      </c>
      <c r="AA358" s="17">
        <v>2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44">
        <f>SUM(I358:AO358)</f>
        <v>101</v>
      </c>
      <c r="AQ358" s="47">
        <f>SUM(I359:AO359)</f>
        <v>303</v>
      </c>
      <c r="AR358" s="50">
        <f>SUM(I360:AO360)</f>
        <v>0</v>
      </c>
      <c r="AS358" s="50">
        <f>AR358-AP358</f>
        <v>-101</v>
      </c>
      <c r="AT358" s="53">
        <v>0.86710000000000009</v>
      </c>
      <c r="AU358" s="56" t="s">
        <v>83</v>
      </c>
    </row>
    <row r="359" spans="1:47" ht="16.2" x14ac:dyDescent="0.25">
      <c r="A359" s="41" t="s">
        <v>77</v>
      </c>
      <c r="B359" s="42" t="s">
        <v>7040</v>
      </c>
      <c r="C359" s="41" t="s">
        <v>79</v>
      </c>
      <c r="D359" s="41" t="s">
        <v>7033</v>
      </c>
      <c r="E359" s="41" t="s">
        <v>7032</v>
      </c>
      <c r="F359" s="41" t="s">
        <v>137</v>
      </c>
      <c r="G359" s="43">
        <v>44313</v>
      </c>
      <c r="H359" s="18" t="s">
        <v>89</v>
      </c>
      <c r="I359" s="18">
        <v>0</v>
      </c>
      <c r="J359" s="18">
        <v>3</v>
      </c>
      <c r="K359" s="18">
        <v>0</v>
      </c>
      <c r="L359" s="18">
        <v>21</v>
      </c>
      <c r="M359" s="18">
        <v>39</v>
      </c>
      <c r="N359" s="18">
        <v>0</v>
      </c>
      <c r="O359" s="18">
        <v>51</v>
      </c>
      <c r="P359" s="18">
        <v>48</v>
      </c>
      <c r="Q359" s="18">
        <v>0</v>
      </c>
      <c r="R359" s="18">
        <v>0</v>
      </c>
      <c r="S359" s="18">
        <v>57</v>
      </c>
      <c r="T359" s="18">
        <v>42</v>
      </c>
      <c r="U359" s="18">
        <v>0</v>
      </c>
      <c r="V359" s="18">
        <v>0</v>
      </c>
      <c r="W359" s="18">
        <v>18</v>
      </c>
      <c r="X359" s="18">
        <v>18</v>
      </c>
      <c r="Y359" s="18">
        <v>0</v>
      </c>
      <c r="Z359" s="18">
        <v>0</v>
      </c>
      <c r="AA359" s="18">
        <v>6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45"/>
      <c r="AQ359" s="48"/>
      <c r="AR359" s="51"/>
      <c r="AS359" s="51"/>
      <c r="AT359" s="54"/>
      <c r="AU359" s="56" t="s">
        <v>83</v>
      </c>
    </row>
    <row r="360" spans="1:47" ht="16.2" x14ac:dyDescent="0.25">
      <c r="A360" s="41" t="s">
        <v>77</v>
      </c>
      <c r="B360" s="42" t="s">
        <v>7040</v>
      </c>
      <c r="C360" s="41" t="s">
        <v>79</v>
      </c>
      <c r="D360" s="41" t="s">
        <v>7033</v>
      </c>
      <c r="E360" s="41" t="s">
        <v>7032</v>
      </c>
      <c r="F360" s="41" t="s">
        <v>137</v>
      </c>
      <c r="G360" s="43">
        <v>44313</v>
      </c>
      <c r="H360" s="19" t="s">
        <v>96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0</v>
      </c>
      <c r="AM360" s="19">
        <v>0</v>
      </c>
      <c r="AN360" s="19">
        <v>0</v>
      </c>
      <c r="AO360" s="19">
        <v>0</v>
      </c>
      <c r="AP360" s="46"/>
      <c r="AQ360" s="49"/>
      <c r="AR360" s="52"/>
      <c r="AS360" s="52"/>
      <c r="AT360" s="55"/>
      <c r="AU360" s="56" t="s">
        <v>83</v>
      </c>
    </row>
    <row r="361" spans="1:47" ht="16.2" x14ac:dyDescent="0.25">
      <c r="A361" s="41" t="s">
        <v>77</v>
      </c>
      <c r="B361" s="42" t="s">
        <v>7039</v>
      </c>
      <c r="C361" s="41" t="s">
        <v>79</v>
      </c>
      <c r="D361" s="41" t="s">
        <v>7033</v>
      </c>
      <c r="E361" s="41" t="s">
        <v>7038</v>
      </c>
      <c r="F361" s="41" t="s">
        <v>137</v>
      </c>
      <c r="G361" s="43">
        <v>44313</v>
      </c>
      <c r="H361" s="17" t="s">
        <v>82</v>
      </c>
      <c r="I361" s="17">
        <v>0</v>
      </c>
      <c r="J361" s="17">
        <v>0</v>
      </c>
      <c r="K361" s="17">
        <v>0</v>
      </c>
      <c r="L361" s="17">
        <v>7</v>
      </c>
      <c r="M361" s="17">
        <v>12</v>
      </c>
      <c r="N361" s="17">
        <v>0</v>
      </c>
      <c r="O361" s="17">
        <v>16</v>
      </c>
      <c r="P361" s="17">
        <v>16</v>
      </c>
      <c r="Q361" s="17">
        <v>0</v>
      </c>
      <c r="R361" s="17">
        <v>0</v>
      </c>
      <c r="S361" s="17">
        <v>18</v>
      </c>
      <c r="T361" s="17">
        <v>15</v>
      </c>
      <c r="U361" s="17">
        <v>0</v>
      </c>
      <c r="V361" s="17">
        <v>0</v>
      </c>
      <c r="W361" s="17">
        <v>7</v>
      </c>
      <c r="X361" s="17">
        <v>6</v>
      </c>
      <c r="Y361" s="17">
        <v>0</v>
      </c>
      <c r="Z361" s="17">
        <v>0</v>
      </c>
      <c r="AA361" s="17">
        <v>3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44">
        <f>SUM(I361:AO361)</f>
        <v>100</v>
      </c>
      <c r="AQ361" s="47">
        <f>SUM(I362:AO362)</f>
        <v>300</v>
      </c>
      <c r="AR361" s="50">
        <f>SUM(I363:AO363)</f>
        <v>0</v>
      </c>
      <c r="AS361" s="50">
        <f>AR361-AP361</f>
        <v>-100</v>
      </c>
      <c r="AT361" s="53">
        <v>0.86870000000000003</v>
      </c>
      <c r="AU361" s="56" t="s">
        <v>83</v>
      </c>
    </row>
    <row r="362" spans="1:47" ht="16.2" x14ac:dyDescent="0.25">
      <c r="A362" s="41" t="s">
        <v>77</v>
      </c>
      <c r="B362" s="42" t="s">
        <v>7039</v>
      </c>
      <c r="C362" s="41" t="s">
        <v>79</v>
      </c>
      <c r="D362" s="41" t="s">
        <v>7033</v>
      </c>
      <c r="E362" s="41" t="s">
        <v>7038</v>
      </c>
      <c r="F362" s="41" t="s">
        <v>137</v>
      </c>
      <c r="G362" s="43">
        <v>44313</v>
      </c>
      <c r="H362" s="18" t="s">
        <v>89</v>
      </c>
      <c r="I362" s="18">
        <v>0</v>
      </c>
      <c r="J362" s="18">
        <v>0</v>
      </c>
      <c r="K362" s="18">
        <v>0</v>
      </c>
      <c r="L362" s="18">
        <v>21</v>
      </c>
      <c r="M362" s="18">
        <v>36</v>
      </c>
      <c r="N362" s="18">
        <v>0</v>
      </c>
      <c r="O362" s="18">
        <v>48</v>
      </c>
      <c r="P362" s="18">
        <v>48</v>
      </c>
      <c r="Q362" s="18">
        <v>0</v>
      </c>
      <c r="R362" s="18">
        <v>0</v>
      </c>
      <c r="S362" s="18">
        <v>54</v>
      </c>
      <c r="T362" s="18">
        <v>45</v>
      </c>
      <c r="U362" s="18">
        <v>0</v>
      </c>
      <c r="V362" s="18">
        <v>0</v>
      </c>
      <c r="W362" s="18">
        <v>21</v>
      </c>
      <c r="X362" s="18">
        <v>18</v>
      </c>
      <c r="Y362" s="18">
        <v>0</v>
      </c>
      <c r="Z362" s="18">
        <v>0</v>
      </c>
      <c r="AA362" s="18">
        <v>9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45"/>
      <c r="AQ362" s="48"/>
      <c r="AR362" s="51"/>
      <c r="AS362" s="51"/>
      <c r="AT362" s="54"/>
      <c r="AU362" s="56" t="s">
        <v>83</v>
      </c>
    </row>
    <row r="363" spans="1:47" ht="16.2" x14ac:dyDescent="0.25">
      <c r="A363" s="41" t="s">
        <v>77</v>
      </c>
      <c r="B363" s="42" t="s">
        <v>7039</v>
      </c>
      <c r="C363" s="41" t="s">
        <v>79</v>
      </c>
      <c r="D363" s="41" t="s">
        <v>7033</v>
      </c>
      <c r="E363" s="41" t="s">
        <v>7038</v>
      </c>
      <c r="F363" s="41" t="s">
        <v>137</v>
      </c>
      <c r="G363" s="43">
        <v>44313</v>
      </c>
      <c r="H363" s="19" t="s">
        <v>96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0</v>
      </c>
      <c r="AK363" s="19">
        <v>0</v>
      </c>
      <c r="AL363" s="19">
        <v>0</v>
      </c>
      <c r="AM363" s="19">
        <v>0</v>
      </c>
      <c r="AN363" s="19">
        <v>0</v>
      </c>
      <c r="AO363" s="19">
        <v>0</v>
      </c>
      <c r="AP363" s="46"/>
      <c r="AQ363" s="49"/>
      <c r="AR363" s="52"/>
      <c r="AS363" s="52"/>
      <c r="AT363" s="55"/>
      <c r="AU363" s="56" t="s">
        <v>83</v>
      </c>
    </row>
    <row r="364" spans="1:47" ht="16.2" x14ac:dyDescent="0.25">
      <c r="A364" s="41" t="s">
        <v>77</v>
      </c>
      <c r="B364" s="42" t="s">
        <v>7039</v>
      </c>
      <c r="C364" s="41" t="s">
        <v>79</v>
      </c>
      <c r="D364" s="41" t="s">
        <v>7033</v>
      </c>
      <c r="E364" s="41" t="s">
        <v>7038</v>
      </c>
      <c r="F364" s="41" t="s">
        <v>137</v>
      </c>
      <c r="G364" s="43">
        <v>44313</v>
      </c>
      <c r="H364" s="17" t="s">
        <v>82</v>
      </c>
      <c r="I364" s="17">
        <v>0</v>
      </c>
      <c r="J364" s="17">
        <v>0</v>
      </c>
      <c r="K364" s="17">
        <v>0</v>
      </c>
      <c r="L364" s="17">
        <v>7</v>
      </c>
      <c r="M364" s="17">
        <v>12</v>
      </c>
      <c r="N364" s="17">
        <v>0</v>
      </c>
      <c r="O364" s="17">
        <v>16</v>
      </c>
      <c r="P364" s="17">
        <v>16</v>
      </c>
      <c r="Q364" s="17">
        <v>0</v>
      </c>
      <c r="R364" s="17">
        <v>0</v>
      </c>
      <c r="S364" s="17">
        <v>18</v>
      </c>
      <c r="T364" s="17">
        <v>15</v>
      </c>
      <c r="U364" s="17">
        <v>0</v>
      </c>
      <c r="V364" s="17">
        <v>0</v>
      </c>
      <c r="W364" s="17">
        <v>7</v>
      </c>
      <c r="X364" s="17">
        <v>6</v>
      </c>
      <c r="Y364" s="17">
        <v>0</v>
      </c>
      <c r="Z364" s="17">
        <v>0</v>
      </c>
      <c r="AA364" s="17">
        <v>3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44">
        <f>SUM(I364:AO364)</f>
        <v>100</v>
      </c>
      <c r="AQ364" s="47">
        <f>SUM(I365:AO365)</f>
        <v>300</v>
      </c>
      <c r="AR364" s="50">
        <f>SUM(I366:AO366)</f>
        <v>0</v>
      </c>
      <c r="AS364" s="50">
        <f>AR364-AP364</f>
        <v>-100</v>
      </c>
      <c r="AT364" s="53">
        <v>0.8327</v>
      </c>
      <c r="AU364" s="56" t="s">
        <v>83</v>
      </c>
    </row>
    <row r="365" spans="1:47" ht="16.2" x14ac:dyDescent="0.25">
      <c r="A365" s="41" t="s">
        <v>77</v>
      </c>
      <c r="B365" s="42" t="s">
        <v>7039</v>
      </c>
      <c r="C365" s="41" t="s">
        <v>79</v>
      </c>
      <c r="D365" s="41" t="s">
        <v>7033</v>
      </c>
      <c r="E365" s="41" t="s">
        <v>7038</v>
      </c>
      <c r="F365" s="41" t="s">
        <v>137</v>
      </c>
      <c r="G365" s="43">
        <v>44313</v>
      </c>
      <c r="H365" s="18" t="s">
        <v>89</v>
      </c>
      <c r="I365" s="18">
        <v>0</v>
      </c>
      <c r="J365" s="18">
        <v>0</v>
      </c>
      <c r="K365" s="18">
        <v>0</v>
      </c>
      <c r="L365" s="18">
        <v>21</v>
      </c>
      <c r="M365" s="18">
        <v>36</v>
      </c>
      <c r="N365" s="18">
        <v>0</v>
      </c>
      <c r="O365" s="18">
        <v>48</v>
      </c>
      <c r="P365" s="18">
        <v>48</v>
      </c>
      <c r="Q365" s="18">
        <v>0</v>
      </c>
      <c r="R365" s="18">
        <v>0</v>
      </c>
      <c r="S365" s="18">
        <v>54</v>
      </c>
      <c r="T365" s="18">
        <v>45</v>
      </c>
      <c r="U365" s="18">
        <v>0</v>
      </c>
      <c r="V365" s="18">
        <v>0</v>
      </c>
      <c r="W365" s="18">
        <v>21</v>
      </c>
      <c r="X365" s="18">
        <v>18</v>
      </c>
      <c r="Y365" s="18">
        <v>0</v>
      </c>
      <c r="Z365" s="18">
        <v>0</v>
      </c>
      <c r="AA365" s="18">
        <v>9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45"/>
      <c r="AQ365" s="48"/>
      <c r="AR365" s="51"/>
      <c r="AS365" s="51"/>
      <c r="AT365" s="54"/>
      <c r="AU365" s="56" t="s">
        <v>83</v>
      </c>
    </row>
    <row r="366" spans="1:47" ht="16.2" x14ac:dyDescent="0.25">
      <c r="A366" s="41" t="s">
        <v>77</v>
      </c>
      <c r="B366" s="42" t="s">
        <v>7039</v>
      </c>
      <c r="C366" s="41" t="s">
        <v>79</v>
      </c>
      <c r="D366" s="41" t="s">
        <v>7033</v>
      </c>
      <c r="E366" s="41" t="s">
        <v>7038</v>
      </c>
      <c r="F366" s="41" t="s">
        <v>137</v>
      </c>
      <c r="G366" s="43">
        <v>44313</v>
      </c>
      <c r="H366" s="19" t="s">
        <v>96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19">
        <v>0</v>
      </c>
      <c r="AL366" s="19">
        <v>0</v>
      </c>
      <c r="AM366" s="19">
        <v>0</v>
      </c>
      <c r="AN366" s="19">
        <v>0</v>
      </c>
      <c r="AO366" s="19">
        <v>0</v>
      </c>
      <c r="AP366" s="46"/>
      <c r="AQ366" s="49"/>
      <c r="AR366" s="52"/>
      <c r="AS366" s="52"/>
      <c r="AT366" s="55"/>
      <c r="AU366" s="56" t="s">
        <v>83</v>
      </c>
    </row>
    <row r="367" spans="1:47" ht="16.2" x14ac:dyDescent="0.25">
      <c r="A367" s="41" t="s">
        <v>77</v>
      </c>
      <c r="B367" s="42" t="s">
        <v>7039</v>
      </c>
      <c r="C367" s="41" t="s">
        <v>79</v>
      </c>
      <c r="D367" s="41" t="s">
        <v>7033</v>
      </c>
      <c r="E367" s="41" t="s">
        <v>7038</v>
      </c>
      <c r="F367" s="41" t="s">
        <v>137</v>
      </c>
      <c r="G367" s="43">
        <v>44313</v>
      </c>
      <c r="H367" s="17" t="s">
        <v>82</v>
      </c>
      <c r="I367" s="17">
        <v>0</v>
      </c>
      <c r="J367" s="17">
        <v>0</v>
      </c>
      <c r="K367" s="17">
        <v>0</v>
      </c>
      <c r="L367" s="17">
        <v>7</v>
      </c>
      <c r="M367" s="17">
        <v>12</v>
      </c>
      <c r="N367" s="17">
        <v>0</v>
      </c>
      <c r="O367" s="17">
        <v>16</v>
      </c>
      <c r="P367" s="17">
        <v>16</v>
      </c>
      <c r="Q367" s="17">
        <v>0</v>
      </c>
      <c r="R367" s="17">
        <v>0</v>
      </c>
      <c r="S367" s="17">
        <v>18</v>
      </c>
      <c r="T367" s="17">
        <v>15</v>
      </c>
      <c r="U367" s="17">
        <v>0</v>
      </c>
      <c r="V367" s="17">
        <v>0</v>
      </c>
      <c r="W367" s="17">
        <v>7</v>
      </c>
      <c r="X367" s="17">
        <v>6</v>
      </c>
      <c r="Y367" s="17">
        <v>0</v>
      </c>
      <c r="Z367" s="17">
        <v>0</v>
      </c>
      <c r="AA367" s="17">
        <v>3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44">
        <f>SUM(I367:AO367)</f>
        <v>100</v>
      </c>
      <c r="AQ367" s="47">
        <f>SUM(I368:AO368)</f>
        <v>300</v>
      </c>
      <c r="AR367" s="50">
        <f>SUM(I369:AO369)</f>
        <v>0</v>
      </c>
      <c r="AS367" s="50">
        <f>AR367-AP367</f>
        <v>-100</v>
      </c>
      <c r="AT367" s="53">
        <v>0.83180000000000009</v>
      </c>
      <c r="AU367" s="56" t="s">
        <v>83</v>
      </c>
    </row>
    <row r="368" spans="1:47" ht="16.2" x14ac:dyDescent="0.25">
      <c r="A368" s="41" t="s">
        <v>77</v>
      </c>
      <c r="B368" s="42" t="s">
        <v>7039</v>
      </c>
      <c r="C368" s="41" t="s">
        <v>79</v>
      </c>
      <c r="D368" s="41" t="s">
        <v>7033</v>
      </c>
      <c r="E368" s="41" t="s">
        <v>7038</v>
      </c>
      <c r="F368" s="41" t="s">
        <v>137</v>
      </c>
      <c r="G368" s="43">
        <v>44313</v>
      </c>
      <c r="H368" s="18" t="s">
        <v>89</v>
      </c>
      <c r="I368" s="18">
        <v>0</v>
      </c>
      <c r="J368" s="18">
        <v>0</v>
      </c>
      <c r="K368" s="18">
        <v>0</v>
      </c>
      <c r="L368" s="18">
        <v>21</v>
      </c>
      <c r="M368" s="18">
        <v>36</v>
      </c>
      <c r="N368" s="18">
        <v>0</v>
      </c>
      <c r="O368" s="18">
        <v>48</v>
      </c>
      <c r="P368" s="18">
        <v>48</v>
      </c>
      <c r="Q368" s="18">
        <v>0</v>
      </c>
      <c r="R368" s="18">
        <v>0</v>
      </c>
      <c r="S368" s="18">
        <v>54</v>
      </c>
      <c r="T368" s="18">
        <v>45</v>
      </c>
      <c r="U368" s="18">
        <v>0</v>
      </c>
      <c r="V368" s="18">
        <v>0</v>
      </c>
      <c r="W368" s="18">
        <v>21</v>
      </c>
      <c r="X368" s="18">
        <v>18</v>
      </c>
      <c r="Y368" s="18">
        <v>0</v>
      </c>
      <c r="Z368" s="18">
        <v>0</v>
      </c>
      <c r="AA368" s="18">
        <v>9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45"/>
      <c r="AQ368" s="48"/>
      <c r="AR368" s="51"/>
      <c r="AS368" s="51"/>
      <c r="AT368" s="54"/>
      <c r="AU368" s="56" t="s">
        <v>83</v>
      </c>
    </row>
    <row r="369" spans="1:47" ht="16.2" x14ac:dyDescent="0.25">
      <c r="A369" s="41" t="s">
        <v>77</v>
      </c>
      <c r="B369" s="42" t="s">
        <v>7039</v>
      </c>
      <c r="C369" s="41" t="s">
        <v>79</v>
      </c>
      <c r="D369" s="41" t="s">
        <v>7033</v>
      </c>
      <c r="E369" s="41" t="s">
        <v>7038</v>
      </c>
      <c r="F369" s="41" t="s">
        <v>137</v>
      </c>
      <c r="G369" s="43">
        <v>44313</v>
      </c>
      <c r="H369" s="19" t="s">
        <v>96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19">
        <v>0</v>
      </c>
      <c r="AL369" s="19">
        <v>0</v>
      </c>
      <c r="AM369" s="19">
        <v>0</v>
      </c>
      <c r="AN369" s="19">
        <v>0</v>
      </c>
      <c r="AO369" s="19">
        <v>0</v>
      </c>
      <c r="AP369" s="46"/>
      <c r="AQ369" s="49"/>
      <c r="AR369" s="52"/>
      <c r="AS369" s="52"/>
      <c r="AT369" s="55"/>
      <c r="AU369" s="56" t="s">
        <v>83</v>
      </c>
    </row>
    <row r="370" spans="1:47" ht="16.2" x14ac:dyDescent="0.25">
      <c r="A370" s="41" t="s">
        <v>77</v>
      </c>
      <c r="B370" s="42" t="s">
        <v>7037</v>
      </c>
      <c r="C370" s="41" t="s">
        <v>79</v>
      </c>
      <c r="D370" s="41" t="s">
        <v>2438</v>
      </c>
      <c r="E370" s="41" t="s">
        <v>7036</v>
      </c>
      <c r="F370" s="41" t="s">
        <v>137</v>
      </c>
      <c r="G370" s="43">
        <v>44313</v>
      </c>
      <c r="H370" s="17" t="s">
        <v>82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3</v>
      </c>
      <c r="Q370" s="17">
        <v>0</v>
      </c>
      <c r="R370" s="17">
        <v>0</v>
      </c>
      <c r="S370" s="17">
        <v>3</v>
      </c>
      <c r="T370" s="17">
        <v>6</v>
      </c>
      <c r="U370" s="17">
        <v>0</v>
      </c>
      <c r="V370" s="17">
        <v>0</v>
      </c>
      <c r="W370" s="17">
        <v>8</v>
      </c>
      <c r="X370" s="17">
        <v>9</v>
      </c>
      <c r="Y370" s="17">
        <v>0</v>
      </c>
      <c r="Z370" s="17">
        <v>0</v>
      </c>
      <c r="AA370" s="17">
        <v>10</v>
      </c>
      <c r="AB370" s="17">
        <v>13</v>
      </c>
      <c r="AC370" s="17">
        <v>0</v>
      </c>
      <c r="AD370" s="17">
        <v>10</v>
      </c>
      <c r="AE370" s="17">
        <v>10</v>
      </c>
      <c r="AF370" s="17">
        <v>0</v>
      </c>
      <c r="AG370" s="17">
        <v>0</v>
      </c>
      <c r="AH370" s="17">
        <v>9</v>
      </c>
      <c r="AI370" s="17">
        <v>8</v>
      </c>
      <c r="AJ370" s="17">
        <v>4</v>
      </c>
      <c r="AK370" s="17">
        <v>4</v>
      </c>
      <c r="AL370" s="17">
        <v>3</v>
      </c>
      <c r="AM370" s="17">
        <v>0</v>
      </c>
      <c r="AN370" s="17">
        <v>0</v>
      </c>
      <c r="AO370" s="17">
        <v>0</v>
      </c>
      <c r="AP370" s="44">
        <f>SUM(I370:AO370)</f>
        <v>100</v>
      </c>
      <c r="AQ370" s="47">
        <f>SUM(I371:AO371)</f>
        <v>300</v>
      </c>
      <c r="AR370" s="50">
        <f>SUM(I372:AO372)</f>
        <v>0</v>
      </c>
      <c r="AS370" s="50">
        <f>AR370-AP370</f>
        <v>-100</v>
      </c>
      <c r="AT370" s="53">
        <v>0.84830000000000005</v>
      </c>
      <c r="AU370" s="56" t="s">
        <v>83</v>
      </c>
    </row>
    <row r="371" spans="1:47" ht="16.2" x14ac:dyDescent="0.25">
      <c r="A371" s="41" t="s">
        <v>77</v>
      </c>
      <c r="B371" s="42" t="s">
        <v>7037</v>
      </c>
      <c r="C371" s="41" t="s">
        <v>79</v>
      </c>
      <c r="D371" s="41" t="s">
        <v>2438</v>
      </c>
      <c r="E371" s="41" t="s">
        <v>7036</v>
      </c>
      <c r="F371" s="41" t="s">
        <v>137</v>
      </c>
      <c r="G371" s="43">
        <v>44313</v>
      </c>
      <c r="H371" s="18" t="s">
        <v>89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9</v>
      </c>
      <c r="Q371" s="18">
        <v>0</v>
      </c>
      <c r="R371" s="18">
        <v>0</v>
      </c>
      <c r="S371" s="18">
        <v>9</v>
      </c>
      <c r="T371" s="18">
        <v>18</v>
      </c>
      <c r="U371" s="18">
        <v>0</v>
      </c>
      <c r="V371" s="18">
        <v>0</v>
      </c>
      <c r="W371" s="18">
        <v>24</v>
      </c>
      <c r="X371" s="18">
        <v>27</v>
      </c>
      <c r="Y371" s="18">
        <v>0</v>
      </c>
      <c r="Z371" s="18">
        <v>0</v>
      </c>
      <c r="AA371" s="18">
        <v>30</v>
      </c>
      <c r="AB371" s="18">
        <v>39</v>
      </c>
      <c r="AC371" s="18">
        <v>0</v>
      </c>
      <c r="AD371" s="18">
        <v>30</v>
      </c>
      <c r="AE371" s="18">
        <v>30</v>
      </c>
      <c r="AF371" s="18">
        <v>0</v>
      </c>
      <c r="AG371" s="18">
        <v>0</v>
      </c>
      <c r="AH371" s="18">
        <v>27</v>
      </c>
      <c r="AI371" s="18">
        <v>24</v>
      </c>
      <c r="AJ371" s="18">
        <v>12</v>
      </c>
      <c r="AK371" s="18">
        <v>12</v>
      </c>
      <c r="AL371" s="18">
        <v>9</v>
      </c>
      <c r="AM371" s="18">
        <v>0</v>
      </c>
      <c r="AN371" s="18">
        <v>0</v>
      </c>
      <c r="AO371" s="18">
        <v>0</v>
      </c>
      <c r="AP371" s="45"/>
      <c r="AQ371" s="48"/>
      <c r="AR371" s="51"/>
      <c r="AS371" s="51"/>
      <c r="AT371" s="54"/>
      <c r="AU371" s="56" t="s">
        <v>83</v>
      </c>
    </row>
    <row r="372" spans="1:47" ht="16.2" x14ac:dyDescent="0.25">
      <c r="A372" s="41" t="s">
        <v>77</v>
      </c>
      <c r="B372" s="42" t="s">
        <v>7037</v>
      </c>
      <c r="C372" s="41" t="s">
        <v>79</v>
      </c>
      <c r="D372" s="41" t="s">
        <v>2438</v>
      </c>
      <c r="E372" s="41" t="s">
        <v>7036</v>
      </c>
      <c r="F372" s="41" t="s">
        <v>137</v>
      </c>
      <c r="G372" s="43">
        <v>44313</v>
      </c>
      <c r="H372" s="19" t="s">
        <v>96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46"/>
      <c r="AQ372" s="49"/>
      <c r="AR372" s="52"/>
      <c r="AS372" s="52"/>
      <c r="AT372" s="55"/>
      <c r="AU372" s="56" t="s">
        <v>83</v>
      </c>
    </row>
    <row r="373" spans="1:47" ht="16.2" x14ac:dyDescent="0.25">
      <c r="A373" s="41" t="s">
        <v>77</v>
      </c>
      <c r="B373" s="42" t="s">
        <v>7037</v>
      </c>
      <c r="C373" s="41" t="s">
        <v>79</v>
      </c>
      <c r="D373" s="41" t="s">
        <v>2438</v>
      </c>
      <c r="E373" s="41" t="s">
        <v>7036</v>
      </c>
      <c r="F373" s="41" t="s">
        <v>137</v>
      </c>
      <c r="G373" s="43">
        <v>44313</v>
      </c>
      <c r="H373" s="17" t="s">
        <v>82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3</v>
      </c>
      <c r="Q373" s="17">
        <v>0</v>
      </c>
      <c r="R373" s="17">
        <v>0</v>
      </c>
      <c r="S373" s="17">
        <v>3</v>
      </c>
      <c r="T373" s="17">
        <v>6</v>
      </c>
      <c r="U373" s="17">
        <v>0</v>
      </c>
      <c r="V373" s="17">
        <v>0</v>
      </c>
      <c r="W373" s="17">
        <v>8</v>
      </c>
      <c r="X373" s="17">
        <v>9</v>
      </c>
      <c r="Y373" s="17">
        <v>0</v>
      </c>
      <c r="Z373" s="17">
        <v>0</v>
      </c>
      <c r="AA373" s="17">
        <v>10</v>
      </c>
      <c r="AB373" s="17">
        <v>13</v>
      </c>
      <c r="AC373" s="17">
        <v>0</v>
      </c>
      <c r="AD373" s="17">
        <v>10</v>
      </c>
      <c r="AE373" s="17">
        <v>10</v>
      </c>
      <c r="AF373" s="17">
        <v>0</v>
      </c>
      <c r="AG373" s="17">
        <v>0</v>
      </c>
      <c r="AH373" s="17">
        <v>9</v>
      </c>
      <c r="AI373" s="17">
        <v>8</v>
      </c>
      <c r="AJ373" s="17">
        <v>4</v>
      </c>
      <c r="AK373" s="17">
        <v>4</v>
      </c>
      <c r="AL373" s="17">
        <v>3</v>
      </c>
      <c r="AM373" s="17">
        <v>0</v>
      </c>
      <c r="AN373" s="17">
        <v>0</v>
      </c>
      <c r="AO373" s="17">
        <v>0</v>
      </c>
      <c r="AP373" s="44">
        <f>SUM(I373:AO373)</f>
        <v>100</v>
      </c>
      <c r="AQ373" s="47">
        <f>SUM(I374:AO374)</f>
        <v>300</v>
      </c>
      <c r="AR373" s="50">
        <f>SUM(I375:AO375)</f>
        <v>0</v>
      </c>
      <c r="AS373" s="50">
        <f>AR373-AP373</f>
        <v>-100</v>
      </c>
      <c r="AT373" s="53">
        <v>0.86930000000000007</v>
      </c>
      <c r="AU373" s="56" t="s">
        <v>83</v>
      </c>
    </row>
    <row r="374" spans="1:47" ht="16.2" x14ac:dyDescent="0.25">
      <c r="A374" s="41" t="s">
        <v>77</v>
      </c>
      <c r="B374" s="42" t="s">
        <v>7037</v>
      </c>
      <c r="C374" s="41" t="s">
        <v>79</v>
      </c>
      <c r="D374" s="41" t="s">
        <v>2438</v>
      </c>
      <c r="E374" s="41" t="s">
        <v>7036</v>
      </c>
      <c r="F374" s="41" t="s">
        <v>137</v>
      </c>
      <c r="G374" s="43">
        <v>44313</v>
      </c>
      <c r="H374" s="18" t="s">
        <v>89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9</v>
      </c>
      <c r="Q374" s="18">
        <v>0</v>
      </c>
      <c r="R374" s="18">
        <v>0</v>
      </c>
      <c r="S374" s="18">
        <v>9</v>
      </c>
      <c r="T374" s="18">
        <v>18</v>
      </c>
      <c r="U374" s="18">
        <v>0</v>
      </c>
      <c r="V374" s="18">
        <v>0</v>
      </c>
      <c r="W374" s="18">
        <v>24</v>
      </c>
      <c r="X374" s="18">
        <v>27</v>
      </c>
      <c r="Y374" s="18">
        <v>0</v>
      </c>
      <c r="Z374" s="18">
        <v>0</v>
      </c>
      <c r="AA374" s="18">
        <v>30</v>
      </c>
      <c r="AB374" s="18">
        <v>39</v>
      </c>
      <c r="AC374" s="18">
        <v>0</v>
      </c>
      <c r="AD374" s="18">
        <v>30</v>
      </c>
      <c r="AE374" s="18">
        <v>30</v>
      </c>
      <c r="AF374" s="18">
        <v>0</v>
      </c>
      <c r="AG374" s="18">
        <v>0</v>
      </c>
      <c r="AH374" s="18">
        <v>27</v>
      </c>
      <c r="AI374" s="18">
        <v>24</v>
      </c>
      <c r="AJ374" s="18">
        <v>12</v>
      </c>
      <c r="AK374" s="18">
        <v>12</v>
      </c>
      <c r="AL374" s="18">
        <v>9</v>
      </c>
      <c r="AM374" s="18">
        <v>0</v>
      </c>
      <c r="AN374" s="18">
        <v>0</v>
      </c>
      <c r="AO374" s="18">
        <v>0</v>
      </c>
      <c r="AP374" s="45"/>
      <c r="AQ374" s="48"/>
      <c r="AR374" s="51"/>
      <c r="AS374" s="51"/>
      <c r="AT374" s="54"/>
      <c r="AU374" s="56" t="s">
        <v>83</v>
      </c>
    </row>
    <row r="375" spans="1:47" ht="16.2" x14ac:dyDescent="0.25">
      <c r="A375" s="41" t="s">
        <v>77</v>
      </c>
      <c r="B375" s="42" t="s">
        <v>7037</v>
      </c>
      <c r="C375" s="41" t="s">
        <v>79</v>
      </c>
      <c r="D375" s="41" t="s">
        <v>2438</v>
      </c>
      <c r="E375" s="41" t="s">
        <v>7036</v>
      </c>
      <c r="F375" s="41" t="s">
        <v>137</v>
      </c>
      <c r="G375" s="43">
        <v>44313</v>
      </c>
      <c r="H375" s="19" t="s">
        <v>96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46"/>
      <c r="AQ375" s="49"/>
      <c r="AR375" s="52"/>
      <c r="AS375" s="52"/>
      <c r="AT375" s="55"/>
      <c r="AU375" s="56" t="s">
        <v>83</v>
      </c>
    </row>
    <row r="376" spans="1:47" ht="16.2" x14ac:dyDescent="0.25">
      <c r="A376" s="41" t="s">
        <v>77</v>
      </c>
      <c r="B376" s="42" t="s">
        <v>7037</v>
      </c>
      <c r="C376" s="41" t="s">
        <v>79</v>
      </c>
      <c r="D376" s="41" t="s">
        <v>2438</v>
      </c>
      <c r="E376" s="41" t="s">
        <v>7036</v>
      </c>
      <c r="F376" s="41" t="s">
        <v>137</v>
      </c>
      <c r="G376" s="43">
        <v>44313</v>
      </c>
      <c r="H376" s="17" t="s">
        <v>82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3</v>
      </c>
      <c r="Q376" s="17">
        <v>0</v>
      </c>
      <c r="R376" s="17">
        <v>0</v>
      </c>
      <c r="S376" s="17">
        <v>3</v>
      </c>
      <c r="T376" s="17">
        <v>6</v>
      </c>
      <c r="U376" s="17">
        <v>0</v>
      </c>
      <c r="V376" s="17">
        <v>0</v>
      </c>
      <c r="W376" s="17">
        <v>8</v>
      </c>
      <c r="X376" s="17">
        <v>9</v>
      </c>
      <c r="Y376" s="17">
        <v>0</v>
      </c>
      <c r="Z376" s="17">
        <v>0</v>
      </c>
      <c r="AA376" s="17">
        <v>10</v>
      </c>
      <c r="AB376" s="17">
        <v>13</v>
      </c>
      <c r="AC376" s="17">
        <v>0</v>
      </c>
      <c r="AD376" s="17">
        <v>10</v>
      </c>
      <c r="AE376" s="17">
        <v>10</v>
      </c>
      <c r="AF376" s="17">
        <v>0</v>
      </c>
      <c r="AG376" s="17">
        <v>0</v>
      </c>
      <c r="AH376" s="17">
        <v>9</v>
      </c>
      <c r="AI376" s="17">
        <v>8</v>
      </c>
      <c r="AJ376" s="17">
        <v>4</v>
      </c>
      <c r="AK376" s="17">
        <v>4</v>
      </c>
      <c r="AL376" s="17">
        <v>3</v>
      </c>
      <c r="AM376" s="17">
        <v>0</v>
      </c>
      <c r="AN376" s="17">
        <v>0</v>
      </c>
      <c r="AO376" s="17">
        <v>0</v>
      </c>
      <c r="AP376" s="44">
        <f>SUM(I376:AO376)</f>
        <v>100</v>
      </c>
      <c r="AQ376" s="47">
        <f>SUM(I377:AO377)</f>
        <v>300</v>
      </c>
      <c r="AR376" s="50">
        <f>SUM(I378:AO378)</f>
        <v>0</v>
      </c>
      <c r="AS376" s="50">
        <f>AR376-AP376</f>
        <v>-100</v>
      </c>
      <c r="AT376" s="53">
        <v>0.8639</v>
      </c>
      <c r="AU376" s="56" t="s">
        <v>83</v>
      </c>
    </row>
    <row r="377" spans="1:47" ht="16.2" x14ac:dyDescent="0.25">
      <c r="A377" s="41" t="s">
        <v>77</v>
      </c>
      <c r="B377" s="42" t="s">
        <v>7037</v>
      </c>
      <c r="C377" s="41" t="s">
        <v>79</v>
      </c>
      <c r="D377" s="41" t="s">
        <v>2438</v>
      </c>
      <c r="E377" s="41" t="s">
        <v>7036</v>
      </c>
      <c r="F377" s="41" t="s">
        <v>137</v>
      </c>
      <c r="G377" s="43">
        <v>44313</v>
      </c>
      <c r="H377" s="18" t="s">
        <v>89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9</v>
      </c>
      <c r="Q377" s="18">
        <v>0</v>
      </c>
      <c r="R377" s="18">
        <v>0</v>
      </c>
      <c r="S377" s="18">
        <v>9</v>
      </c>
      <c r="T377" s="18">
        <v>18</v>
      </c>
      <c r="U377" s="18">
        <v>0</v>
      </c>
      <c r="V377" s="18">
        <v>0</v>
      </c>
      <c r="W377" s="18">
        <v>24</v>
      </c>
      <c r="X377" s="18">
        <v>27</v>
      </c>
      <c r="Y377" s="18">
        <v>0</v>
      </c>
      <c r="Z377" s="18">
        <v>0</v>
      </c>
      <c r="AA377" s="18">
        <v>30</v>
      </c>
      <c r="AB377" s="18">
        <v>39</v>
      </c>
      <c r="AC377" s="18">
        <v>0</v>
      </c>
      <c r="AD377" s="18">
        <v>30</v>
      </c>
      <c r="AE377" s="18">
        <v>30</v>
      </c>
      <c r="AF377" s="18">
        <v>0</v>
      </c>
      <c r="AG377" s="18">
        <v>0</v>
      </c>
      <c r="AH377" s="18">
        <v>27</v>
      </c>
      <c r="AI377" s="18">
        <v>24</v>
      </c>
      <c r="AJ377" s="18">
        <v>12</v>
      </c>
      <c r="AK377" s="18">
        <v>12</v>
      </c>
      <c r="AL377" s="18">
        <v>9</v>
      </c>
      <c r="AM377" s="18">
        <v>0</v>
      </c>
      <c r="AN377" s="18">
        <v>0</v>
      </c>
      <c r="AO377" s="18">
        <v>0</v>
      </c>
      <c r="AP377" s="45"/>
      <c r="AQ377" s="48"/>
      <c r="AR377" s="51"/>
      <c r="AS377" s="51"/>
      <c r="AT377" s="54"/>
      <c r="AU377" s="56" t="s">
        <v>83</v>
      </c>
    </row>
    <row r="378" spans="1:47" ht="16.2" x14ac:dyDescent="0.25">
      <c r="A378" s="41" t="s">
        <v>77</v>
      </c>
      <c r="B378" s="42" t="s">
        <v>7037</v>
      </c>
      <c r="C378" s="41" t="s">
        <v>79</v>
      </c>
      <c r="D378" s="41" t="s">
        <v>2438</v>
      </c>
      <c r="E378" s="41" t="s">
        <v>7036</v>
      </c>
      <c r="F378" s="41" t="s">
        <v>137</v>
      </c>
      <c r="G378" s="43">
        <v>44313</v>
      </c>
      <c r="H378" s="19" t="s">
        <v>96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0</v>
      </c>
      <c r="AN378" s="19">
        <v>0</v>
      </c>
      <c r="AO378" s="19">
        <v>0</v>
      </c>
      <c r="AP378" s="46"/>
      <c r="AQ378" s="49"/>
      <c r="AR378" s="52"/>
      <c r="AS378" s="52"/>
      <c r="AT378" s="55"/>
      <c r="AU378" s="56" t="s">
        <v>83</v>
      </c>
    </row>
    <row r="379" spans="1:47" ht="16.2" x14ac:dyDescent="0.25">
      <c r="A379" s="41" t="s">
        <v>77</v>
      </c>
      <c r="B379" s="42" t="s">
        <v>7035</v>
      </c>
      <c r="C379" s="41" t="s">
        <v>79</v>
      </c>
      <c r="D379" s="41" t="s">
        <v>2438</v>
      </c>
      <c r="E379" s="41" t="s">
        <v>3963</v>
      </c>
      <c r="F379" s="41" t="s">
        <v>137</v>
      </c>
      <c r="G379" s="43">
        <v>44313</v>
      </c>
      <c r="H379" s="17" t="s">
        <v>82</v>
      </c>
      <c r="I379" s="17">
        <v>0</v>
      </c>
      <c r="J379" s="17">
        <v>0</v>
      </c>
      <c r="K379" s="17">
        <v>0</v>
      </c>
      <c r="L379" s="17">
        <v>0</v>
      </c>
      <c r="M379" s="17">
        <v>1</v>
      </c>
      <c r="N379" s="17">
        <v>0</v>
      </c>
      <c r="O379" s="17">
        <v>1</v>
      </c>
      <c r="P379" s="17">
        <v>2</v>
      </c>
      <c r="Q379" s="17">
        <v>0</v>
      </c>
      <c r="R379" s="17">
        <v>0</v>
      </c>
      <c r="S379" s="17">
        <v>1</v>
      </c>
      <c r="T379" s="17">
        <v>8</v>
      </c>
      <c r="U379" s="17">
        <v>0</v>
      </c>
      <c r="V379" s="17">
        <v>0</v>
      </c>
      <c r="W379" s="17">
        <v>8</v>
      </c>
      <c r="X379" s="17">
        <v>15</v>
      </c>
      <c r="Y379" s="17">
        <v>0</v>
      </c>
      <c r="Z379" s="17">
        <v>0</v>
      </c>
      <c r="AA379" s="17">
        <v>13</v>
      </c>
      <c r="AB379" s="17">
        <v>12</v>
      </c>
      <c r="AC379" s="17">
        <v>0</v>
      </c>
      <c r="AD379" s="17">
        <v>13</v>
      </c>
      <c r="AE379" s="17">
        <v>10</v>
      </c>
      <c r="AF379" s="17">
        <v>0</v>
      </c>
      <c r="AG379" s="17">
        <v>0</v>
      </c>
      <c r="AH379" s="17">
        <v>6</v>
      </c>
      <c r="AI379" s="17">
        <v>8</v>
      </c>
      <c r="AJ379" s="17">
        <v>0</v>
      </c>
      <c r="AK379" s="17">
        <v>2</v>
      </c>
      <c r="AL379" s="17">
        <v>0</v>
      </c>
      <c r="AM379" s="17">
        <v>0</v>
      </c>
      <c r="AN379" s="17">
        <v>0</v>
      </c>
      <c r="AO379" s="17">
        <v>0</v>
      </c>
      <c r="AP379" s="44">
        <f>SUM(I379:AO379)</f>
        <v>100</v>
      </c>
      <c r="AQ379" s="47">
        <f>SUM(I380:AO380)</f>
        <v>300</v>
      </c>
      <c r="AR379" s="50">
        <f>SUM(I381:AO381)</f>
        <v>0</v>
      </c>
      <c r="AS379" s="50">
        <f>AR379-AP379</f>
        <v>-100</v>
      </c>
      <c r="AT379" s="53">
        <v>0.83030000000000004</v>
      </c>
      <c r="AU379" s="56" t="s">
        <v>83</v>
      </c>
    </row>
    <row r="380" spans="1:47" ht="16.2" x14ac:dyDescent="0.25">
      <c r="A380" s="41" t="s">
        <v>77</v>
      </c>
      <c r="B380" s="42" t="s">
        <v>7035</v>
      </c>
      <c r="C380" s="41" t="s">
        <v>79</v>
      </c>
      <c r="D380" s="41" t="s">
        <v>2438</v>
      </c>
      <c r="E380" s="41" t="s">
        <v>3963</v>
      </c>
      <c r="F380" s="41" t="s">
        <v>137</v>
      </c>
      <c r="G380" s="43">
        <v>44313</v>
      </c>
      <c r="H380" s="18" t="s">
        <v>89</v>
      </c>
      <c r="I380" s="18">
        <v>0</v>
      </c>
      <c r="J380" s="18">
        <v>0</v>
      </c>
      <c r="K380" s="18">
        <v>0</v>
      </c>
      <c r="L380" s="18">
        <v>0</v>
      </c>
      <c r="M380" s="18">
        <v>3</v>
      </c>
      <c r="N380" s="18">
        <v>0</v>
      </c>
      <c r="O380" s="18">
        <v>3</v>
      </c>
      <c r="P380" s="18">
        <v>6</v>
      </c>
      <c r="Q380" s="18">
        <v>0</v>
      </c>
      <c r="R380" s="18">
        <v>0</v>
      </c>
      <c r="S380" s="18">
        <v>3</v>
      </c>
      <c r="T380" s="18">
        <v>24</v>
      </c>
      <c r="U380" s="18">
        <v>0</v>
      </c>
      <c r="V380" s="18">
        <v>0</v>
      </c>
      <c r="W380" s="18">
        <v>24</v>
      </c>
      <c r="X380" s="18">
        <v>45</v>
      </c>
      <c r="Y380" s="18">
        <v>0</v>
      </c>
      <c r="Z380" s="18">
        <v>0</v>
      </c>
      <c r="AA380" s="18">
        <v>39</v>
      </c>
      <c r="AB380" s="18">
        <v>36</v>
      </c>
      <c r="AC380" s="18">
        <v>0</v>
      </c>
      <c r="AD380" s="18">
        <v>39</v>
      </c>
      <c r="AE380" s="18">
        <v>30</v>
      </c>
      <c r="AF380" s="18">
        <v>0</v>
      </c>
      <c r="AG380" s="18">
        <v>0</v>
      </c>
      <c r="AH380" s="18">
        <v>18</v>
      </c>
      <c r="AI380" s="18">
        <v>24</v>
      </c>
      <c r="AJ380" s="18">
        <v>0</v>
      </c>
      <c r="AK380" s="18">
        <v>6</v>
      </c>
      <c r="AL380" s="18">
        <v>0</v>
      </c>
      <c r="AM380" s="18">
        <v>0</v>
      </c>
      <c r="AN380" s="18">
        <v>0</v>
      </c>
      <c r="AO380" s="18">
        <v>0</v>
      </c>
      <c r="AP380" s="45"/>
      <c r="AQ380" s="48"/>
      <c r="AR380" s="51"/>
      <c r="AS380" s="51"/>
      <c r="AT380" s="54"/>
      <c r="AU380" s="56" t="s">
        <v>83</v>
      </c>
    </row>
    <row r="381" spans="1:47" ht="16.2" x14ac:dyDescent="0.25">
      <c r="A381" s="41" t="s">
        <v>77</v>
      </c>
      <c r="B381" s="42" t="s">
        <v>7035</v>
      </c>
      <c r="C381" s="41" t="s">
        <v>79</v>
      </c>
      <c r="D381" s="41" t="s">
        <v>2438</v>
      </c>
      <c r="E381" s="41" t="s">
        <v>3963</v>
      </c>
      <c r="F381" s="41" t="s">
        <v>137</v>
      </c>
      <c r="G381" s="43">
        <v>44313</v>
      </c>
      <c r="H381" s="19" t="s">
        <v>96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0</v>
      </c>
      <c r="AP381" s="46"/>
      <c r="AQ381" s="49"/>
      <c r="AR381" s="52"/>
      <c r="AS381" s="52"/>
      <c r="AT381" s="55"/>
      <c r="AU381" s="56" t="s">
        <v>83</v>
      </c>
    </row>
    <row r="382" spans="1:47" ht="16.2" x14ac:dyDescent="0.25">
      <c r="A382" s="41" t="s">
        <v>77</v>
      </c>
      <c r="B382" s="42" t="s">
        <v>7035</v>
      </c>
      <c r="C382" s="41" t="s">
        <v>79</v>
      </c>
      <c r="D382" s="41" t="s">
        <v>2438</v>
      </c>
      <c r="E382" s="41" t="s">
        <v>3963</v>
      </c>
      <c r="F382" s="41" t="s">
        <v>137</v>
      </c>
      <c r="G382" s="43">
        <v>44313</v>
      </c>
      <c r="H382" s="17" t="s">
        <v>82</v>
      </c>
      <c r="I382" s="17">
        <v>0</v>
      </c>
      <c r="J382" s="17">
        <v>0</v>
      </c>
      <c r="K382" s="17">
        <v>0</v>
      </c>
      <c r="L382" s="17">
        <v>0</v>
      </c>
      <c r="M382" s="17">
        <v>1</v>
      </c>
      <c r="N382" s="17">
        <v>0</v>
      </c>
      <c r="O382" s="17">
        <v>1</v>
      </c>
      <c r="P382" s="17">
        <v>2</v>
      </c>
      <c r="Q382" s="17">
        <v>0</v>
      </c>
      <c r="R382" s="17">
        <v>0</v>
      </c>
      <c r="S382" s="17">
        <v>1</v>
      </c>
      <c r="T382" s="17">
        <v>8</v>
      </c>
      <c r="U382" s="17">
        <v>0</v>
      </c>
      <c r="V382" s="17">
        <v>0</v>
      </c>
      <c r="W382" s="17">
        <v>8</v>
      </c>
      <c r="X382" s="17">
        <v>15</v>
      </c>
      <c r="Y382" s="17">
        <v>0</v>
      </c>
      <c r="Z382" s="17">
        <v>0</v>
      </c>
      <c r="AA382" s="17">
        <v>13</v>
      </c>
      <c r="AB382" s="17">
        <v>12</v>
      </c>
      <c r="AC382" s="17">
        <v>0</v>
      </c>
      <c r="AD382" s="17">
        <v>13</v>
      </c>
      <c r="AE382" s="17">
        <v>10</v>
      </c>
      <c r="AF382" s="17">
        <v>0</v>
      </c>
      <c r="AG382" s="17">
        <v>0</v>
      </c>
      <c r="AH382" s="17">
        <v>6</v>
      </c>
      <c r="AI382" s="17">
        <v>8</v>
      </c>
      <c r="AJ382" s="17">
        <v>0</v>
      </c>
      <c r="AK382" s="17">
        <v>2</v>
      </c>
      <c r="AL382" s="17">
        <v>0</v>
      </c>
      <c r="AM382" s="17">
        <v>0</v>
      </c>
      <c r="AN382" s="17">
        <v>0</v>
      </c>
      <c r="AO382" s="17">
        <v>0</v>
      </c>
      <c r="AP382" s="44">
        <f>SUM(I382:AO382)</f>
        <v>100</v>
      </c>
      <c r="AQ382" s="47">
        <f>SUM(I383:AO383)</f>
        <v>300</v>
      </c>
      <c r="AR382" s="50">
        <f>SUM(I384:AO384)</f>
        <v>0</v>
      </c>
      <c r="AS382" s="50">
        <f>AR382-AP382</f>
        <v>-100</v>
      </c>
      <c r="AT382" s="53">
        <v>0.84689999999999999</v>
      </c>
      <c r="AU382" s="56" t="s">
        <v>83</v>
      </c>
    </row>
    <row r="383" spans="1:47" ht="16.2" x14ac:dyDescent="0.25">
      <c r="A383" s="41" t="s">
        <v>77</v>
      </c>
      <c r="B383" s="42" t="s">
        <v>7035</v>
      </c>
      <c r="C383" s="41" t="s">
        <v>79</v>
      </c>
      <c r="D383" s="41" t="s">
        <v>2438</v>
      </c>
      <c r="E383" s="41" t="s">
        <v>3963</v>
      </c>
      <c r="F383" s="41" t="s">
        <v>137</v>
      </c>
      <c r="G383" s="43">
        <v>44313</v>
      </c>
      <c r="H383" s="18" t="s">
        <v>89</v>
      </c>
      <c r="I383" s="18">
        <v>0</v>
      </c>
      <c r="J383" s="18">
        <v>0</v>
      </c>
      <c r="K383" s="18">
        <v>0</v>
      </c>
      <c r="L383" s="18">
        <v>0</v>
      </c>
      <c r="M383" s="18">
        <v>3</v>
      </c>
      <c r="N383" s="18">
        <v>0</v>
      </c>
      <c r="O383" s="18">
        <v>3</v>
      </c>
      <c r="P383" s="18">
        <v>6</v>
      </c>
      <c r="Q383" s="18">
        <v>0</v>
      </c>
      <c r="R383" s="18">
        <v>0</v>
      </c>
      <c r="S383" s="18">
        <v>3</v>
      </c>
      <c r="T383" s="18">
        <v>24</v>
      </c>
      <c r="U383" s="18">
        <v>0</v>
      </c>
      <c r="V383" s="18">
        <v>0</v>
      </c>
      <c r="W383" s="18">
        <v>24</v>
      </c>
      <c r="X383" s="18">
        <v>45</v>
      </c>
      <c r="Y383" s="18">
        <v>0</v>
      </c>
      <c r="Z383" s="18">
        <v>0</v>
      </c>
      <c r="AA383" s="18">
        <v>39</v>
      </c>
      <c r="AB383" s="18">
        <v>36</v>
      </c>
      <c r="AC383" s="18">
        <v>0</v>
      </c>
      <c r="AD383" s="18">
        <v>39</v>
      </c>
      <c r="AE383" s="18">
        <v>30</v>
      </c>
      <c r="AF383" s="18">
        <v>0</v>
      </c>
      <c r="AG383" s="18">
        <v>0</v>
      </c>
      <c r="AH383" s="18">
        <v>18</v>
      </c>
      <c r="AI383" s="18">
        <v>24</v>
      </c>
      <c r="AJ383" s="18">
        <v>0</v>
      </c>
      <c r="AK383" s="18">
        <v>6</v>
      </c>
      <c r="AL383" s="18">
        <v>0</v>
      </c>
      <c r="AM383" s="18">
        <v>0</v>
      </c>
      <c r="AN383" s="18">
        <v>0</v>
      </c>
      <c r="AO383" s="18">
        <v>0</v>
      </c>
      <c r="AP383" s="45"/>
      <c r="AQ383" s="48"/>
      <c r="AR383" s="51"/>
      <c r="AS383" s="51"/>
      <c r="AT383" s="54"/>
      <c r="AU383" s="56" t="s">
        <v>83</v>
      </c>
    </row>
    <row r="384" spans="1:47" ht="16.2" x14ac:dyDescent="0.25">
      <c r="A384" s="41" t="s">
        <v>77</v>
      </c>
      <c r="B384" s="42" t="s">
        <v>7035</v>
      </c>
      <c r="C384" s="41" t="s">
        <v>79</v>
      </c>
      <c r="D384" s="41" t="s">
        <v>2438</v>
      </c>
      <c r="E384" s="41" t="s">
        <v>3963</v>
      </c>
      <c r="F384" s="41" t="s">
        <v>137</v>
      </c>
      <c r="G384" s="43">
        <v>44313</v>
      </c>
      <c r="H384" s="19" t="s">
        <v>96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19">
        <v>0</v>
      </c>
      <c r="AL384" s="19">
        <v>0</v>
      </c>
      <c r="AM384" s="19">
        <v>0</v>
      </c>
      <c r="AN384" s="19">
        <v>0</v>
      </c>
      <c r="AO384" s="19">
        <v>0</v>
      </c>
      <c r="AP384" s="46"/>
      <c r="AQ384" s="49"/>
      <c r="AR384" s="52"/>
      <c r="AS384" s="52"/>
      <c r="AT384" s="55"/>
      <c r="AU384" s="56" t="s">
        <v>83</v>
      </c>
    </row>
    <row r="385" spans="1:47" ht="16.2" x14ac:dyDescent="0.25">
      <c r="A385" s="41" t="s">
        <v>77</v>
      </c>
      <c r="B385" s="42" t="s">
        <v>7035</v>
      </c>
      <c r="C385" s="41" t="s">
        <v>79</v>
      </c>
      <c r="D385" s="41" t="s">
        <v>2438</v>
      </c>
      <c r="E385" s="41" t="s">
        <v>3963</v>
      </c>
      <c r="F385" s="41" t="s">
        <v>137</v>
      </c>
      <c r="G385" s="43">
        <v>44313</v>
      </c>
      <c r="H385" s="17" t="s">
        <v>82</v>
      </c>
      <c r="I385" s="17">
        <v>0</v>
      </c>
      <c r="J385" s="17">
        <v>0</v>
      </c>
      <c r="K385" s="17">
        <v>0</v>
      </c>
      <c r="L385" s="17">
        <v>0</v>
      </c>
      <c r="M385" s="17">
        <v>1</v>
      </c>
      <c r="N385" s="17">
        <v>0</v>
      </c>
      <c r="O385" s="17">
        <v>1</v>
      </c>
      <c r="P385" s="17">
        <v>2</v>
      </c>
      <c r="Q385" s="17">
        <v>0</v>
      </c>
      <c r="R385" s="17">
        <v>0</v>
      </c>
      <c r="S385" s="17">
        <v>1</v>
      </c>
      <c r="T385" s="17">
        <v>8</v>
      </c>
      <c r="U385" s="17">
        <v>0</v>
      </c>
      <c r="V385" s="17">
        <v>0</v>
      </c>
      <c r="W385" s="17">
        <v>8</v>
      </c>
      <c r="X385" s="17">
        <v>15</v>
      </c>
      <c r="Y385" s="17">
        <v>0</v>
      </c>
      <c r="Z385" s="17">
        <v>0</v>
      </c>
      <c r="AA385" s="17">
        <v>13</v>
      </c>
      <c r="AB385" s="17">
        <v>12</v>
      </c>
      <c r="AC385" s="17">
        <v>0</v>
      </c>
      <c r="AD385" s="17">
        <v>13</v>
      </c>
      <c r="AE385" s="17">
        <v>10</v>
      </c>
      <c r="AF385" s="17">
        <v>0</v>
      </c>
      <c r="AG385" s="17">
        <v>0</v>
      </c>
      <c r="AH385" s="17">
        <v>6</v>
      </c>
      <c r="AI385" s="17">
        <v>8</v>
      </c>
      <c r="AJ385" s="17">
        <v>0</v>
      </c>
      <c r="AK385" s="17">
        <v>2</v>
      </c>
      <c r="AL385" s="17">
        <v>0</v>
      </c>
      <c r="AM385" s="17">
        <v>0</v>
      </c>
      <c r="AN385" s="17">
        <v>0</v>
      </c>
      <c r="AO385" s="17">
        <v>0</v>
      </c>
      <c r="AP385" s="44">
        <f>SUM(I385:AO385)</f>
        <v>100</v>
      </c>
      <c r="AQ385" s="47">
        <f>SUM(I386:AO386)</f>
        <v>300</v>
      </c>
      <c r="AR385" s="50">
        <f>SUM(I387:AO387)</f>
        <v>0</v>
      </c>
      <c r="AS385" s="50">
        <f>AR385-AP385</f>
        <v>-100</v>
      </c>
      <c r="AT385" s="53">
        <v>0.86780000000000002</v>
      </c>
      <c r="AU385" s="56" t="s">
        <v>83</v>
      </c>
    </row>
    <row r="386" spans="1:47" ht="16.2" x14ac:dyDescent="0.25">
      <c r="A386" s="41" t="s">
        <v>77</v>
      </c>
      <c r="B386" s="42" t="s">
        <v>7035</v>
      </c>
      <c r="C386" s="41" t="s">
        <v>79</v>
      </c>
      <c r="D386" s="41" t="s">
        <v>2438</v>
      </c>
      <c r="E386" s="41" t="s">
        <v>3963</v>
      </c>
      <c r="F386" s="41" t="s">
        <v>137</v>
      </c>
      <c r="G386" s="43">
        <v>44313</v>
      </c>
      <c r="H386" s="18" t="s">
        <v>89</v>
      </c>
      <c r="I386" s="18">
        <v>0</v>
      </c>
      <c r="J386" s="18">
        <v>0</v>
      </c>
      <c r="K386" s="18">
        <v>0</v>
      </c>
      <c r="L386" s="18">
        <v>0</v>
      </c>
      <c r="M386" s="18">
        <v>3</v>
      </c>
      <c r="N386" s="18">
        <v>0</v>
      </c>
      <c r="O386" s="18">
        <v>3</v>
      </c>
      <c r="P386" s="18">
        <v>6</v>
      </c>
      <c r="Q386" s="18">
        <v>0</v>
      </c>
      <c r="R386" s="18">
        <v>0</v>
      </c>
      <c r="S386" s="18">
        <v>3</v>
      </c>
      <c r="T386" s="18">
        <v>24</v>
      </c>
      <c r="U386" s="18">
        <v>0</v>
      </c>
      <c r="V386" s="18">
        <v>0</v>
      </c>
      <c r="W386" s="18">
        <v>24</v>
      </c>
      <c r="X386" s="18">
        <v>45</v>
      </c>
      <c r="Y386" s="18">
        <v>0</v>
      </c>
      <c r="Z386" s="18">
        <v>0</v>
      </c>
      <c r="AA386" s="18">
        <v>39</v>
      </c>
      <c r="AB386" s="18">
        <v>36</v>
      </c>
      <c r="AC386" s="18">
        <v>0</v>
      </c>
      <c r="AD386" s="18">
        <v>39</v>
      </c>
      <c r="AE386" s="18">
        <v>30</v>
      </c>
      <c r="AF386" s="18">
        <v>0</v>
      </c>
      <c r="AG386" s="18">
        <v>0</v>
      </c>
      <c r="AH386" s="18">
        <v>18</v>
      </c>
      <c r="AI386" s="18">
        <v>24</v>
      </c>
      <c r="AJ386" s="18">
        <v>0</v>
      </c>
      <c r="AK386" s="18">
        <v>6</v>
      </c>
      <c r="AL386" s="18">
        <v>0</v>
      </c>
      <c r="AM386" s="18">
        <v>0</v>
      </c>
      <c r="AN386" s="18">
        <v>0</v>
      </c>
      <c r="AO386" s="18">
        <v>0</v>
      </c>
      <c r="AP386" s="45"/>
      <c r="AQ386" s="48"/>
      <c r="AR386" s="51"/>
      <c r="AS386" s="51"/>
      <c r="AT386" s="54"/>
      <c r="AU386" s="56" t="s">
        <v>83</v>
      </c>
    </row>
    <row r="387" spans="1:47" ht="16.2" x14ac:dyDescent="0.25">
      <c r="A387" s="41" t="s">
        <v>77</v>
      </c>
      <c r="B387" s="42" t="s">
        <v>7035</v>
      </c>
      <c r="C387" s="41" t="s">
        <v>79</v>
      </c>
      <c r="D387" s="41" t="s">
        <v>2438</v>
      </c>
      <c r="E387" s="41" t="s">
        <v>3963</v>
      </c>
      <c r="F387" s="41" t="s">
        <v>137</v>
      </c>
      <c r="G387" s="43">
        <v>44313</v>
      </c>
      <c r="H387" s="19" t="s">
        <v>96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19">
        <v>0</v>
      </c>
      <c r="AL387" s="19">
        <v>0</v>
      </c>
      <c r="AM387" s="19">
        <v>0</v>
      </c>
      <c r="AN387" s="19">
        <v>0</v>
      </c>
      <c r="AO387" s="19">
        <v>0</v>
      </c>
      <c r="AP387" s="46"/>
      <c r="AQ387" s="49"/>
      <c r="AR387" s="52"/>
      <c r="AS387" s="52"/>
      <c r="AT387" s="55"/>
      <c r="AU387" s="56" t="s">
        <v>83</v>
      </c>
    </row>
    <row r="388" spans="1:47" ht="16.2" x14ac:dyDescent="0.25">
      <c r="A388" s="41" t="s">
        <v>77</v>
      </c>
      <c r="B388" s="42" t="s">
        <v>7034</v>
      </c>
      <c r="C388" s="41" t="s">
        <v>79</v>
      </c>
      <c r="D388" s="41" t="s">
        <v>7033</v>
      </c>
      <c r="E388" s="41" t="s">
        <v>7032</v>
      </c>
      <c r="F388" s="41" t="s">
        <v>137</v>
      </c>
      <c r="G388" s="43">
        <v>44313</v>
      </c>
      <c r="H388" s="17" t="s">
        <v>82</v>
      </c>
      <c r="I388" s="17">
        <v>0</v>
      </c>
      <c r="J388" s="17">
        <v>4</v>
      </c>
      <c r="K388" s="17">
        <v>0</v>
      </c>
      <c r="L388" s="17">
        <v>7</v>
      </c>
      <c r="M388" s="17">
        <v>13</v>
      </c>
      <c r="N388" s="17">
        <v>0</v>
      </c>
      <c r="O388" s="17">
        <v>15</v>
      </c>
      <c r="P388" s="17">
        <v>21</v>
      </c>
      <c r="Q388" s="17">
        <v>0</v>
      </c>
      <c r="R388" s="17">
        <v>0</v>
      </c>
      <c r="S388" s="17">
        <v>15</v>
      </c>
      <c r="T388" s="17">
        <v>11</v>
      </c>
      <c r="U388" s="17">
        <v>0</v>
      </c>
      <c r="V388" s="17">
        <v>0</v>
      </c>
      <c r="W388" s="17">
        <v>8</v>
      </c>
      <c r="X388" s="17">
        <v>6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44">
        <f>SUM(I388:AO388)</f>
        <v>100</v>
      </c>
      <c r="AQ388" s="47">
        <f>SUM(I389:AO389)</f>
        <v>300</v>
      </c>
      <c r="AR388" s="50">
        <f>SUM(I390:AO390)</f>
        <v>0</v>
      </c>
      <c r="AS388" s="50">
        <f>AR388-AP388</f>
        <v>-100</v>
      </c>
      <c r="AT388" s="53">
        <v>0.871</v>
      </c>
      <c r="AU388" s="56" t="s">
        <v>83</v>
      </c>
    </row>
    <row r="389" spans="1:47" ht="16.2" x14ac:dyDescent="0.25">
      <c r="A389" s="41" t="s">
        <v>77</v>
      </c>
      <c r="B389" s="42" t="s">
        <v>7034</v>
      </c>
      <c r="C389" s="41" t="s">
        <v>79</v>
      </c>
      <c r="D389" s="41" t="s">
        <v>7033</v>
      </c>
      <c r="E389" s="41" t="s">
        <v>7032</v>
      </c>
      <c r="F389" s="41" t="s">
        <v>137</v>
      </c>
      <c r="G389" s="43">
        <v>44313</v>
      </c>
      <c r="H389" s="18" t="s">
        <v>89</v>
      </c>
      <c r="I389" s="18">
        <v>0</v>
      </c>
      <c r="J389" s="18">
        <v>12</v>
      </c>
      <c r="K389" s="18">
        <v>0</v>
      </c>
      <c r="L389" s="18">
        <v>21</v>
      </c>
      <c r="M389" s="18">
        <v>39</v>
      </c>
      <c r="N389" s="18">
        <v>0</v>
      </c>
      <c r="O389" s="18">
        <v>45</v>
      </c>
      <c r="P389" s="18">
        <v>63</v>
      </c>
      <c r="Q389" s="18">
        <v>0</v>
      </c>
      <c r="R389" s="18">
        <v>0</v>
      </c>
      <c r="S389" s="18">
        <v>45</v>
      </c>
      <c r="T389" s="18">
        <v>33</v>
      </c>
      <c r="U389" s="18">
        <v>0</v>
      </c>
      <c r="V389" s="18">
        <v>0</v>
      </c>
      <c r="W389" s="18">
        <v>24</v>
      </c>
      <c r="X389" s="18">
        <v>18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  <c r="AI389" s="18">
        <v>0</v>
      </c>
      <c r="AJ389" s="18">
        <v>0</v>
      </c>
      <c r="AK389" s="18">
        <v>0</v>
      </c>
      <c r="AL389" s="18">
        <v>0</v>
      </c>
      <c r="AM389" s="18">
        <v>0</v>
      </c>
      <c r="AN389" s="18">
        <v>0</v>
      </c>
      <c r="AO389" s="18">
        <v>0</v>
      </c>
      <c r="AP389" s="45"/>
      <c r="AQ389" s="48"/>
      <c r="AR389" s="51"/>
      <c r="AS389" s="51"/>
      <c r="AT389" s="54"/>
      <c r="AU389" s="56" t="s">
        <v>83</v>
      </c>
    </row>
    <row r="390" spans="1:47" ht="16.2" x14ac:dyDescent="0.25">
      <c r="A390" s="41" t="s">
        <v>77</v>
      </c>
      <c r="B390" s="42" t="s">
        <v>7034</v>
      </c>
      <c r="C390" s="41" t="s">
        <v>79</v>
      </c>
      <c r="D390" s="41" t="s">
        <v>7033</v>
      </c>
      <c r="E390" s="41" t="s">
        <v>7032</v>
      </c>
      <c r="F390" s="41" t="s">
        <v>137</v>
      </c>
      <c r="G390" s="43">
        <v>44313</v>
      </c>
      <c r="H390" s="19" t="s">
        <v>96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19">
        <v>0</v>
      </c>
      <c r="AL390" s="19">
        <v>0</v>
      </c>
      <c r="AM390" s="19">
        <v>0</v>
      </c>
      <c r="AN390" s="19">
        <v>0</v>
      </c>
      <c r="AO390" s="19">
        <v>0</v>
      </c>
      <c r="AP390" s="46"/>
      <c r="AQ390" s="49"/>
      <c r="AR390" s="52"/>
      <c r="AS390" s="52"/>
      <c r="AT390" s="55"/>
      <c r="AU390" s="56" t="s">
        <v>83</v>
      </c>
    </row>
    <row r="391" spans="1:47" ht="16.2" x14ac:dyDescent="0.25">
      <c r="A391" s="41" t="s">
        <v>77</v>
      </c>
      <c r="B391" s="42" t="s">
        <v>7034</v>
      </c>
      <c r="C391" s="41" t="s">
        <v>79</v>
      </c>
      <c r="D391" s="41" t="s">
        <v>7033</v>
      </c>
      <c r="E391" s="41" t="s">
        <v>7032</v>
      </c>
      <c r="F391" s="41" t="s">
        <v>137</v>
      </c>
      <c r="G391" s="43">
        <v>44313</v>
      </c>
      <c r="H391" s="17" t="s">
        <v>82</v>
      </c>
      <c r="I391" s="17">
        <v>0</v>
      </c>
      <c r="J391" s="17">
        <v>4</v>
      </c>
      <c r="K391" s="17">
        <v>0</v>
      </c>
      <c r="L391" s="17">
        <v>7</v>
      </c>
      <c r="M391" s="17">
        <v>13</v>
      </c>
      <c r="N391" s="17">
        <v>0</v>
      </c>
      <c r="O391" s="17">
        <v>15</v>
      </c>
      <c r="P391" s="17">
        <v>21</v>
      </c>
      <c r="Q391" s="17">
        <v>0</v>
      </c>
      <c r="R391" s="17">
        <v>0</v>
      </c>
      <c r="S391" s="17">
        <v>15</v>
      </c>
      <c r="T391" s="17">
        <v>11</v>
      </c>
      <c r="U391" s="17">
        <v>0</v>
      </c>
      <c r="V391" s="17">
        <v>0</v>
      </c>
      <c r="W391" s="17">
        <v>8</v>
      </c>
      <c r="X391" s="17">
        <v>6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44">
        <f>SUM(I391:AO391)</f>
        <v>100</v>
      </c>
      <c r="AQ391" s="47">
        <f>SUM(I392:AO392)</f>
        <v>300</v>
      </c>
      <c r="AR391" s="50">
        <f>SUM(I393:AO393)</f>
        <v>0</v>
      </c>
      <c r="AS391" s="50">
        <f>AR391-AP391</f>
        <v>-100</v>
      </c>
      <c r="AT391" s="53">
        <v>0.84760000000000002</v>
      </c>
      <c r="AU391" s="56" t="s">
        <v>83</v>
      </c>
    </row>
    <row r="392" spans="1:47" ht="16.2" x14ac:dyDescent="0.25">
      <c r="A392" s="41" t="s">
        <v>77</v>
      </c>
      <c r="B392" s="42" t="s">
        <v>7034</v>
      </c>
      <c r="C392" s="41" t="s">
        <v>79</v>
      </c>
      <c r="D392" s="41" t="s">
        <v>7033</v>
      </c>
      <c r="E392" s="41" t="s">
        <v>7032</v>
      </c>
      <c r="F392" s="41" t="s">
        <v>137</v>
      </c>
      <c r="G392" s="43">
        <v>44313</v>
      </c>
      <c r="H392" s="18" t="s">
        <v>89</v>
      </c>
      <c r="I392" s="18">
        <v>0</v>
      </c>
      <c r="J392" s="18">
        <v>12</v>
      </c>
      <c r="K392" s="18">
        <v>0</v>
      </c>
      <c r="L392" s="18">
        <v>21</v>
      </c>
      <c r="M392" s="18">
        <v>39</v>
      </c>
      <c r="N392" s="18">
        <v>0</v>
      </c>
      <c r="O392" s="18">
        <v>45</v>
      </c>
      <c r="P392" s="18">
        <v>63</v>
      </c>
      <c r="Q392" s="18">
        <v>0</v>
      </c>
      <c r="R392" s="18">
        <v>0</v>
      </c>
      <c r="S392" s="18">
        <v>45</v>
      </c>
      <c r="T392" s="18">
        <v>33</v>
      </c>
      <c r="U392" s="18">
        <v>0</v>
      </c>
      <c r="V392" s="18">
        <v>0</v>
      </c>
      <c r="W392" s="18">
        <v>24</v>
      </c>
      <c r="X392" s="18">
        <v>18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  <c r="AI392" s="18">
        <v>0</v>
      </c>
      <c r="AJ392" s="18">
        <v>0</v>
      </c>
      <c r="AK392" s="18">
        <v>0</v>
      </c>
      <c r="AL392" s="18">
        <v>0</v>
      </c>
      <c r="AM392" s="18">
        <v>0</v>
      </c>
      <c r="AN392" s="18">
        <v>0</v>
      </c>
      <c r="AO392" s="18">
        <v>0</v>
      </c>
      <c r="AP392" s="45"/>
      <c r="AQ392" s="48"/>
      <c r="AR392" s="51"/>
      <c r="AS392" s="51"/>
      <c r="AT392" s="54"/>
      <c r="AU392" s="56" t="s">
        <v>83</v>
      </c>
    </row>
    <row r="393" spans="1:47" ht="16.2" x14ac:dyDescent="0.25">
      <c r="A393" s="41" t="s">
        <v>77</v>
      </c>
      <c r="B393" s="42" t="s">
        <v>7034</v>
      </c>
      <c r="C393" s="41" t="s">
        <v>79</v>
      </c>
      <c r="D393" s="41" t="s">
        <v>7033</v>
      </c>
      <c r="E393" s="41" t="s">
        <v>7032</v>
      </c>
      <c r="F393" s="41" t="s">
        <v>137</v>
      </c>
      <c r="G393" s="43">
        <v>44313</v>
      </c>
      <c r="H393" s="19" t="s">
        <v>96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19">
        <v>0</v>
      </c>
      <c r="AL393" s="19">
        <v>0</v>
      </c>
      <c r="AM393" s="19">
        <v>0</v>
      </c>
      <c r="AN393" s="19">
        <v>0</v>
      </c>
      <c r="AO393" s="19">
        <v>0</v>
      </c>
      <c r="AP393" s="46"/>
      <c r="AQ393" s="49"/>
      <c r="AR393" s="52"/>
      <c r="AS393" s="52"/>
      <c r="AT393" s="55"/>
      <c r="AU393" s="56" t="s">
        <v>83</v>
      </c>
    </row>
    <row r="394" spans="1:47" ht="16.2" x14ac:dyDescent="0.25">
      <c r="A394" s="41" t="s">
        <v>77</v>
      </c>
      <c r="B394" s="42" t="s">
        <v>7034</v>
      </c>
      <c r="C394" s="41" t="s">
        <v>79</v>
      </c>
      <c r="D394" s="41" t="s">
        <v>7033</v>
      </c>
      <c r="E394" s="41" t="s">
        <v>7032</v>
      </c>
      <c r="F394" s="41" t="s">
        <v>137</v>
      </c>
      <c r="G394" s="43">
        <v>44313</v>
      </c>
      <c r="H394" s="17" t="s">
        <v>82</v>
      </c>
      <c r="I394" s="17">
        <v>0</v>
      </c>
      <c r="J394" s="17">
        <v>4</v>
      </c>
      <c r="K394" s="17">
        <v>0</v>
      </c>
      <c r="L394" s="17">
        <v>7</v>
      </c>
      <c r="M394" s="17">
        <v>13</v>
      </c>
      <c r="N394" s="17">
        <v>0</v>
      </c>
      <c r="O394" s="17">
        <v>15</v>
      </c>
      <c r="P394" s="17">
        <v>21</v>
      </c>
      <c r="Q394" s="17">
        <v>0</v>
      </c>
      <c r="R394" s="17">
        <v>0</v>
      </c>
      <c r="S394" s="17">
        <v>15</v>
      </c>
      <c r="T394" s="17">
        <v>11</v>
      </c>
      <c r="U394" s="17">
        <v>0</v>
      </c>
      <c r="V394" s="17">
        <v>0</v>
      </c>
      <c r="W394" s="17">
        <v>8</v>
      </c>
      <c r="X394" s="17">
        <v>6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44">
        <f>SUM(I394:AO394)</f>
        <v>100</v>
      </c>
      <c r="AQ394" s="47">
        <f>SUM(I395:AO395)</f>
        <v>300</v>
      </c>
      <c r="AR394" s="50">
        <f>SUM(I396:AO396)</f>
        <v>0</v>
      </c>
      <c r="AS394" s="50">
        <f>AR394-AP394</f>
        <v>-100</v>
      </c>
      <c r="AT394" s="53">
        <v>0.87540000000000007</v>
      </c>
      <c r="AU394" s="56" t="s">
        <v>83</v>
      </c>
    </row>
    <row r="395" spans="1:47" ht="16.2" x14ac:dyDescent="0.25">
      <c r="A395" s="41" t="s">
        <v>77</v>
      </c>
      <c r="B395" s="42" t="s">
        <v>7034</v>
      </c>
      <c r="C395" s="41" t="s">
        <v>79</v>
      </c>
      <c r="D395" s="41" t="s">
        <v>7033</v>
      </c>
      <c r="E395" s="41" t="s">
        <v>7032</v>
      </c>
      <c r="F395" s="41" t="s">
        <v>137</v>
      </c>
      <c r="G395" s="43">
        <v>44313</v>
      </c>
      <c r="H395" s="18" t="s">
        <v>89</v>
      </c>
      <c r="I395" s="18">
        <v>0</v>
      </c>
      <c r="J395" s="18">
        <v>12</v>
      </c>
      <c r="K395" s="18">
        <v>0</v>
      </c>
      <c r="L395" s="18">
        <v>21</v>
      </c>
      <c r="M395" s="18">
        <v>39</v>
      </c>
      <c r="N395" s="18">
        <v>0</v>
      </c>
      <c r="O395" s="18">
        <v>45</v>
      </c>
      <c r="P395" s="18">
        <v>63</v>
      </c>
      <c r="Q395" s="18">
        <v>0</v>
      </c>
      <c r="R395" s="18">
        <v>0</v>
      </c>
      <c r="S395" s="18">
        <v>45</v>
      </c>
      <c r="T395" s="18">
        <v>33</v>
      </c>
      <c r="U395" s="18">
        <v>0</v>
      </c>
      <c r="V395" s="18">
        <v>0</v>
      </c>
      <c r="W395" s="18">
        <v>24</v>
      </c>
      <c r="X395" s="18">
        <v>18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  <c r="AI395" s="18">
        <v>0</v>
      </c>
      <c r="AJ395" s="18">
        <v>0</v>
      </c>
      <c r="AK395" s="18">
        <v>0</v>
      </c>
      <c r="AL395" s="18">
        <v>0</v>
      </c>
      <c r="AM395" s="18">
        <v>0</v>
      </c>
      <c r="AN395" s="18">
        <v>0</v>
      </c>
      <c r="AO395" s="18">
        <v>0</v>
      </c>
      <c r="AP395" s="45"/>
      <c r="AQ395" s="48"/>
      <c r="AR395" s="51"/>
      <c r="AS395" s="51"/>
      <c r="AT395" s="54"/>
      <c r="AU395" s="56" t="s">
        <v>83</v>
      </c>
    </row>
    <row r="396" spans="1:47" ht="16.2" x14ac:dyDescent="0.25">
      <c r="A396" s="41" t="s">
        <v>77</v>
      </c>
      <c r="B396" s="42" t="s">
        <v>7034</v>
      </c>
      <c r="C396" s="41" t="s">
        <v>79</v>
      </c>
      <c r="D396" s="41" t="s">
        <v>7033</v>
      </c>
      <c r="E396" s="41" t="s">
        <v>7032</v>
      </c>
      <c r="F396" s="41" t="s">
        <v>137</v>
      </c>
      <c r="G396" s="43">
        <v>44313</v>
      </c>
      <c r="H396" s="19" t="s">
        <v>96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0</v>
      </c>
      <c r="AN396" s="19">
        <v>0</v>
      </c>
      <c r="AO396" s="19">
        <v>0</v>
      </c>
      <c r="AP396" s="46"/>
      <c r="AQ396" s="49"/>
      <c r="AR396" s="52"/>
      <c r="AS396" s="52"/>
      <c r="AT396" s="55"/>
      <c r="AU396" s="56" t="s">
        <v>83</v>
      </c>
    </row>
    <row r="397" spans="1:47" ht="16.2" x14ac:dyDescent="0.25">
      <c r="A397" s="41" t="s">
        <v>77</v>
      </c>
      <c r="B397" s="42" t="s">
        <v>7031</v>
      </c>
      <c r="C397" s="41" t="s">
        <v>79</v>
      </c>
      <c r="D397" s="41" t="s">
        <v>2438</v>
      </c>
      <c r="E397" s="41" t="s">
        <v>4320</v>
      </c>
      <c r="F397" s="41" t="s">
        <v>137</v>
      </c>
      <c r="G397" s="43">
        <v>44310</v>
      </c>
      <c r="H397" s="17" t="s">
        <v>82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6</v>
      </c>
      <c r="AF397" s="17">
        <v>0</v>
      </c>
      <c r="AG397" s="17">
        <v>0</v>
      </c>
      <c r="AH397" s="17">
        <v>6</v>
      </c>
      <c r="AI397" s="17">
        <v>6</v>
      </c>
      <c r="AJ397" s="17">
        <v>13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44">
        <f>SUM(I397:AO397)</f>
        <v>31</v>
      </c>
      <c r="AQ397" s="47">
        <f>SUM(I398:AO398)</f>
        <v>93</v>
      </c>
      <c r="AR397" s="50">
        <f>SUM(I399:AO399)</f>
        <v>0</v>
      </c>
      <c r="AS397" s="50">
        <f>AR397-AP397</f>
        <v>-31</v>
      </c>
      <c r="AT397" s="53">
        <v>0.84179999999999999</v>
      </c>
      <c r="AU397" s="56" t="s">
        <v>83</v>
      </c>
    </row>
    <row r="398" spans="1:47" ht="16.2" x14ac:dyDescent="0.25">
      <c r="A398" s="41" t="s">
        <v>77</v>
      </c>
      <c r="B398" s="42" t="s">
        <v>7031</v>
      </c>
      <c r="C398" s="41" t="s">
        <v>79</v>
      </c>
      <c r="D398" s="41" t="s">
        <v>2438</v>
      </c>
      <c r="E398" s="41" t="s">
        <v>4320</v>
      </c>
      <c r="F398" s="41" t="s">
        <v>137</v>
      </c>
      <c r="G398" s="43">
        <v>44310</v>
      </c>
      <c r="H398" s="18" t="s">
        <v>89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18</v>
      </c>
      <c r="AF398" s="18">
        <v>0</v>
      </c>
      <c r="AG398" s="18">
        <v>0</v>
      </c>
      <c r="AH398" s="18">
        <v>18</v>
      </c>
      <c r="AI398" s="18">
        <v>18</v>
      </c>
      <c r="AJ398" s="18">
        <v>39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45"/>
      <c r="AQ398" s="48"/>
      <c r="AR398" s="51"/>
      <c r="AS398" s="51"/>
      <c r="AT398" s="54"/>
      <c r="AU398" s="56" t="s">
        <v>83</v>
      </c>
    </row>
    <row r="399" spans="1:47" ht="16.2" x14ac:dyDescent="0.25">
      <c r="A399" s="41" t="s">
        <v>77</v>
      </c>
      <c r="B399" s="42" t="s">
        <v>7031</v>
      </c>
      <c r="C399" s="41" t="s">
        <v>79</v>
      </c>
      <c r="D399" s="41" t="s">
        <v>2438</v>
      </c>
      <c r="E399" s="41" t="s">
        <v>4320</v>
      </c>
      <c r="F399" s="41" t="s">
        <v>137</v>
      </c>
      <c r="G399" s="43">
        <v>44310</v>
      </c>
      <c r="H399" s="19" t="s">
        <v>96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  <c r="AP399" s="46"/>
      <c r="AQ399" s="49"/>
      <c r="AR399" s="52"/>
      <c r="AS399" s="52"/>
      <c r="AT399" s="55"/>
      <c r="AU399" s="56" t="s">
        <v>83</v>
      </c>
    </row>
    <row r="400" spans="1:47" ht="16.2" x14ac:dyDescent="0.25">
      <c r="A400" s="41" t="s">
        <v>77</v>
      </c>
      <c r="B400" s="42" t="s">
        <v>7031</v>
      </c>
      <c r="C400" s="41" t="s">
        <v>79</v>
      </c>
      <c r="D400" s="41" t="s">
        <v>2438</v>
      </c>
      <c r="E400" s="41" t="s">
        <v>4320</v>
      </c>
      <c r="F400" s="41" t="s">
        <v>137</v>
      </c>
      <c r="G400" s="43">
        <v>44310</v>
      </c>
      <c r="H400" s="17" t="s">
        <v>82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6</v>
      </c>
      <c r="AF400" s="17">
        <v>0</v>
      </c>
      <c r="AG400" s="17">
        <v>0</v>
      </c>
      <c r="AH400" s="17">
        <v>6</v>
      </c>
      <c r="AI400" s="17">
        <v>6</v>
      </c>
      <c r="AJ400" s="17">
        <v>13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44">
        <f>SUM(I400:AO400)</f>
        <v>31</v>
      </c>
      <c r="AQ400" s="47">
        <f>SUM(I401:AO401)</f>
        <v>93</v>
      </c>
      <c r="AR400" s="50">
        <f>SUM(I402:AO402)</f>
        <v>0</v>
      </c>
      <c r="AS400" s="50">
        <f>AR400-AP400</f>
        <v>-31</v>
      </c>
      <c r="AT400" s="53">
        <v>0.84540000000000004</v>
      </c>
      <c r="AU400" s="56" t="s">
        <v>83</v>
      </c>
    </row>
    <row r="401" spans="1:47" ht="16.2" x14ac:dyDescent="0.25">
      <c r="A401" s="41" t="s">
        <v>77</v>
      </c>
      <c r="B401" s="42" t="s">
        <v>7031</v>
      </c>
      <c r="C401" s="41" t="s">
        <v>79</v>
      </c>
      <c r="D401" s="41" t="s">
        <v>2438</v>
      </c>
      <c r="E401" s="41" t="s">
        <v>4320</v>
      </c>
      <c r="F401" s="41" t="s">
        <v>137</v>
      </c>
      <c r="G401" s="43">
        <v>44310</v>
      </c>
      <c r="H401" s="18" t="s">
        <v>89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18</v>
      </c>
      <c r="AF401" s="18">
        <v>0</v>
      </c>
      <c r="AG401" s="18">
        <v>0</v>
      </c>
      <c r="AH401" s="18">
        <v>18</v>
      </c>
      <c r="AI401" s="18">
        <v>18</v>
      </c>
      <c r="AJ401" s="18">
        <v>39</v>
      </c>
      <c r="AK401" s="18">
        <v>0</v>
      </c>
      <c r="AL401" s="18">
        <v>0</v>
      </c>
      <c r="AM401" s="18">
        <v>0</v>
      </c>
      <c r="AN401" s="18">
        <v>0</v>
      </c>
      <c r="AO401" s="18">
        <v>0</v>
      </c>
      <c r="AP401" s="45"/>
      <c r="AQ401" s="48"/>
      <c r="AR401" s="51"/>
      <c r="AS401" s="51"/>
      <c r="AT401" s="54"/>
      <c r="AU401" s="56" t="s">
        <v>83</v>
      </c>
    </row>
    <row r="402" spans="1:47" ht="16.2" x14ac:dyDescent="0.25">
      <c r="A402" s="41" t="s">
        <v>77</v>
      </c>
      <c r="B402" s="42" t="s">
        <v>7031</v>
      </c>
      <c r="C402" s="41" t="s">
        <v>79</v>
      </c>
      <c r="D402" s="41" t="s">
        <v>2438</v>
      </c>
      <c r="E402" s="41" t="s">
        <v>4320</v>
      </c>
      <c r="F402" s="41" t="s">
        <v>137</v>
      </c>
      <c r="G402" s="43">
        <v>44310</v>
      </c>
      <c r="H402" s="19" t="s">
        <v>96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19">
        <v>0</v>
      </c>
      <c r="AL402" s="19">
        <v>0</v>
      </c>
      <c r="AM402" s="19">
        <v>0</v>
      </c>
      <c r="AN402" s="19">
        <v>0</v>
      </c>
      <c r="AO402" s="19">
        <v>0</v>
      </c>
      <c r="AP402" s="46"/>
      <c r="AQ402" s="49"/>
      <c r="AR402" s="52"/>
      <c r="AS402" s="52"/>
      <c r="AT402" s="55"/>
      <c r="AU402" s="56" t="s">
        <v>83</v>
      </c>
    </row>
    <row r="403" spans="1:47" ht="16.2" x14ac:dyDescent="0.25">
      <c r="A403" s="41" t="s">
        <v>77</v>
      </c>
      <c r="B403" s="42" t="s">
        <v>7031</v>
      </c>
      <c r="C403" s="41" t="s">
        <v>79</v>
      </c>
      <c r="D403" s="41" t="s">
        <v>2438</v>
      </c>
      <c r="E403" s="41" t="s">
        <v>4320</v>
      </c>
      <c r="F403" s="41" t="s">
        <v>137</v>
      </c>
      <c r="G403" s="43">
        <v>44310</v>
      </c>
      <c r="H403" s="17" t="s">
        <v>82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6</v>
      </c>
      <c r="AF403" s="17">
        <v>0</v>
      </c>
      <c r="AG403" s="17">
        <v>0</v>
      </c>
      <c r="AH403" s="17">
        <v>6</v>
      </c>
      <c r="AI403" s="17">
        <v>6</v>
      </c>
      <c r="AJ403" s="17">
        <v>13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44">
        <f>SUM(I403:AO403)</f>
        <v>31</v>
      </c>
      <c r="AQ403" s="47">
        <f>SUM(I404:AO404)</f>
        <v>93</v>
      </c>
      <c r="AR403" s="50">
        <f>SUM(I405:AO405)</f>
        <v>0</v>
      </c>
      <c r="AS403" s="50">
        <f>AR403-AP403</f>
        <v>-31</v>
      </c>
      <c r="AT403" s="53">
        <v>0.88560000000000005</v>
      </c>
      <c r="AU403" s="56" t="s">
        <v>83</v>
      </c>
    </row>
    <row r="404" spans="1:47" ht="16.2" x14ac:dyDescent="0.25">
      <c r="A404" s="41" t="s">
        <v>77</v>
      </c>
      <c r="B404" s="42" t="s">
        <v>7031</v>
      </c>
      <c r="C404" s="41" t="s">
        <v>79</v>
      </c>
      <c r="D404" s="41" t="s">
        <v>2438</v>
      </c>
      <c r="E404" s="41" t="s">
        <v>4320</v>
      </c>
      <c r="F404" s="41" t="s">
        <v>137</v>
      </c>
      <c r="G404" s="43">
        <v>44310</v>
      </c>
      <c r="H404" s="18" t="s">
        <v>89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18</v>
      </c>
      <c r="AF404" s="18">
        <v>0</v>
      </c>
      <c r="AG404" s="18">
        <v>0</v>
      </c>
      <c r="AH404" s="18">
        <v>18</v>
      </c>
      <c r="AI404" s="18">
        <v>18</v>
      </c>
      <c r="AJ404" s="18">
        <v>39</v>
      </c>
      <c r="AK404" s="18">
        <v>0</v>
      </c>
      <c r="AL404" s="18">
        <v>0</v>
      </c>
      <c r="AM404" s="18">
        <v>0</v>
      </c>
      <c r="AN404" s="18">
        <v>0</v>
      </c>
      <c r="AO404" s="18">
        <v>0</v>
      </c>
      <c r="AP404" s="45"/>
      <c r="AQ404" s="48"/>
      <c r="AR404" s="51"/>
      <c r="AS404" s="51"/>
      <c r="AT404" s="54"/>
      <c r="AU404" s="56" t="s">
        <v>83</v>
      </c>
    </row>
    <row r="405" spans="1:47" ht="16.2" x14ac:dyDescent="0.25">
      <c r="A405" s="41" t="s">
        <v>77</v>
      </c>
      <c r="B405" s="42" t="s">
        <v>7031</v>
      </c>
      <c r="C405" s="41" t="s">
        <v>79</v>
      </c>
      <c r="D405" s="41" t="s">
        <v>2438</v>
      </c>
      <c r="E405" s="41" t="s">
        <v>4320</v>
      </c>
      <c r="F405" s="41" t="s">
        <v>137</v>
      </c>
      <c r="G405" s="43">
        <v>44310</v>
      </c>
      <c r="H405" s="19" t="s">
        <v>96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19">
        <v>0</v>
      </c>
      <c r="AL405" s="19">
        <v>0</v>
      </c>
      <c r="AM405" s="19">
        <v>0</v>
      </c>
      <c r="AN405" s="19">
        <v>0</v>
      </c>
      <c r="AO405" s="19">
        <v>0</v>
      </c>
      <c r="AP405" s="46"/>
      <c r="AQ405" s="49"/>
      <c r="AR405" s="52"/>
      <c r="AS405" s="52"/>
      <c r="AT405" s="55"/>
      <c r="AU405" s="56" t="s">
        <v>83</v>
      </c>
    </row>
    <row r="406" spans="1:47" ht="16.2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41" t="s">
        <v>6374</v>
      </c>
      <c r="AM406" s="57"/>
      <c r="AN406" s="57"/>
      <c r="AO406" s="57"/>
      <c r="AP406" s="22">
        <f>SUM(AP4:AP405)</f>
        <v>62495</v>
      </c>
      <c r="AQ406" s="22">
        <f>SUM(AQ4:AQ405)</f>
        <v>68034</v>
      </c>
      <c r="AR406" s="22">
        <f>SUM(AR4:AR405)</f>
        <v>55043</v>
      </c>
      <c r="AS406" s="22">
        <f>SUM(AS4:AS405)</f>
        <v>-7452</v>
      </c>
      <c r="AT406" s="34">
        <f>IFERROR(SUMPRODUCT(AQ4:AQ405,AT4:AT405)/AQ406,"-")</f>
        <v>0.85948219272716586</v>
      </c>
      <c r="AU406" s="23"/>
    </row>
  </sheetData>
  <autoFilter ref="A3:AY406"/>
  <mergeCells count="1744">
    <mergeCell ref="AS10:AS12"/>
    <mergeCell ref="A7:A9"/>
    <mergeCell ref="B7:B9"/>
    <mergeCell ref="C7:C9"/>
    <mergeCell ref="AR16:AR18"/>
    <mergeCell ref="AS16:AS18"/>
    <mergeCell ref="AT16:AT18"/>
    <mergeCell ref="AT13:AT15"/>
    <mergeCell ref="F4:F6"/>
    <mergeCell ref="G4:G6"/>
    <mergeCell ref="AP4:AP6"/>
    <mergeCell ref="AQ4:AQ6"/>
    <mergeCell ref="AR4:AR6"/>
    <mergeCell ref="AS4:AS6"/>
    <mergeCell ref="B1:AE2"/>
    <mergeCell ref="A4:A6"/>
    <mergeCell ref="B4:B6"/>
    <mergeCell ref="C4:C6"/>
    <mergeCell ref="D4:D6"/>
    <mergeCell ref="E4:E6"/>
    <mergeCell ref="AQ7:AQ9"/>
    <mergeCell ref="AR7:AR9"/>
    <mergeCell ref="AS7:AS9"/>
    <mergeCell ref="A13:A15"/>
    <mergeCell ref="B13:B15"/>
    <mergeCell ref="C13:C15"/>
    <mergeCell ref="D13:D15"/>
    <mergeCell ref="E13:E15"/>
    <mergeCell ref="F13:F15"/>
    <mergeCell ref="G13:G15"/>
    <mergeCell ref="AP13:AP15"/>
    <mergeCell ref="AQ13:AQ15"/>
    <mergeCell ref="G10:G12"/>
    <mergeCell ref="AP10:AP12"/>
    <mergeCell ref="AQ10:AQ12"/>
    <mergeCell ref="AR10:AR12"/>
    <mergeCell ref="AR22:AR24"/>
    <mergeCell ref="AS22:AS24"/>
    <mergeCell ref="AT22:AT24"/>
    <mergeCell ref="AR19:AR21"/>
    <mergeCell ref="D7:D9"/>
    <mergeCell ref="E7:E9"/>
    <mergeCell ref="F7:F9"/>
    <mergeCell ref="G7:G9"/>
    <mergeCell ref="AP7:AP9"/>
    <mergeCell ref="AT7:AT9"/>
    <mergeCell ref="AU7:AU9"/>
    <mergeCell ref="AT4:AT6"/>
    <mergeCell ref="AU4:AU6"/>
    <mergeCell ref="A10:A12"/>
    <mergeCell ref="B10:B12"/>
    <mergeCell ref="C10:C12"/>
    <mergeCell ref="D10:D12"/>
    <mergeCell ref="E10:E12"/>
    <mergeCell ref="F10:F12"/>
    <mergeCell ref="AU16:AU18"/>
    <mergeCell ref="A19:A21"/>
    <mergeCell ref="B19:B21"/>
    <mergeCell ref="C19:C21"/>
    <mergeCell ref="D19:D21"/>
    <mergeCell ref="E19:E21"/>
    <mergeCell ref="F19:F21"/>
    <mergeCell ref="G19:G21"/>
    <mergeCell ref="AP19:AP21"/>
    <mergeCell ref="AQ19:AQ21"/>
    <mergeCell ref="G16:G18"/>
    <mergeCell ref="AP16:AP18"/>
    <mergeCell ref="AQ16:AQ18"/>
    <mergeCell ref="D28:D30"/>
    <mergeCell ref="E28:E30"/>
    <mergeCell ref="F28:F30"/>
    <mergeCell ref="AU31:AU33"/>
    <mergeCell ref="AT10:AT12"/>
    <mergeCell ref="AR13:AR15"/>
    <mergeCell ref="AS13:AS15"/>
    <mergeCell ref="AU13:AU15"/>
    <mergeCell ref="AU10:AU12"/>
    <mergeCell ref="AR25:AR27"/>
    <mergeCell ref="AS25:AS27"/>
    <mergeCell ref="AT25:AT27"/>
    <mergeCell ref="AU25:AU27"/>
    <mergeCell ref="A16:A18"/>
    <mergeCell ref="B16:B18"/>
    <mergeCell ref="C16:C18"/>
    <mergeCell ref="D16:D18"/>
    <mergeCell ref="E16:E18"/>
    <mergeCell ref="F16:F18"/>
    <mergeCell ref="AU22:AU24"/>
    <mergeCell ref="A25:A27"/>
    <mergeCell ref="B25:B27"/>
    <mergeCell ref="C25:C27"/>
    <mergeCell ref="D25:D27"/>
    <mergeCell ref="E25:E27"/>
    <mergeCell ref="F25:F27"/>
    <mergeCell ref="G25:G27"/>
    <mergeCell ref="AP25:AP27"/>
    <mergeCell ref="AQ25:AQ27"/>
    <mergeCell ref="G22:G24"/>
    <mergeCell ref="AP22:AP24"/>
    <mergeCell ref="AQ22:AQ24"/>
    <mergeCell ref="F34:F36"/>
    <mergeCell ref="G34:G36"/>
    <mergeCell ref="AP34:AP36"/>
    <mergeCell ref="AQ34:AQ36"/>
    <mergeCell ref="G31:G33"/>
    <mergeCell ref="AP31:AP33"/>
    <mergeCell ref="AQ31:AQ33"/>
    <mergeCell ref="AR31:AR33"/>
    <mergeCell ref="AS31:AS33"/>
    <mergeCell ref="AR40:AR42"/>
    <mergeCell ref="AS40:AS42"/>
    <mergeCell ref="AT40:AT42"/>
    <mergeCell ref="AS19:AS21"/>
    <mergeCell ref="AT19:AT21"/>
    <mergeCell ref="AU19:AU21"/>
    <mergeCell ref="AT31:AT33"/>
    <mergeCell ref="A22:A24"/>
    <mergeCell ref="B22:B24"/>
    <mergeCell ref="C22:C24"/>
    <mergeCell ref="D22:D24"/>
    <mergeCell ref="E22:E24"/>
    <mergeCell ref="F22:F24"/>
    <mergeCell ref="AU28:AU30"/>
    <mergeCell ref="G28:G30"/>
    <mergeCell ref="AP28:AP30"/>
    <mergeCell ref="AQ28:AQ30"/>
    <mergeCell ref="AR28:AR30"/>
    <mergeCell ref="AS28:AS30"/>
    <mergeCell ref="AT28:AT30"/>
    <mergeCell ref="A28:A30"/>
    <mergeCell ref="B28:B30"/>
    <mergeCell ref="C28:C30"/>
    <mergeCell ref="AU40:AU42"/>
    <mergeCell ref="A31:A33"/>
    <mergeCell ref="B31:B33"/>
    <mergeCell ref="C31:C33"/>
    <mergeCell ref="D31:D33"/>
    <mergeCell ref="E31:E33"/>
    <mergeCell ref="F31:F33"/>
    <mergeCell ref="AU37:AU39"/>
    <mergeCell ref="A40:A42"/>
    <mergeCell ref="B40:B42"/>
    <mergeCell ref="C40:C42"/>
    <mergeCell ref="D40:D42"/>
    <mergeCell ref="E40:E42"/>
    <mergeCell ref="F40:F42"/>
    <mergeCell ref="G40:G42"/>
    <mergeCell ref="AP40:AP42"/>
    <mergeCell ref="AQ40:AQ42"/>
    <mergeCell ref="G37:G39"/>
    <mergeCell ref="AP37:AP39"/>
    <mergeCell ref="AQ37:AQ39"/>
    <mergeCell ref="AR37:AR39"/>
    <mergeCell ref="AS37:AS39"/>
    <mergeCell ref="AT37:AT39"/>
    <mergeCell ref="AR34:AR36"/>
    <mergeCell ref="AS34:AS36"/>
    <mergeCell ref="AT34:AT36"/>
    <mergeCell ref="AU34:AU36"/>
    <mergeCell ref="A34:A36"/>
    <mergeCell ref="B34:B36"/>
    <mergeCell ref="C34:C36"/>
    <mergeCell ref="D34:D36"/>
    <mergeCell ref="E34:E36"/>
    <mergeCell ref="AT46:AT48"/>
    <mergeCell ref="A37:A39"/>
    <mergeCell ref="B37:B39"/>
    <mergeCell ref="C37:C39"/>
    <mergeCell ref="D37:D39"/>
    <mergeCell ref="E37:E39"/>
    <mergeCell ref="F37:F39"/>
    <mergeCell ref="AT43:AT45"/>
    <mergeCell ref="AT52:AT54"/>
    <mergeCell ref="AT49:AT51"/>
    <mergeCell ref="AT58:AT60"/>
    <mergeCell ref="AT55:AT57"/>
    <mergeCell ref="AU43:AU45"/>
    <mergeCell ref="G43:G45"/>
    <mergeCell ref="AP43:AP45"/>
    <mergeCell ref="AQ43:AQ45"/>
    <mergeCell ref="AR43:AR45"/>
    <mergeCell ref="AS43:AS45"/>
    <mergeCell ref="A43:A45"/>
    <mergeCell ref="B43:B45"/>
    <mergeCell ref="C43:C45"/>
    <mergeCell ref="D43:D45"/>
    <mergeCell ref="E43:E45"/>
    <mergeCell ref="F43:F45"/>
    <mergeCell ref="AU46:AU48"/>
    <mergeCell ref="G46:G48"/>
    <mergeCell ref="AP46:AP48"/>
    <mergeCell ref="AQ46:AQ48"/>
    <mergeCell ref="AR46:AR48"/>
    <mergeCell ref="AS46:AS48"/>
    <mergeCell ref="A46:A48"/>
    <mergeCell ref="A49:A51"/>
    <mergeCell ref="G49:G51"/>
    <mergeCell ref="AP49:AP51"/>
    <mergeCell ref="AQ49:AQ51"/>
    <mergeCell ref="B58:B60"/>
    <mergeCell ref="C58:C60"/>
    <mergeCell ref="D58:D60"/>
    <mergeCell ref="E58:E60"/>
    <mergeCell ref="F58:F60"/>
    <mergeCell ref="D76:D78"/>
    <mergeCell ref="E76:E78"/>
    <mergeCell ref="F76:F78"/>
    <mergeCell ref="AP58:AP60"/>
    <mergeCell ref="AQ58:AQ60"/>
    <mergeCell ref="AP61:AP63"/>
    <mergeCell ref="AQ61:AQ63"/>
    <mergeCell ref="G76:G78"/>
    <mergeCell ref="AP76:AP78"/>
    <mergeCell ref="AQ76:AQ78"/>
    <mergeCell ref="A58:A60"/>
    <mergeCell ref="A64:A66"/>
    <mergeCell ref="B64:B66"/>
    <mergeCell ref="C64:C66"/>
    <mergeCell ref="D64:D66"/>
    <mergeCell ref="E64:E66"/>
    <mergeCell ref="F64:F66"/>
    <mergeCell ref="G67:G69"/>
    <mergeCell ref="AP67:AP69"/>
    <mergeCell ref="AU76:AU78"/>
    <mergeCell ref="AU73:AU75"/>
    <mergeCell ref="A76:A78"/>
    <mergeCell ref="B76:B78"/>
    <mergeCell ref="C76:C78"/>
    <mergeCell ref="AS61:AS63"/>
    <mergeCell ref="A61:A63"/>
    <mergeCell ref="B61:B63"/>
    <mergeCell ref="C61:C63"/>
    <mergeCell ref="D61:D63"/>
    <mergeCell ref="E61:E63"/>
    <mergeCell ref="F61:F63"/>
    <mergeCell ref="AU64:AU66"/>
    <mergeCell ref="G64:G66"/>
    <mergeCell ref="AP64:AP66"/>
    <mergeCell ref="AQ64:AQ66"/>
    <mergeCell ref="AR64:AR66"/>
    <mergeCell ref="AS64:AS66"/>
    <mergeCell ref="AU67:AU69"/>
    <mergeCell ref="AU58:AU60"/>
    <mergeCell ref="G58:G60"/>
    <mergeCell ref="AU61:AU63"/>
    <mergeCell ref="G61:G63"/>
    <mergeCell ref="AR61:AR63"/>
    <mergeCell ref="B46:B48"/>
    <mergeCell ref="C46:C48"/>
    <mergeCell ref="D46:D48"/>
    <mergeCell ref="E46:E48"/>
    <mergeCell ref="F46:F48"/>
    <mergeCell ref="AT61:AT63"/>
    <mergeCell ref="AT67:AT69"/>
    <mergeCell ref="AT64:AT66"/>
    <mergeCell ref="AT73:AT75"/>
    <mergeCell ref="AT70:AT72"/>
    <mergeCell ref="AR49:AR51"/>
    <mergeCell ref="AS49:AS51"/>
    <mergeCell ref="AU49:AU51"/>
    <mergeCell ref="AR58:AR60"/>
    <mergeCell ref="AS58:AS60"/>
    <mergeCell ref="AR52:AR54"/>
    <mergeCell ref="AS52:AS54"/>
    <mergeCell ref="AU52:AU54"/>
    <mergeCell ref="AQ67:AQ69"/>
    <mergeCell ref="AR67:AR69"/>
    <mergeCell ref="AS67:AS69"/>
    <mergeCell ref="G73:G75"/>
    <mergeCell ref="AP73:AP75"/>
    <mergeCell ref="AQ73:AQ75"/>
    <mergeCell ref="AR73:AR75"/>
    <mergeCell ref="AS73:AS75"/>
    <mergeCell ref="B49:B51"/>
    <mergeCell ref="C49:C51"/>
    <mergeCell ref="D49:D51"/>
    <mergeCell ref="E49:E51"/>
    <mergeCell ref="F49:F51"/>
    <mergeCell ref="AU82:AU84"/>
    <mergeCell ref="A73:A75"/>
    <mergeCell ref="B73:B75"/>
    <mergeCell ref="C73:C75"/>
    <mergeCell ref="D73:D75"/>
    <mergeCell ref="E73:E75"/>
    <mergeCell ref="F73:F75"/>
    <mergeCell ref="AU79:AU81"/>
    <mergeCell ref="A82:A84"/>
    <mergeCell ref="B82:B84"/>
    <mergeCell ref="C82:C84"/>
    <mergeCell ref="A52:A54"/>
    <mergeCell ref="B52:B54"/>
    <mergeCell ref="C52:C54"/>
    <mergeCell ref="D52:D54"/>
    <mergeCell ref="E52:E54"/>
    <mergeCell ref="F52:F54"/>
    <mergeCell ref="G52:G54"/>
    <mergeCell ref="AP52:AP54"/>
    <mergeCell ref="AQ52:AQ54"/>
    <mergeCell ref="AR55:AR57"/>
    <mergeCell ref="AS55:AS57"/>
    <mergeCell ref="AU55:AU57"/>
    <mergeCell ref="A55:A57"/>
    <mergeCell ref="B55:B57"/>
    <mergeCell ref="C55:C57"/>
    <mergeCell ref="D55:D57"/>
    <mergeCell ref="E55:E57"/>
    <mergeCell ref="F55:F57"/>
    <mergeCell ref="G55:G57"/>
    <mergeCell ref="AP55:AP57"/>
    <mergeCell ref="AQ55:AQ57"/>
    <mergeCell ref="A67:A69"/>
    <mergeCell ref="B67:B69"/>
    <mergeCell ref="C67:C69"/>
    <mergeCell ref="D67:D69"/>
    <mergeCell ref="E67:E69"/>
    <mergeCell ref="F67:F69"/>
    <mergeCell ref="AU70:AU72"/>
    <mergeCell ref="G70:G72"/>
    <mergeCell ref="AP70:AP72"/>
    <mergeCell ref="AQ70:AQ72"/>
    <mergeCell ref="AR70:AR72"/>
    <mergeCell ref="AS70:AS72"/>
    <mergeCell ref="A70:A72"/>
    <mergeCell ref="B70:B72"/>
    <mergeCell ref="C70:C72"/>
    <mergeCell ref="D70:D72"/>
    <mergeCell ref="E70:E72"/>
    <mergeCell ref="F70:F72"/>
    <mergeCell ref="G82:G84"/>
    <mergeCell ref="AP82:AP84"/>
    <mergeCell ref="AQ82:AQ84"/>
    <mergeCell ref="G79:G81"/>
    <mergeCell ref="AP79:AP81"/>
    <mergeCell ref="AQ79:AQ81"/>
    <mergeCell ref="AR79:AR81"/>
    <mergeCell ref="AS79:AS81"/>
    <mergeCell ref="A79:A81"/>
    <mergeCell ref="B79:B81"/>
    <mergeCell ref="C79:C81"/>
    <mergeCell ref="D79:D81"/>
    <mergeCell ref="E79:E81"/>
    <mergeCell ref="F79:F81"/>
    <mergeCell ref="AT76:AT78"/>
    <mergeCell ref="AR82:AR84"/>
    <mergeCell ref="AS82:AS84"/>
    <mergeCell ref="AR76:AR78"/>
    <mergeCell ref="AS76:AS78"/>
    <mergeCell ref="AT82:AT84"/>
    <mergeCell ref="AT79:AT81"/>
    <mergeCell ref="AU85:AU87"/>
    <mergeCell ref="A88:A90"/>
    <mergeCell ref="B88:B90"/>
    <mergeCell ref="C88:C90"/>
    <mergeCell ref="D88:D90"/>
    <mergeCell ref="E88:E90"/>
    <mergeCell ref="F88:F90"/>
    <mergeCell ref="G88:G90"/>
    <mergeCell ref="AP88:AP90"/>
    <mergeCell ref="AQ88:AQ90"/>
    <mergeCell ref="G85:G87"/>
    <mergeCell ref="AP85:AP87"/>
    <mergeCell ref="AQ85:AQ87"/>
    <mergeCell ref="AR85:AR87"/>
    <mergeCell ref="AS85:AS87"/>
    <mergeCell ref="A85:A87"/>
    <mergeCell ref="B85:B87"/>
    <mergeCell ref="C85:C87"/>
    <mergeCell ref="D85:D87"/>
    <mergeCell ref="E85:E87"/>
    <mergeCell ref="F85:F87"/>
    <mergeCell ref="AR88:AR90"/>
    <mergeCell ref="AS88:AS90"/>
    <mergeCell ref="AT88:AT90"/>
    <mergeCell ref="AT85:AT87"/>
    <mergeCell ref="D82:D84"/>
    <mergeCell ref="E82:E84"/>
    <mergeCell ref="F82:F84"/>
    <mergeCell ref="AU91:AU93"/>
    <mergeCell ref="A94:A96"/>
    <mergeCell ref="B94:B96"/>
    <mergeCell ref="C94:C96"/>
    <mergeCell ref="D94:D96"/>
    <mergeCell ref="E94:E96"/>
    <mergeCell ref="F94:F96"/>
    <mergeCell ref="G94:G96"/>
    <mergeCell ref="AP94:AP96"/>
    <mergeCell ref="AQ94:AQ96"/>
    <mergeCell ref="G91:G93"/>
    <mergeCell ref="AP91:AP93"/>
    <mergeCell ref="AQ91:AQ93"/>
    <mergeCell ref="AR91:AR93"/>
    <mergeCell ref="AS91:AS93"/>
    <mergeCell ref="AU88:AU90"/>
    <mergeCell ref="A91:A93"/>
    <mergeCell ref="B91:B93"/>
    <mergeCell ref="C91:C93"/>
    <mergeCell ref="D91:D93"/>
    <mergeCell ref="E91:E93"/>
    <mergeCell ref="F91:F93"/>
    <mergeCell ref="AR94:AR96"/>
    <mergeCell ref="AS94:AS96"/>
    <mergeCell ref="AT91:AT93"/>
    <mergeCell ref="AT94:AT96"/>
    <mergeCell ref="AU97:AU99"/>
    <mergeCell ref="A100:A102"/>
    <mergeCell ref="B100:B102"/>
    <mergeCell ref="C100:C102"/>
    <mergeCell ref="D100:D102"/>
    <mergeCell ref="E100:E102"/>
    <mergeCell ref="F100:F102"/>
    <mergeCell ref="G100:G102"/>
    <mergeCell ref="AP100:AP102"/>
    <mergeCell ref="AQ100:AQ102"/>
    <mergeCell ref="G97:G99"/>
    <mergeCell ref="AP97:AP99"/>
    <mergeCell ref="AQ97:AQ99"/>
    <mergeCell ref="AR97:AR99"/>
    <mergeCell ref="AS97:AS99"/>
    <mergeCell ref="AU94:AU96"/>
    <mergeCell ref="A97:A99"/>
    <mergeCell ref="B97:B99"/>
    <mergeCell ref="C97:C99"/>
    <mergeCell ref="D97:D99"/>
    <mergeCell ref="E97:E99"/>
    <mergeCell ref="F97:F99"/>
    <mergeCell ref="AR100:AR102"/>
    <mergeCell ref="AS100:AS102"/>
    <mergeCell ref="AT97:AT99"/>
    <mergeCell ref="AT100:AT102"/>
    <mergeCell ref="AU103:AU105"/>
    <mergeCell ref="A106:A108"/>
    <mergeCell ref="B106:B108"/>
    <mergeCell ref="C106:C108"/>
    <mergeCell ref="D106:D108"/>
    <mergeCell ref="E106:E108"/>
    <mergeCell ref="F106:F108"/>
    <mergeCell ref="G106:G108"/>
    <mergeCell ref="AP106:AP108"/>
    <mergeCell ref="AQ106:AQ108"/>
    <mergeCell ref="G103:G105"/>
    <mergeCell ref="AP103:AP105"/>
    <mergeCell ref="AQ103:AQ105"/>
    <mergeCell ref="AR103:AR105"/>
    <mergeCell ref="AS103:AS105"/>
    <mergeCell ref="AU100:AU102"/>
    <mergeCell ref="A103:A105"/>
    <mergeCell ref="B103:B105"/>
    <mergeCell ref="C103:C105"/>
    <mergeCell ref="D103:D105"/>
    <mergeCell ref="E103:E105"/>
    <mergeCell ref="F103:F105"/>
    <mergeCell ref="AR106:AR108"/>
    <mergeCell ref="AS106:AS108"/>
    <mergeCell ref="AT103:AT105"/>
    <mergeCell ref="AT106:AT108"/>
    <mergeCell ref="AU109:AU111"/>
    <mergeCell ref="A112:A114"/>
    <mergeCell ref="B112:B114"/>
    <mergeCell ref="C112:C114"/>
    <mergeCell ref="D112:D114"/>
    <mergeCell ref="E112:E114"/>
    <mergeCell ref="F112:F114"/>
    <mergeCell ref="G112:G114"/>
    <mergeCell ref="AP112:AP114"/>
    <mergeCell ref="AQ112:AQ114"/>
    <mergeCell ref="G109:G111"/>
    <mergeCell ref="AP109:AP111"/>
    <mergeCell ref="AQ109:AQ111"/>
    <mergeCell ref="AR109:AR111"/>
    <mergeCell ref="AS109:AS111"/>
    <mergeCell ref="AU106:AU108"/>
    <mergeCell ref="A109:A111"/>
    <mergeCell ref="B109:B111"/>
    <mergeCell ref="C109:C111"/>
    <mergeCell ref="D109:D111"/>
    <mergeCell ref="E109:E111"/>
    <mergeCell ref="F109:F111"/>
    <mergeCell ref="AR112:AR114"/>
    <mergeCell ref="AS112:AS114"/>
    <mergeCell ref="AT109:AT111"/>
    <mergeCell ref="AT112:AT114"/>
    <mergeCell ref="AU115:AU117"/>
    <mergeCell ref="A118:A120"/>
    <mergeCell ref="B118:B120"/>
    <mergeCell ref="C118:C120"/>
    <mergeCell ref="D118:D120"/>
    <mergeCell ref="E118:E120"/>
    <mergeCell ref="F118:F120"/>
    <mergeCell ref="G118:G120"/>
    <mergeCell ref="AP118:AP120"/>
    <mergeCell ref="AQ118:AQ120"/>
    <mergeCell ref="G115:G117"/>
    <mergeCell ref="AP115:AP117"/>
    <mergeCell ref="AQ115:AQ117"/>
    <mergeCell ref="AR115:AR117"/>
    <mergeCell ref="AS115:AS117"/>
    <mergeCell ref="AU112:AU114"/>
    <mergeCell ref="AT118:AT120"/>
    <mergeCell ref="A115:A117"/>
    <mergeCell ref="B115:B117"/>
    <mergeCell ref="C115:C117"/>
    <mergeCell ref="D115:D117"/>
    <mergeCell ref="E115:E117"/>
    <mergeCell ref="F115:F117"/>
    <mergeCell ref="AR118:AR120"/>
    <mergeCell ref="AS118:AS120"/>
    <mergeCell ref="AT115:AT117"/>
    <mergeCell ref="AU121:AU123"/>
    <mergeCell ref="A124:A126"/>
    <mergeCell ref="B124:B126"/>
    <mergeCell ref="C124:C126"/>
    <mergeCell ref="D124:D126"/>
    <mergeCell ref="E124:E126"/>
    <mergeCell ref="F124:F126"/>
    <mergeCell ref="G124:G126"/>
    <mergeCell ref="AP124:AP126"/>
    <mergeCell ref="AQ124:AQ126"/>
    <mergeCell ref="G121:G123"/>
    <mergeCell ref="AP121:AP123"/>
    <mergeCell ref="AQ121:AQ123"/>
    <mergeCell ref="AR121:AR123"/>
    <mergeCell ref="AS121:AS123"/>
    <mergeCell ref="AU118:AU120"/>
    <mergeCell ref="AT121:AT123"/>
    <mergeCell ref="AT124:AT126"/>
    <mergeCell ref="A121:A123"/>
    <mergeCell ref="B121:B123"/>
    <mergeCell ref="C121:C123"/>
    <mergeCell ref="D121:D123"/>
    <mergeCell ref="E121:E123"/>
    <mergeCell ref="F121:F123"/>
    <mergeCell ref="AR124:AR126"/>
    <mergeCell ref="AS124:AS126"/>
    <mergeCell ref="AU127:AU129"/>
    <mergeCell ref="A130:A132"/>
    <mergeCell ref="B130:B132"/>
    <mergeCell ref="C130:C132"/>
    <mergeCell ref="D130:D132"/>
    <mergeCell ref="E130:E132"/>
    <mergeCell ref="F130:F132"/>
    <mergeCell ref="G130:G132"/>
    <mergeCell ref="AP130:AP132"/>
    <mergeCell ref="AQ130:AQ132"/>
    <mergeCell ref="G127:G129"/>
    <mergeCell ref="AP127:AP129"/>
    <mergeCell ref="AQ127:AQ129"/>
    <mergeCell ref="AR127:AR129"/>
    <mergeCell ref="AS127:AS129"/>
    <mergeCell ref="AU124:AU126"/>
    <mergeCell ref="AT127:AT129"/>
    <mergeCell ref="AT130:AT132"/>
    <mergeCell ref="A127:A129"/>
    <mergeCell ref="B127:B129"/>
    <mergeCell ref="C127:C129"/>
    <mergeCell ref="D127:D129"/>
    <mergeCell ref="E127:E129"/>
    <mergeCell ref="F127:F129"/>
    <mergeCell ref="AU133:AU135"/>
    <mergeCell ref="A136:A138"/>
    <mergeCell ref="B136:B138"/>
    <mergeCell ref="C136:C138"/>
    <mergeCell ref="D136:D138"/>
    <mergeCell ref="E136:E138"/>
    <mergeCell ref="F136:F138"/>
    <mergeCell ref="G136:G138"/>
    <mergeCell ref="AP136:AP138"/>
    <mergeCell ref="AQ136:AQ138"/>
    <mergeCell ref="G133:G135"/>
    <mergeCell ref="AP133:AP135"/>
    <mergeCell ref="AQ133:AQ135"/>
    <mergeCell ref="AR133:AR135"/>
    <mergeCell ref="AS133:AS135"/>
    <mergeCell ref="AR130:AR132"/>
    <mergeCell ref="AS130:AS132"/>
    <mergeCell ref="AU130:AU132"/>
    <mergeCell ref="AT133:AT135"/>
    <mergeCell ref="AT136:AT138"/>
    <mergeCell ref="A133:A135"/>
    <mergeCell ref="B133:B135"/>
    <mergeCell ref="C133:C135"/>
    <mergeCell ref="D133:D135"/>
    <mergeCell ref="E133:E135"/>
    <mergeCell ref="F133:F135"/>
    <mergeCell ref="AU139:AU141"/>
    <mergeCell ref="A142:A144"/>
    <mergeCell ref="B142:B144"/>
    <mergeCell ref="C142:C144"/>
    <mergeCell ref="D142:D144"/>
    <mergeCell ref="E142:E144"/>
    <mergeCell ref="F142:F144"/>
    <mergeCell ref="G142:G144"/>
    <mergeCell ref="AP142:AP144"/>
    <mergeCell ref="AQ142:AQ144"/>
    <mergeCell ref="G139:G141"/>
    <mergeCell ref="AP139:AP141"/>
    <mergeCell ref="AQ139:AQ141"/>
    <mergeCell ref="AR139:AR141"/>
    <mergeCell ref="AS139:AS141"/>
    <mergeCell ref="AR136:AR138"/>
    <mergeCell ref="AS136:AS138"/>
    <mergeCell ref="AU136:AU138"/>
    <mergeCell ref="AT139:AT141"/>
    <mergeCell ref="AT142:AT144"/>
    <mergeCell ref="A139:A141"/>
    <mergeCell ref="B139:B141"/>
    <mergeCell ref="C139:C141"/>
    <mergeCell ref="D139:D141"/>
    <mergeCell ref="E139:E141"/>
    <mergeCell ref="F139:F141"/>
    <mergeCell ref="AU145:AU147"/>
    <mergeCell ref="A148:A150"/>
    <mergeCell ref="B148:B150"/>
    <mergeCell ref="C148:C150"/>
    <mergeCell ref="D148:D150"/>
    <mergeCell ref="E148:E150"/>
    <mergeCell ref="F148:F150"/>
    <mergeCell ref="G148:G150"/>
    <mergeCell ref="AP148:AP150"/>
    <mergeCell ref="AQ148:AQ150"/>
    <mergeCell ref="G145:G147"/>
    <mergeCell ref="AP145:AP147"/>
    <mergeCell ref="AQ145:AQ147"/>
    <mergeCell ref="AR145:AR147"/>
    <mergeCell ref="AS145:AS147"/>
    <mergeCell ref="AR142:AR144"/>
    <mergeCell ref="AS142:AS144"/>
    <mergeCell ref="AU142:AU144"/>
    <mergeCell ref="AT145:AT147"/>
    <mergeCell ref="AT148:AT150"/>
    <mergeCell ref="A145:A147"/>
    <mergeCell ref="B145:B147"/>
    <mergeCell ref="C145:C147"/>
    <mergeCell ref="D145:D147"/>
    <mergeCell ref="E145:E147"/>
    <mergeCell ref="F145:F147"/>
    <mergeCell ref="AU151:AU153"/>
    <mergeCell ref="A154:A156"/>
    <mergeCell ref="B154:B156"/>
    <mergeCell ref="C154:C156"/>
    <mergeCell ref="D154:D156"/>
    <mergeCell ref="E154:E156"/>
    <mergeCell ref="F154:F156"/>
    <mergeCell ref="G154:G156"/>
    <mergeCell ref="AP154:AP156"/>
    <mergeCell ref="AQ154:AQ156"/>
    <mergeCell ref="G151:G153"/>
    <mergeCell ref="AP151:AP153"/>
    <mergeCell ref="AQ151:AQ153"/>
    <mergeCell ref="AR151:AR153"/>
    <mergeCell ref="AS151:AS153"/>
    <mergeCell ref="AR148:AR150"/>
    <mergeCell ref="AS148:AS150"/>
    <mergeCell ref="AU148:AU150"/>
    <mergeCell ref="AT151:AT153"/>
    <mergeCell ref="AT154:AT156"/>
    <mergeCell ref="A151:A153"/>
    <mergeCell ref="B151:B153"/>
    <mergeCell ref="C151:C153"/>
    <mergeCell ref="D151:D153"/>
    <mergeCell ref="E151:E153"/>
    <mergeCell ref="F151:F153"/>
    <mergeCell ref="AU157:AU159"/>
    <mergeCell ref="A160:A162"/>
    <mergeCell ref="B160:B162"/>
    <mergeCell ref="C160:C162"/>
    <mergeCell ref="D160:D162"/>
    <mergeCell ref="E160:E162"/>
    <mergeCell ref="F160:F162"/>
    <mergeCell ref="G160:G162"/>
    <mergeCell ref="AP160:AP162"/>
    <mergeCell ref="AQ160:AQ162"/>
    <mergeCell ref="G157:G159"/>
    <mergeCell ref="AP157:AP159"/>
    <mergeCell ref="AQ157:AQ159"/>
    <mergeCell ref="AR157:AR159"/>
    <mergeCell ref="AS157:AS159"/>
    <mergeCell ref="AR154:AR156"/>
    <mergeCell ref="AS154:AS156"/>
    <mergeCell ref="AU154:AU156"/>
    <mergeCell ref="AT157:AT159"/>
    <mergeCell ref="AT160:AT162"/>
    <mergeCell ref="A157:A159"/>
    <mergeCell ref="B157:B159"/>
    <mergeCell ref="C157:C159"/>
    <mergeCell ref="D157:D159"/>
    <mergeCell ref="E157:E159"/>
    <mergeCell ref="F157:F159"/>
    <mergeCell ref="B166:B168"/>
    <mergeCell ref="C166:C168"/>
    <mergeCell ref="D166:D168"/>
    <mergeCell ref="E166:E168"/>
    <mergeCell ref="F166:F168"/>
    <mergeCell ref="G166:G168"/>
    <mergeCell ref="AP166:AP168"/>
    <mergeCell ref="AQ166:AQ168"/>
    <mergeCell ref="G163:G165"/>
    <mergeCell ref="AP163:AP165"/>
    <mergeCell ref="AQ163:AQ165"/>
    <mergeCell ref="AR163:AR165"/>
    <mergeCell ref="AS163:AS165"/>
    <mergeCell ref="AR160:AR162"/>
    <mergeCell ref="AS160:AS162"/>
    <mergeCell ref="AU160:AU162"/>
    <mergeCell ref="AT163:AT165"/>
    <mergeCell ref="AR172:AR174"/>
    <mergeCell ref="AS172:AS174"/>
    <mergeCell ref="AT172:AT174"/>
    <mergeCell ref="AU172:AU174"/>
    <mergeCell ref="A163:A165"/>
    <mergeCell ref="B163:B165"/>
    <mergeCell ref="C163:C165"/>
    <mergeCell ref="D163:D165"/>
    <mergeCell ref="E163:E165"/>
    <mergeCell ref="F163:F165"/>
    <mergeCell ref="AU169:AU171"/>
    <mergeCell ref="A172:A174"/>
    <mergeCell ref="B172:B174"/>
    <mergeCell ref="C172:C174"/>
    <mergeCell ref="D172:D174"/>
    <mergeCell ref="E172:E174"/>
    <mergeCell ref="F172:F174"/>
    <mergeCell ref="G172:G174"/>
    <mergeCell ref="AP172:AP174"/>
    <mergeCell ref="AQ172:AQ174"/>
    <mergeCell ref="G169:G171"/>
    <mergeCell ref="AP169:AP171"/>
    <mergeCell ref="AQ169:AQ171"/>
    <mergeCell ref="AR169:AR171"/>
    <mergeCell ref="AS169:AS171"/>
    <mergeCell ref="AT169:AT171"/>
    <mergeCell ref="AR166:AR168"/>
    <mergeCell ref="AS166:AS168"/>
    <mergeCell ref="AT166:AT168"/>
    <mergeCell ref="AU166:AU168"/>
    <mergeCell ref="AU163:AU165"/>
    <mergeCell ref="A166:A168"/>
    <mergeCell ref="AR178:AR180"/>
    <mergeCell ref="AS178:AS180"/>
    <mergeCell ref="AT178:AT180"/>
    <mergeCell ref="AU178:AU180"/>
    <mergeCell ref="A169:A171"/>
    <mergeCell ref="B169:B171"/>
    <mergeCell ref="C169:C171"/>
    <mergeCell ref="D169:D171"/>
    <mergeCell ref="E169:E171"/>
    <mergeCell ref="F169:F171"/>
    <mergeCell ref="AU175:AU177"/>
    <mergeCell ref="A178:A180"/>
    <mergeCell ref="B178:B180"/>
    <mergeCell ref="C178:C180"/>
    <mergeCell ref="D178:D180"/>
    <mergeCell ref="E178:E180"/>
    <mergeCell ref="F178:F180"/>
    <mergeCell ref="G178:G180"/>
    <mergeCell ref="AP178:AP180"/>
    <mergeCell ref="AQ178:AQ180"/>
    <mergeCell ref="G175:G177"/>
    <mergeCell ref="AP175:AP177"/>
    <mergeCell ref="AQ175:AQ177"/>
    <mergeCell ref="AR175:AR177"/>
    <mergeCell ref="AS175:AS177"/>
    <mergeCell ref="AT175:AT177"/>
    <mergeCell ref="A175:A177"/>
    <mergeCell ref="B175:B177"/>
    <mergeCell ref="C175:C177"/>
    <mergeCell ref="D175:D177"/>
    <mergeCell ref="E175:E177"/>
    <mergeCell ref="F175:F177"/>
    <mergeCell ref="AR184:AR186"/>
    <mergeCell ref="AS184:AS186"/>
    <mergeCell ref="AT184:AT186"/>
    <mergeCell ref="AU184:AU186"/>
    <mergeCell ref="A394:A396"/>
    <mergeCell ref="B394:B396"/>
    <mergeCell ref="C394:C396"/>
    <mergeCell ref="D394:D396"/>
    <mergeCell ref="E394:E396"/>
    <mergeCell ref="AU181:AU183"/>
    <mergeCell ref="A184:A186"/>
    <mergeCell ref="B184:B186"/>
    <mergeCell ref="C184:C186"/>
    <mergeCell ref="D184:D186"/>
    <mergeCell ref="E184:E186"/>
    <mergeCell ref="F184:F186"/>
    <mergeCell ref="G184:G186"/>
    <mergeCell ref="AP184:AP186"/>
    <mergeCell ref="AQ184:AQ186"/>
    <mergeCell ref="G181:G183"/>
    <mergeCell ref="AP181:AP183"/>
    <mergeCell ref="AQ181:AQ183"/>
    <mergeCell ref="AR181:AR183"/>
    <mergeCell ref="AS181:AS183"/>
    <mergeCell ref="AT181:AT183"/>
    <mergeCell ref="A181:A183"/>
    <mergeCell ref="B181:B183"/>
    <mergeCell ref="C181:C183"/>
    <mergeCell ref="D181:D183"/>
    <mergeCell ref="E181:E183"/>
    <mergeCell ref="F181:F183"/>
    <mergeCell ref="AU388:AU390"/>
    <mergeCell ref="AQ397:AQ399"/>
    <mergeCell ref="AR397:AR399"/>
    <mergeCell ref="AS397:AS399"/>
    <mergeCell ref="AT397:AT399"/>
    <mergeCell ref="AU397:AU399"/>
    <mergeCell ref="AL406:AO406"/>
    <mergeCell ref="AT394:AT396"/>
    <mergeCell ref="AU394:AU396"/>
    <mergeCell ref="A397:A399"/>
    <mergeCell ref="B397:B399"/>
    <mergeCell ref="C397:C399"/>
    <mergeCell ref="D397:D399"/>
    <mergeCell ref="E397:E399"/>
    <mergeCell ref="F397:F399"/>
    <mergeCell ref="G397:G399"/>
    <mergeCell ref="AP397:AP399"/>
    <mergeCell ref="AR391:AR393"/>
    <mergeCell ref="AS391:AS393"/>
    <mergeCell ref="AT391:AT393"/>
    <mergeCell ref="AU391:AU393"/>
    <mergeCell ref="F394:F396"/>
    <mergeCell ref="G394:G396"/>
    <mergeCell ref="AP394:AP396"/>
    <mergeCell ref="AQ394:AQ396"/>
    <mergeCell ref="AR394:AR396"/>
    <mergeCell ref="AS394:AS396"/>
    <mergeCell ref="A391:A393"/>
    <mergeCell ref="B391:B393"/>
    <mergeCell ref="C391:C393"/>
    <mergeCell ref="D391:D393"/>
    <mergeCell ref="E391:E393"/>
    <mergeCell ref="F391:F393"/>
    <mergeCell ref="G391:G393"/>
    <mergeCell ref="AP391:AP393"/>
    <mergeCell ref="AQ391:AQ393"/>
    <mergeCell ref="G388:G390"/>
    <mergeCell ref="AP388:AP390"/>
    <mergeCell ref="AQ388:AQ390"/>
    <mergeCell ref="AR388:AR390"/>
    <mergeCell ref="AS388:AS390"/>
    <mergeCell ref="AT388:AT390"/>
    <mergeCell ref="AR385:AR387"/>
    <mergeCell ref="AS385:AS387"/>
    <mergeCell ref="AT385:AT387"/>
    <mergeCell ref="AU385:AU387"/>
    <mergeCell ref="A388:A390"/>
    <mergeCell ref="B388:B390"/>
    <mergeCell ref="C388:C390"/>
    <mergeCell ref="D388:D390"/>
    <mergeCell ref="E388:E390"/>
    <mergeCell ref="F388:F390"/>
    <mergeCell ref="AU382:AU384"/>
    <mergeCell ref="A385:A387"/>
    <mergeCell ref="B385:B387"/>
    <mergeCell ref="C385:C387"/>
    <mergeCell ref="D385:D387"/>
    <mergeCell ref="E385:E387"/>
    <mergeCell ref="F385:F387"/>
    <mergeCell ref="G385:G387"/>
    <mergeCell ref="AP385:AP387"/>
    <mergeCell ref="AQ385:AQ387"/>
    <mergeCell ref="G382:G384"/>
    <mergeCell ref="AP382:AP384"/>
    <mergeCell ref="AQ382:AQ384"/>
    <mergeCell ref="AR382:AR384"/>
    <mergeCell ref="AS382:AS384"/>
    <mergeCell ref="AT382:AT384"/>
    <mergeCell ref="AR379:AR381"/>
    <mergeCell ref="AS379:AS381"/>
    <mergeCell ref="AT379:AT381"/>
    <mergeCell ref="AU379:AU381"/>
    <mergeCell ref="A382:A384"/>
    <mergeCell ref="B382:B384"/>
    <mergeCell ref="C382:C384"/>
    <mergeCell ref="D382:D384"/>
    <mergeCell ref="E382:E384"/>
    <mergeCell ref="F382:F384"/>
    <mergeCell ref="AU376:AU378"/>
    <mergeCell ref="A379:A381"/>
    <mergeCell ref="B379:B381"/>
    <mergeCell ref="C379:C381"/>
    <mergeCell ref="D379:D381"/>
    <mergeCell ref="E379:E381"/>
    <mergeCell ref="F379:F381"/>
    <mergeCell ref="G379:G381"/>
    <mergeCell ref="AP379:AP381"/>
    <mergeCell ref="AQ379:AQ381"/>
    <mergeCell ref="G376:G378"/>
    <mergeCell ref="AP376:AP378"/>
    <mergeCell ref="AQ376:AQ378"/>
    <mergeCell ref="AR376:AR378"/>
    <mergeCell ref="AS376:AS378"/>
    <mergeCell ref="AT376:AT378"/>
    <mergeCell ref="AR373:AR375"/>
    <mergeCell ref="AS373:AS375"/>
    <mergeCell ref="AT373:AT375"/>
    <mergeCell ref="AU373:AU375"/>
    <mergeCell ref="A376:A378"/>
    <mergeCell ref="B376:B378"/>
    <mergeCell ref="C376:C378"/>
    <mergeCell ref="D376:D378"/>
    <mergeCell ref="E376:E378"/>
    <mergeCell ref="F376:F378"/>
    <mergeCell ref="AU370:AU372"/>
    <mergeCell ref="A373:A375"/>
    <mergeCell ref="B373:B375"/>
    <mergeCell ref="C373:C375"/>
    <mergeCell ref="D373:D375"/>
    <mergeCell ref="E373:E375"/>
    <mergeCell ref="F373:F375"/>
    <mergeCell ref="G373:G375"/>
    <mergeCell ref="AP373:AP375"/>
    <mergeCell ref="AQ373:AQ375"/>
    <mergeCell ref="G370:G372"/>
    <mergeCell ref="AP370:AP372"/>
    <mergeCell ref="AQ370:AQ372"/>
    <mergeCell ref="AR370:AR372"/>
    <mergeCell ref="AS370:AS372"/>
    <mergeCell ref="AT370:AT372"/>
    <mergeCell ref="AR367:AR369"/>
    <mergeCell ref="AS367:AS369"/>
    <mergeCell ref="AT367:AT369"/>
    <mergeCell ref="AU367:AU369"/>
    <mergeCell ref="A370:A372"/>
    <mergeCell ref="B370:B372"/>
    <mergeCell ref="C370:C372"/>
    <mergeCell ref="D370:D372"/>
    <mergeCell ref="E370:E372"/>
    <mergeCell ref="F370:F372"/>
    <mergeCell ref="AU364:AU366"/>
    <mergeCell ref="A367:A369"/>
    <mergeCell ref="B367:B369"/>
    <mergeCell ref="C367:C369"/>
    <mergeCell ref="D367:D369"/>
    <mergeCell ref="E367:E369"/>
    <mergeCell ref="F367:F369"/>
    <mergeCell ref="G367:G369"/>
    <mergeCell ref="AP367:AP369"/>
    <mergeCell ref="AQ367:AQ369"/>
    <mergeCell ref="G364:G366"/>
    <mergeCell ref="AP364:AP366"/>
    <mergeCell ref="AQ364:AQ366"/>
    <mergeCell ref="AR364:AR366"/>
    <mergeCell ref="AS364:AS366"/>
    <mergeCell ref="AT364:AT366"/>
    <mergeCell ref="AR361:AR363"/>
    <mergeCell ref="AS361:AS363"/>
    <mergeCell ref="AT361:AT363"/>
    <mergeCell ref="AU361:AU363"/>
    <mergeCell ref="A364:A366"/>
    <mergeCell ref="B364:B366"/>
    <mergeCell ref="C364:C366"/>
    <mergeCell ref="D364:D366"/>
    <mergeCell ref="E364:E366"/>
    <mergeCell ref="F364:F366"/>
    <mergeCell ref="AU358:AU360"/>
    <mergeCell ref="A361:A363"/>
    <mergeCell ref="B361:B363"/>
    <mergeCell ref="C361:C363"/>
    <mergeCell ref="D361:D363"/>
    <mergeCell ref="E361:E363"/>
    <mergeCell ref="F361:F363"/>
    <mergeCell ref="G361:G363"/>
    <mergeCell ref="AP361:AP363"/>
    <mergeCell ref="AQ361:AQ363"/>
    <mergeCell ref="G358:G360"/>
    <mergeCell ref="AP358:AP360"/>
    <mergeCell ref="AQ358:AQ360"/>
    <mergeCell ref="AR358:AR360"/>
    <mergeCell ref="AS358:AS360"/>
    <mergeCell ref="AT358:AT360"/>
    <mergeCell ref="AR355:AR357"/>
    <mergeCell ref="AS355:AS357"/>
    <mergeCell ref="AT355:AT357"/>
    <mergeCell ref="AU355:AU357"/>
    <mergeCell ref="A358:A360"/>
    <mergeCell ref="B358:B360"/>
    <mergeCell ref="C358:C360"/>
    <mergeCell ref="D358:D360"/>
    <mergeCell ref="E358:E360"/>
    <mergeCell ref="F358:F360"/>
    <mergeCell ref="AU352:AU354"/>
    <mergeCell ref="A355:A357"/>
    <mergeCell ref="B355:B357"/>
    <mergeCell ref="C355:C357"/>
    <mergeCell ref="D355:D357"/>
    <mergeCell ref="E355:E357"/>
    <mergeCell ref="F355:F357"/>
    <mergeCell ref="G355:G357"/>
    <mergeCell ref="AP355:AP357"/>
    <mergeCell ref="AQ355:AQ357"/>
    <mergeCell ref="G352:G354"/>
    <mergeCell ref="AP352:AP354"/>
    <mergeCell ref="AQ352:AQ354"/>
    <mergeCell ref="AR352:AR354"/>
    <mergeCell ref="AS352:AS354"/>
    <mergeCell ref="AT352:AT354"/>
    <mergeCell ref="AR349:AR351"/>
    <mergeCell ref="AS349:AS351"/>
    <mergeCell ref="AT349:AT351"/>
    <mergeCell ref="AU349:AU351"/>
    <mergeCell ref="A352:A354"/>
    <mergeCell ref="B352:B354"/>
    <mergeCell ref="C352:C354"/>
    <mergeCell ref="D352:D354"/>
    <mergeCell ref="E352:E354"/>
    <mergeCell ref="F352:F354"/>
    <mergeCell ref="AU346:AU348"/>
    <mergeCell ref="A349:A351"/>
    <mergeCell ref="B349:B351"/>
    <mergeCell ref="C349:C351"/>
    <mergeCell ref="D349:D351"/>
    <mergeCell ref="E349:E351"/>
    <mergeCell ref="F349:F351"/>
    <mergeCell ref="G349:G351"/>
    <mergeCell ref="AP349:AP351"/>
    <mergeCell ref="AQ349:AQ351"/>
    <mergeCell ref="G346:G348"/>
    <mergeCell ref="AP346:AP348"/>
    <mergeCell ref="AQ346:AQ348"/>
    <mergeCell ref="AR346:AR348"/>
    <mergeCell ref="AS346:AS348"/>
    <mergeCell ref="AT346:AT348"/>
    <mergeCell ref="AR343:AR345"/>
    <mergeCell ref="AS343:AS345"/>
    <mergeCell ref="AT343:AT345"/>
    <mergeCell ref="AU343:AU345"/>
    <mergeCell ref="A346:A348"/>
    <mergeCell ref="B346:B348"/>
    <mergeCell ref="C346:C348"/>
    <mergeCell ref="D346:D348"/>
    <mergeCell ref="E346:E348"/>
    <mergeCell ref="F346:F348"/>
    <mergeCell ref="AU340:AU342"/>
    <mergeCell ref="A343:A345"/>
    <mergeCell ref="B343:B345"/>
    <mergeCell ref="C343:C345"/>
    <mergeCell ref="D343:D345"/>
    <mergeCell ref="E343:E345"/>
    <mergeCell ref="F343:F345"/>
    <mergeCell ref="G343:G345"/>
    <mergeCell ref="AP343:AP345"/>
    <mergeCell ref="AQ343:AQ345"/>
    <mergeCell ref="G340:G342"/>
    <mergeCell ref="AP340:AP342"/>
    <mergeCell ref="AQ340:AQ342"/>
    <mergeCell ref="AR340:AR342"/>
    <mergeCell ref="AS340:AS342"/>
    <mergeCell ref="AT340:AT342"/>
    <mergeCell ref="AR337:AR339"/>
    <mergeCell ref="AS337:AS339"/>
    <mergeCell ref="AT337:AT339"/>
    <mergeCell ref="AU337:AU339"/>
    <mergeCell ref="A340:A342"/>
    <mergeCell ref="B340:B342"/>
    <mergeCell ref="C340:C342"/>
    <mergeCell ref="D340:D342"/>
    <mergeCell ref="E340:E342"/>
    <mergeCell ref="F340:F342"/>
    <mergeCell ref="AU334:AU336"/>
    <mergeCell ref="A337:A339"/>
    <mergeCell ref="B337:B339"/>
    <mergeCell ref="C337:C339"/>
    <mergeCell ref="D337:D339"/>
    <mergeCell ref="E337:E339"/>
    <mergeCell ref="F337:F339"/>
    <mergeCell ref="G337:G339"/>
    <mergeCell ref="AP337:AP339"/>
    <mergeCell ref="AQ337:AQ339"/>
    <mergeCell ref="G334:G336"/>
    <mergeCell ref="AP334:AP336"/>
    <mergeCell ref="AQ334:AQ336"/>
    <mergeCell ref="AR334:AR336"/>
    <mergeCell ref="AS334:AS336"/>
    <mergeCell ref="AT334:AT336"/>
    <mergeCell ref="AR331:AR333"/>
    <mergeCell ref="AS331:AS333"/>
    <mergeCell ref="AT331:AT333"/>
    <mergeCell ref="AU331:AU333"/>
    <mergeCell ref="A334:A336"/>
    <mergeCell ref="B334:B336"/>
    <mergeCell ref="C334:C336"/>
    <mergeCell ref="D334:D336"/>
    <mergeCell ref="E334:E336"/>
    <mergeCell ref="F334:F336"/>
    <mergeCell ref="AU328:AU330"/>
    <mergeCell ref="A331:A333"/>
    <mergeCell ref="B331:B333"/>
    <mergeCell ref="C331:C333"/>
    <mergeCell ref="D331:D333"/>
    <mergeCell ref="E331:E333"/>
    <mergeCell ref="F331:F333"/>
    <mergeCell ref="G331:G333"/>
    <mergeCell ref="AP331:AP333"/>
    <mergeCell ref="AQ331:AQ333"/>
    <mergeCell ref="G328:G330"/>
    <mergeCell ref="AP328:AP330"/>
    <mergeCell ref="AQ328:AQ330"/>
    <mergeCell ref="AR328:AR330"/>
    <mergeCell ref="AS328:AS330"/>
    <mergeCell ref="AT328:AT330"/>
    <mergeCell ref="AR325:AR327"/>
    <mergeCell ref="AS325:AS327"/>
    <mergeCell ref="AT325:AT327"/>
    <mergeCell ref="AU325:AU327"/>
    <mergeCell ref="A328:A330"/>
    <mergeCell ref="B328:B330"/>
    <mergeCell ref="C328:C330"/>
    <mergeCell ref="D328:D330"/>
    <mergeCell ref="E328:E330"/>
    <mergeCell ref="F328:F330"/>
    <mergeCell ref="AU322:AU324"/>
    <mergeCell ref="A325:A327"/>
    <mergeCell ref="B325:B327"/>
    <mergeCell ref="C325:C327"/>
    <mergeCell ref="D325:D327"/>
    <mergeCell ref="E325:E327"/>
    <mergeCell ref="F325:F327"/>
    <mergeCell ref="G325:G327"/>
    <mergeCell ref="AP325:AP327"/>
    <mergeCell ref="AQ325:AQ327"/>
    <mergeCell ref="G322:G324"/>
    <mergeCell ref="AP322:AP324"/>
    <mergeCell ref="AQ322:AQ324"/>
    <mergeCell ref="AR322:AR324"/>
    <mergeCell ref="AS322:AS324"/>
    <mergeCell ref="AT322:AT324"/>
    <mergeCell ref="AR319:AR321"/>
    <mergeCell ref="AS319:AS321"/>
    <mergeCell ref="AT319:AT321"/>
    <mergeCell ref="AU319:AU321"/>
    <mergeCell ref="A322:A324"/>
    <mergeCell ref="B322:B324"/>
    <mergeCell ref="C322:C324"/>
    <mergeCell ref="D322:D324"/>
    <mergeCell ref="E322:E324"/>
    <mergeCell ref="F322:F324"/>
    <mergeCell ref="AU316:AU318"/>
    <mergeCell ref="A319:A321"/>
    <mergeCell ref="B319:B321"/>
    <mergeCell ref="C319:C321"/>
    <mergeCell ref="D319:D321"/>
    <mergeCell ref="E319:E321"/>
    <mergeCell ref="F319:F321"/>
    <mergeCell ref="G319:G321"/>
    <mergeCell ref="AP319:AP321"/>
    <mergeCell ref="AQ319:AQ321"/>
    <mergeCell ref="G316:G318"/>
    <mergeCell ref="AP316:AP318"/>
    <mergeCell ref="AQ316:AQ318"/>
    <mergeCell ref="AR316:AR318"/>
    <mergeCell ref="AS316:AS318"/>
    <mergeCell ref="AT316:AT318"/>
    <mergeCell ref="AR313:AR315"/>
    <mergeCell ref="AS313:AS315"/>
    <mergeCell ref="AT313:AT315"/>
    <mergeCell ref="AU313:AU315"/>
    <mergeCell ref="A316:A318"/>
    <mergeCell ref="B316:B318"/>
    <mergeCell ref="C316:C318"/>
    <mergeCell ref="D316:D318"/>
    <mergeCell ref="E316:E318"/>
    <mergeCell ref="F316:F318"/>
    <mergeCell ref="AU310:AU312"/>
    <mergeCell ref="A313:A315"/>
    <mergeCell ref="B313:B315"/>
    <mergeCell ref="C313:C315"/>
    <mergeCell ref="D313:D315"/>
    <mergeCell ref="E313:E315"/>
    <mergeCell ref="F313:F315"/>
    <mergeCell ref="G313:G315"/>
    <mergeCell ref="AP313:AP315"/>
    <mergeCell ref="AQ313:AQ315"/>
    <mergeCell ref="G310:G312"/>
    <mergeCell ref="AP310:AP312"/>
    <mergeCell ref="AQ310:AQ312"/>
    <mergeCell ref="AR310:AR312"/>
    <mergeCell ref="AS310:AS312"/>
    <mergeCell ref="AT310:AT312"/>
    <mergeCell ref="AR307:AR309"/>
    <mergeCell ref="AS307:AS309"/>
    <mergeCell ref="AT307:AT309"/>
    <mergeCell ref="AU307:AU309"/>
    <mergeCell ref="A310:A312"/>
    <mergeCell ref="B310:B312"/>
    <mergeCell ref="C310:C312"/>
    <mergeCell ref="D310:D312"/>
    <mergeCell ref="E310:E312"/>
    <mergeCell ref="F310:F312"/>
    <mergeCell ref="AU304:AU306"/>
    <mergeCell ref="A307:A309"/>
    <mergeCell ref="B307:B309"/>
    <mergeCell ref="C307:C309"/>
    <mergeCell ref="D307:D309"/>
    <mergeCell ref="E307:E309"/>
    <mergeCell ref="F307:F309"/>
    <mergeCell ref="G307:G309"/>
    <mergeCell ref="AP307:AP309"/>
    <mergeCell ref="AQ307:AQ309"/>
    <mergeCell ref="G304:G306"/>
    <mergeCell ref="AP304:AP306"/>
    <mergeCell ref="AQ304:AQ306"/>
    <mergeCell ref="AR304:AR306"/>
    <mergeCell ref="AS304:AS306"/>
    <mergeCell ref="AT304:AT306"/>
    <mergeCell ref="AR301:AR303"/>
    <mergeCell ref="AS301:AS303"/>
    <mergeCell ref="AT301:AT303"/>
    <mergeCell ref="AU301:AU303"/>
    <mergeCell ref="A304:A306"/>
    <mergeCell ref="B304:B306"/>
    <mergeCell ref="C304:C306"/>
    <mergeCell ref="D304:D306"/>
    <mergeCell ref="E304:E306"/>
    <mergeCell ref="F304:F306"/>
    <mergeCell ref="AU298:AU300"/>
    <mergeCell ref="A301:A303"/>
    <mergeCell ref="B301:B303"/>
    <mergeCell ref="C301:C303"/>
    <mergeCell ref="D301:D303"/>
    <mergeCell ref="E301:E303"/>
    <mergeCell ref="F301:F303"/>
    <mergeCell ref="G301:G303"/>
    <mergeCell ref="AP301:AP303"/>
    <mergeCell ref="AQ301:AQ303"/>
    <mergeCell ref="G298:G300"/>
    <mergeCell ref="AP298:AP300"/>
    <mergeCell ref="AQ298:AQ300"/>
    <mergeCell ref="AR298:AR300"/>
    <mergeCell ref="AS298:AS300"/>
    <mergeCell ref="AT298:AT300"/>
    <mergeCell ref="AR295:AR297"/>
    <mergeCell ref="AS295:AS297"/>
    <mergeCell ref="AT295:AT297"/>
    <mergeCell ref="AU295:AU297"/>
    <mergeCell ref="A298:A300"/>
    <mergeCell ref="B298:B300"/>
    <mergeCell ref="C298:C300"/>
    <mergeCell ref="D298:D300"/>
    <mergeCell ref="E298:E300"/>
    <mergeCell ref="F298:F300"/>
    <mergeCell ref="AU292:AU294"/>
    <mergeCell ref="A295:A297"/>
    <mergeCell ref="B295:B297"/>
    <mergeCell ref="C295:C297"/>
    <mergeCell ref="D295:D297"/>
    <mergeCell ref="E295:E297"/>
    <mergeCell ref="F295:F297"/>
    <mergeCell ref="G295:G297"/>
    <mergeCell ref="AP295:AP297"/>
    <mergeCell ref="AQ295:AQ297"/>
    <mergeCell ref="G292:G294"/>
    <mergeCell ref="AP292:AP294"/>
    <mergeCell ref="AQ292:AQ294"/>
    <mergeCell ref="AR292:AR294"/>
    <mergeCell ref="AS292:AS294"/>
    <mergeCell ref="AT292:AT294"/>
    <mergeCell ref="AR289:AR291"/>
    <mergeCell ref="AS289:AS291"/>
    <mergeCell ref="AT289:AT291"/>
    <mergeCell ref="AU289:AU291"/>
    <mergeCell ref="A292:A294"/>
    <mergeCell ref="B292:B294"/>
    <mergeCell ref="C292:C294"/>
    <mergeCell ref="D292:D294"/>
    <mergeCell ref="E292:E294"/>
    <mergeCell ref="F292:F294"/>
    <mergeCell ref="A289:A291"/>
    <mergeCell ref="B289:B291"/>
    <mergeCell ref="C289:C291"/>
    <mergeCell ref="D289:D291"/>
    <mergeCell ref="E289:E291"/>
    <mergeCell ref="F289:F291"/>
    <mergeCell ref="G289:G291"/>
    <mergeCell ref="AP289:AP291"/>
    <mergeCell ref="AQ289:AQ291"/>
    <mergeCell ref="AR286:AR288"/>
    <mergeCell ref="AS286:AS288"/>
    <mergeCell ref="AT286:AT288"/>
    <mergeCell ref="AU286:AU288"/>
    <mergeCell ref="A286:A288"/>
    <mergeCell ref="B286:B288"/>
    <mergeCell ref="C286:C288"/>
    <mergeCell ref="D286:D288"/>
    <mergeCell ref="E286:E288"/>
    <mergeCell ref="F286:F288"/>
    <mergeCell ref="G286:G288"/>
    <mergeCell ref="AP286:AP288"/>
    <mergeCell ref="AQ286:AQ288"/>
    <mergeCell ref="AU283:AU285"/>
    <mergeCell ref="G283:G285"/>
    <mergeCell ref="AP283:AP285"/>
    <mergeCell ref="AQ283:AQ285"/>
    <mergeCell ref="AR283:AR285"/>
    <mergeCell ref="AS283:AS285"/>
    <mergeCell ref="AT283:AT285"/>
    <mergeCell ref="AR280:AR282"/>
    <mergeCell ref="AS280:AS282"/>
    <mergeCell ref="AT280:AT282"/>
    <mergeCell ref="AU280:AU282"/>
    <mergeCell ref="A283:A285"/>
    <mergeCell ref="B283:B285"/>
    <mergeCell ref="C283:C285"/>
    <mergeCell ref="D283:D285"/>
    <mergeCell ref="E283:E285"/>
    <mergeCell ref="F283:F285"/>
    <mergeCell ref="AU277:AU279"/>
    <mergeCell ref="A280:A282"/>
    <mergeCell ref="B280:B282"/>
    <mergeCell ref="C280:C282"/>
    <mergeCell ref="D280:D282"/>
    <mergeCell ref="E280:E282"/>
    <mergeCell ref="F280:F282"/>
    <mergeCell ref="G280:G282"/>
    <mergeCell ref="AP280:AP282"/>
    <mergeCell ref="AQ280:AQ282"/>
    <mergeCell ref="G277:G279"/>
    <mergeCell ref="AP277:AP279"/>
    <mergeCell ref="AQ277:AQ279"/>
    <mergeCell ref="AR277:AR279"/>
    <mergeCell ref="AS277:AS279"/>
    <mergeCell ref="AT277:AT279"/>
    <mergeCell ref="AR274:AR276"/>
    <mergeCell ref="AS274:AS276"/>
    <mergeCell ref="AT274:AT276"/>
    <mergeCell ref="AU274:AU276"/>
    <mergeCell ref="A277:A279"/>
    <mergeCell ref="B277:B279"/>
    <mergeCell ref="C277:C279"/>
    <mergeCell ref="D277:D279"/>
    <mergeCell ref="E277:E279"/>
    <mergeCell ref="F277:F279"/>
    <mergeCell ref="A274:A276"/>
    <mergeCell ref="B274:B276"/>
    <mergeCell ref="C274:C276"/>
    <mergeCell ref="D274:D276"/>
    <mergeCell ref="E274:E276"/>
    <mergeCell ref="F274:F276"/>
    <mergeCell ref="G274:G276"/>
    <mergeCell ref="AP274:AP276"/>
    <mergeCell ref="AQ274:AQ276"/>
    <mergeCell ref="AR271:AR273"/>
    <mergeCell ref="AS271:AS273"/>
    <mergeCell ref="AT271:AT273"/>
    <mergeCell ref="AU271:AU273"/>
    <mergeCell ref="AU268:AU270"/>
    <mergeCell ref="A271:A273"/>
    <mergeCell ref="B271:B273"/>
    <mergeCell ref="C271:C273"/>
    <mergeCell ref="D271:D273"/>
    <mergeCell ref="E271:E273"/>
    <mergeCell ref="F271:F273"/>
    <mergeCell ref="G271:G273"/>
    <mergeCell ref="AP271:AP273"/>
    <mergeCell ref="AQ271:AQ273"/>
    <mergeCell ref="G268:G270"/>
    <mergeCell ref="AP268:AP270"/>
    <mergeCell ref="AQ268:AQ270"/>
    <mergeCell ref="AR268:AR270"/>
    <mergeCell ref="AS268:AS270"/>
    <mergeCell ref="AT268:AT270"/>
    <mergeCell ref="A268:A270"/>
    <mergeCell ref="B268:B270"/>
    <mergeCell ref="C268:C270"/>
    <mergeCell ref="D268:D270"/>
    <mergeCell ref="E268:E270"/>
    <mergeCell ref="F268:F270"/>
    <mergeCell ref="AU265:AU267"/>
    <mergeCell ref="G265:G267"/>
    <mergeCell ref="AP265:AP267"/>
    <mergeCell ref="AQ265:AQ267"/>
    <mergeCell ref="AR265:AR267"/>
    <mergeCell ref="AS265:AS267"/>
    <mergeCell ref="AT265:AT267"/>
    <mergeCell ref="AR262:AR264"/>
    <mergeCell ref="AS262:AS264"/>
    <mergeCell ref="AT262:AT264"/>
    <mergeCell ref="AU262:AU264"/>
    <mergeCell ref="A265:A267"/>
    <mergeCell ref="B265:B267"/>
    <mergeCell ref="C265:C267"/>
    <mergeCell ref="D265:D267"/>
    <mergeCell ref="E265:E267"/>
    <mergeCell ref="F265:F267"/>
    <mergeCell ref="AU259:AU261"/>
    <mergeCell ref="A262:A264"/>
    <mergeCell ref="B262:B264"/>
    <mergeCell ref="C262:C264"/>
    <mergeCell ref="D262:D264"/>
    <mergeCell ref="E262:E264"/>
    <mergeCell ref="F262:F264"/>
    <mergeCell ref="G262:G264"/>
    <mergeCell ref="AP262:AP264"/>
    <mergeCell ref="AQ262:AQ264"/>
    <mergeCell ref="G259:G261"/>
    <mergeCell ref="AP259:AP261"/>
    <mergeCell ref="AQ259:AQ261"/>
    <mergeCell ref="AR259:AR261"/>
    <mergeCell ref="AS259:AS261"/>
    <mergeCell ref="AT259:AT261"/>
    <mergeCell ref="AR256:AR258"/>
    <mergeCell ref="AS256:AS258"/>
    <mergeCell ref="AT256:AT258"/>
    <mergeCell ref="AU256:AU258"/>
    <mergeCell ref="A259:A261"/>
    <mergeCell ref="B259:B261"/>
    <mergeCell ref="C259:C261"/>
    <mergeCell ref="D259:D261"/>
    <mergeCell ref="E259:E261"/>
    <mergeCell ref="F259:F261"/>
    <mergeCell ref="A256:A258"/>
    <mergeCell ref="B256:B258"/>
    <mergeCell ref="C256:C258"/>
    <mergeCell ref="D256:D258"/>
    <mergeCell ref="E256:E258"/>
    <mergeCell ref="F256:F258"/>
    <mergeCell ref="G256:G258"/>
    <mergeCell ref="AP256:AP258"/>
    <mergeCell ref="AQ256:AQ258"/>
    <mergeCell ref="AR253:AR255"/>
    <mergeCell ref="AS253:AS255"/>
    <mergeCell ref="AT253:AT255"/>
    <mergeCell ref="AU253:AU255"/>
    <mergeCell ref="AU250:AU252"/>
    <mergeCell ref="A253:A255"/>
    <mergeCell ref="B253:B255"/>
    <mergeCell ref="C253:C255"/>
    <mergeCell ref="D253:D255"/>
    <mergeCell ref="E253:E255"/>
    <mergeCell ref="F253:F255"/>
    <mergeCell ref="G253:G255"/>
    <mergeCell ref="AP253:AP255"/>
    <mergeCell ref="AQ253:AQ255"/>
    <mergeCell ref="G250:G252"/>
    <mergeCell ref="AP250:AP252"/>
    <mergeCell ref="AQ250:AQ252"/>
    <mergeCell ref="AR250:AR252"/>
    <mergeCell ref="AS250:AS252"/>
    <mergeCell ref="AT250:AT252"/>
    <mergeCell ref="AR247:AR249"/>
    <mergeCell ref="AS247:AS249"/>
    <mergeCell ref="AT247:AT249"/>
    <mergeCell ref="AU247:AU249"/>
    <mergeCell ref="A250:A252"/>
    <mergeCell ref="B250:B252"/>
    <mergeCell ref="C250:C252"/>
    <mergeCell ref="D250:D252"/>
    <mergeCell ref="E250:E252"/>
    <mergeCell ref="F250:F252"/>
    <mergeCell ref="AU244:AU246"/>
    <mergeCell ref="A247:A249"/>
    <mergeCell ref="B247:B249"/>
    <mergeCell ref="C247:C249"/>
    <mergeCell ref="D247:D249"/>
    <mergeCell ref="E247:E249"/>
    <mergeCell ref="F247:F249"/>
    <mergeCell ref="G247:G249"/>
    <mergeCell ref="AP247:AP249"/>
    <mergeCell ref="AQ247:AQ249"/>
    <mergeCell ref="G244:G246"/>
    <mergeCell ref="AP244:AP246"/>
    <mergeCell ref="AQ244:AQ246"/>
    <mergeCell ref="AR244:AR246"/>
    <mergeCell ref="AS244:AS246"/>
    <mergeCell ref="AT244:AT246"/>
    <mergeCell ref="AR241:AR243"/>
    <mergeCell ref="AS241:AS243"/>
    <mergeCell ref="AT241:AT243"/>
    <mergeCell ref="AU241:AU243"/>
    <mergeCell ref="A244:A246"/>
    <mergeCell ref="B244:B246"/>
    <mergeCell ref="C244:C246"/>
    <mergeCell ref="D244:D246"/>
    <mergeCell ref="E244:E246"/>
    <mergeCell ref="F244:F246"/>
    <mergeCell ref="AU238:AU240"/>
    <mergeCell ref="A241:A243"/>
    <mergeCell ref="B241:B243"/>
    <mergeCell ref="C241:C243"/>
    <mergeCell ref="D241:D243"/>
    <mergeCell ref="E241:E243"/>
    <mergeCell ref="F241:F243"/>
    <mergeCell ref="G241:G243"/>
    <mergeCell ref="AP241:AP243"/>
    <mergeCell ref="AQ241:AQ243"/>
    <mergeCell ref="G238:G240"/>
    <mergeCell ref="AP238:AP240"/>
    <mergeCell ref="AQ238:AQ240"/>
    <mergeCell ref="AR238:AR240"/>
    <mergeCell ref="AS238:AS240"/>
    <mergeCell ref="AT238:AT240"/>
    <mergeCell ref="AR235:AR237"/>
    <mergeCell ref="AS235:AS237"/>
    <mergeCell ref="AT235:AT237"/>
    <mergeCell ref="AU235:AU237"/>
    <mergeCell ref="A238:A240"/>
    <mergeCell ref="B238:B240"/>
    <mergeCell ref="C238:C240"/>
    <mergeCell ref="D238:D240"/>
    <mergeCell ref="E238:E240"/>
    <mergeCell ref="F238:F240"/>
    <mergeCell ref="AU232:AU234"/>
    <mergeCell ref="A235:A237"/>
    <mergeCell ref="B235:B237"/>
    <mergeCell ref="C235:C237"/>
    <mergeCell ref="D235:D237"/>
    <mergeCell ref="E235:E237"/>
    <mergeCell ref="F235:F237"/>
    <mergeCell ref="G235:G237"/>
    <mergeCell ref="AP235:AP237"/>
    <mergeCell ref="AQ235:AQ237"/>
    <mergeCell ref="G232:G234"/>
    <mergeCell ref="AP232:AP234"/>
    <mergeCell ref="AQ232:AQ234"/>
    <mergeCell ref="AR232:AR234"/>
    <mergeCell ref="AS232:AS234"/>
    <mergeCell ref="AT232:AT234"/>
    <mergeCell ref="AR229:AR231"/>
    <mergeCell ref="AS229:AS231"/>
    <mergeCell ref="AT229:AT231"/>
    <mergeCell ref="AU229:AU231"/>
    <mergeCell ref="A232:A234"/>
    <mergeCell ref="B232:B234"/>
    <mergeCell ref="C232:C234"/>
    <mergeCell ref="D232:D234"/>
    <mergeCell ref="E232:E234"/>
    <mergeCell ref="F232:F234"/>
    <mergeCell ref="AU226:AU228"/>
    <mergeCell ref="A229:A231"/>
    <mergeCell ref="B229:B231"/>
    <mergeCell ref="C229:C231"/>
    <mergeCell ref="D229:D231"/>
    <mergeCell ref="E229:E231"/>
    <mergeCell ref="F229:F231"/>
    <mergeCell ref="G229:G231"/>
    <mergeCell ref="AP229:AP231"/>
    <mergeCell ref="AQ229:AQ231"/>
    <mergeCell ref="G226:G228"/>
    <mergeCell ref="AP226:AP228"/>
    <mergeCell ref="AQ226:AQ228"/>
    <mergeCell ref="AR226:AR228"/>
    <mergeCell ref="AS226:AS228"/>
    <mergeCell ref="AT226:AT228"/>
    <mergeCell ref="A226:A228"/>
    <mergeCell ref="B226:B228"/>
    <mergeCell ref="C226:C228"/>
    <mergeCell ref="D226:D228"/>
    <mergeCell ref="E226:E228"/>
    <mergeCell ref="F226:F228"/>
    <mergeCell ref="AU223:AU225"/>
    <mergeCell ref="G223:G225"/>
    <mergeCell ref="AP223:AP225"/>
    <mergeCell ref="AQ223:AQ225"/>
    <mergeCell ref="AR223:AR225"/>
    <mergeCell ref="AS223:AS225"/>
    <mergeCell ref="AT223:AT225"/>
    <mergeCell ref="AR220:AR222"/>
    <mergeCell ref="AS220:AS222"/>
    <mergeCell ref="AT220:AT222"/>
    <mergeCell ref="AU220:AU222"/>
    <mergeCell ref="A223:A225"/>
    <mergeCell ref="B223:B225"/>
    <mergeCell ref="C223:C225"/>
    <mergeCell ref="D223:D225"/>
    <mergeCell ref="E223:E225"/>
    <mergeCell ref="F223:F225"/>
    <mergeCell ref="AU217:AU219"/>
    <mergeCell ref="A220:A222"/>
    <mergeCell ref="B220:B222"/>
    <mergeCell ref="C220:C222"/>
    <mergeCell ref="D220:D222"/>
    <mergeCell ref="E220:E222"/>
    <mergeCell ref="F220:F222"/>
    <mergeCell ref="G220:G222"/>
    <mergeCell ref="AP220:AP222"/>
    <mergeCell ref="AQ220:AQ222"/>
    <mergeCell ref="G217:G219"/>
    <mergeCell ref="AP217:AP219"/>
    <mergeCell ref="AQ217:AQ219"/>
    <mergeCell ref="AR217:AR219"/>
    <mergeCell ref="AS217:AS219"/>
    <mergeCell ref="AT217:AT219"/>
    <mergeCell ref="AR214:AR216"/>
    <mergeCell ref="AS214:AS216"/>
    <mergeCell ref="AT214:AT216"/>
    <mergeCell ref="AU214:AU216"/>
    <mergeCell ref="A217:A219"/>
    <mergeCell ref="B217:B219"/>
    <mergeCell ref="C217:C219"/>
    <mergeCell ref="D217:D219"/>
    <mergeCell ref="E217:E219"/>
    <mergeCell ref="F217:F219"/>
    <mergeCell ref="AU211:AU213"/>
    <mergeCell ref="A214:A216"/>
    <mergeCell ref="B214:B216"/>
    <mergeCell ref="C214:C216"/>
    <mergeCell ref="D214:D216"/>
    <mergeCell ref="E214:E216"/>
    <mergeCell ref="F214:F216"/>
    <mergeCell ref="G214:G216"/>
    <mergeCell ref="AP214:AP216"/>
    <mergeCell ref="AQ214:AQ216"/>
    <mergeCell ref="G211:G213"/>
    <mergeCell ref="AP211:AP213"/>
    <mergeCell ref="AQ211:AQ213"/>
    <mergeCell ref="AR211:AR213"/>
    <mergeCell ref="AS211:AS213"/>
    <mergeCell ref="AT211:AT213"/>
    <mergeCell ref="AR208:AR210"/>
    <mergeCell ref="AS208:AS210"/>
    <mergeCell ref="AT208:AT210"/>
    <mergeCell ref="AU208:AU210"/>
    <mergeCell ref="A211:A213"/>
    <mergeCell ref="B211:B213"/>
    <mergeCell ref="C211:C213"/>
    <mergeCell ref="D211:D213"/>
    <mergeCell ref="E211:E213"/>
    <mergeCell ref="F211:F213"/>
    <mergeCell ref="AU205:AU207"/>
    <mergeCell ref="A208:A210"/>
    <mergeCell ref="B208:B210"/>
    <mergeCell ref="C208:C210"/>
    <mergeCell ref="D208:D210"/>
    <mergeCell ref="E208:E210"/>
    <mergeCell ref="F208:F210"/>
    <mergeCell ref="G208:G210"/>
    <mergeCell ref="AP208:AP210"/>
    <mergeCell ref="AQ208:AQ210"/>
    <mergeCell ref="G205:G207"/>
    <mergeCell ref="AP205:AP207"/>
    <mergeCell ref="AQ205:AQ207"/>
    <mergeCell ref="AR205:AR207"/>
    <mergeCell ref="AS205:AS207"/>
    <mergeCell ref="AT205:AT207"/>
    <mergeCell ref="AR202:AR204"/>
    <mergeCell ref="AS202:AS204"/>
    <mergeCell ref="AT202:AT204"/>
    <mergeCell ref="AU202:AU204"/>
    <mergeCell ref="A205:A207"/>
    <mergeCell ref="B205:B207"/>
    <mergeCell ref="C205:C207"/>
    <mergeCell ref="D205:D207"/>
    <mergeCell ref="E205:E207"/>
    <mergeCell ref="F205:F207"/>
    <mergeCell ref="AU199:AU201"/>
    <mergeCell ref="A202:A204"/>
    <mergeCell ref="B202:B204"/>
    <mergeCell ref="C202:C204"/>
    <mergeCell ref="D202:D204"/>
    <mergeCell ref="E202:E204"/>
    <mergeCell ref="F202:F204"/>
    <mergeCell ref="G202:G204"/>
    <mergeCell ref="AP202:AP204"/>
    <mergeCell ref="AQ202:AQ204"/>
    <mergeCell ref="G199:G201"/>
    <mergeCell ref="AP199:AP201"/>
    <mergeCell ref="AQ199:AQ201"/>
    <mergeCell ref="AR199:AR201"/>
    <mergeCell ref="AS199:AS201"/>
    <mergeCell ref="AT199:AT201"/>
    <mergeCell ref="AR196:AR198"/>
    <mergeCell ref="AS196:AS198"/>
    <mergeCell ref="AT196:AT198"/>
    <mergeCell ref="AU196:AU198"/>
    <mergeCell ref="A199:A201"/>
    <mergeCell ref="B199:B201"/>
    <mergeCell ref="C199:C201"/>
    <mergeCell ref="D199:D201"/>
    <mergeCell ref="E199:E201"/>
    <mergeCell ref="F199:F201"/>
    <mergeCell ref="AU193:AU195"/>
    <mergeCell ref="A196:A198"/>
    <mergeCell ref="B196:B198"/>
    <mergeCell ref="C196:C198"/>
    <mergeCell ref="D196:D198"/>
    <mergeCell ref="E196:E198"/>
    <mergeCell ref="F196:F198"/>
    <mergeCell ref="G196:G198"/>
    <mergeCell ref="AP196:AP198"/>
    <mergeCell ref="AQ196:AQ198"/>
    <mergeCell ref="G193:G195"/>
    <mergeCell ref="AP193:AP195"/>
    <mergeCell ref="AQ193:AQ195"/>
    <mergeCell ref="AR193:AR195"/>
    <mergeCell ref="AS193:AS195"/>
    <mergeCell ref="AT193:AT195"/>
    <mergeCell ref="AR190:AR192"/>
    <mergeCell ref="AS190:AS192"/>
    <mergeCell ref="AT190:AT192"/>
    <mergeCell ref="AU190:AU192"/>
    <mergeCell ref="A193:A195"/>
    <mergeCell ref="B193:B195"/>
    <mergeCell ref="C193:C195"/>
    <mergeCell ref="D193:D195"/>
    <mergeCell ref="E193:E195"/>
    <mergeCell ref="F193:F195"/>
    <mergeCell ref="AU187:AU189"/>
    <mergeCell ref="A190:A192"/>
    <mergeCell ref="B190:B192"/>
    <mergeCell ref="C190:C192"/>
    <mergeCell ref="D190:D192"/>
    <mergeCell ref="E190:E192"/>
    <mergeCell ref="F190:F192"/>
    <mergeCell ref="G190:G192"/>
    <mergeCell ref="AP190:AP192"/>
    <mergeCell ref="AQ190:AQ192"/>
    <mergeCell ref="G187:G189"/>
    <mergeCell ref="AP187:AP189"/>
    <mergeCell ref="AQ187:AQ189"/>
    <mergeCell ref="AR187:AR189"/>
    <mergeCell ref="AS187:AS189"/>
    <mergeCell ref="AT187:AT189"/>
    <mergeCell ref="A187:A189"/>
    <mergeCell ref="B187:B189"/>
    <mergeCell ref="C187:C189"/>
    <mergeCell ref="D187:D189"/>
    <mergeCell ref="E187:E189"/>
    <mergeCell ref="F187:F189"/>
    <mergeCell ref="AR403:AR405"/>
    <mergeCell ref="AS403:AS405"/>
    <mergeCell ref="AT403:AT405"/>
    <mergeCell ref="AU403:AU405"/>
    <mergeCell ref="AU400:AU402"/>
    <mergeCell ref="A403:A405"/>
    <mergeCell ref="B403:B405"/>
    <mergeCell ref="C403:C405"/>
    <mergeCell ref="D403:D405"/>
    <mergeCell ref="E403:E405"/>
    <mergeCell ref="F403:F405"/>
    <mergeCell ref="G403:G405"/>
    <mergeCell ref="AP403:AP405"/>
    <mergeCell ref="AQ403:AQ405"/>
    <mergeCell ref="G400:G402"/>
    <mergeCell ref="AP400:AP402"/>
    <mergeCell ref="AQ400:AQ402"/>
    <mergeCell ref="AR400:AR402"/>
    <mergeCell ref="AS400:AS402"/>
    <mergeCell ref="AT400:AT402"/>
    <mergeCell ref="A400:A402"/>
    <mergeCell ref="B400:B402"/>
    <mergeCell ref="C400:C402"/>
    <mergeCell ref="D400:D402"/>
    <mergeCell ref="E400:E402"/>
    <mergeCell ref="F400:F402"/>
  </mergeCells>
  <phoneticPr fontId="0" type="noConversion"/>
  <printOptions horizontalCentered="1" verticalCentered="1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Summary</vt:lpstr>
      <vt:lpstr>THAI HOANH(Cold transfer)</vt:lpstr>
      <vt:lpstr>THAI HOANH (Paint Spraying)</vt:lpstr>
      <vt:lpstr>VINH MAO(Pad printing)</vt:lpstr>
      <vt:lpstr>VINH MAO(Cold Transfer)</vt:lpstr>
      <vt:lpstr>VINH MAO(Paint Spraying)</vt:lpstr>
      <vt:lpstr>DLL(Pad printing)</vt:lpstr>
      <vt:lpstr>DLL(Cold Transfer)</vt:lpstr>
      <vt:lpstr>DLL(Paint Spraying)</vt:lpstr>
      <vt:lpstr>DLL(Touch Paint )</vt:lpstr>
      <vt:lpstr>Long Hung(Embroidery)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Yvonne Hsueh</dc:creator>
  <cp:lastModifiedBy>(SHC-01A9) Yvonne Hsueh</cp:lastModifiedBy>
  <dcterms:created xsi:type="dcterms:W3CDTF">2021-05-04T02:55:02Z</dcterms:created>
  <dcterms:modified xsi:type="dcterms:W3CDTF">2021-09-25T03:51:16Z</dcterms:modified>
</cp:coreProperties>
</file>