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OSPanel\domains\BTS-API\storage\app\public\sample\"/>
    </mc:Choice>
  </mc:AlternateContent>
  <xr:revisionPtr revIDLastSave="0" documentId="13_ncr:1_{78AD6460-1BFB-4061-ABB1-3B7DD8A1E1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ểu mẫu thông tin hạ tầng " sheetId="1" r:id="rId1"/>
    <sheet name="Input" sheetId="2" r:id="rId2"/>
    <sheet name="Qui do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F12" i="3"/>
  <c r="E12" i="3"/>
  <c r="C12" i="3"/>
  <c r="N11" i="3"/>
  <c r="F11" i="3"/>
  <c r="E11" i="3"/>
  <c r="C11" i="3"/>
  <c r="N10" i="3"/>
  <c r="F10" i="3"/>
  <c r="E10" i="3"/>
  <c r="C10" i="3"/>
  <c r="N9" i="3"/>
  <c r="F9" i="3"/>
  <c r="E9" i="3"/>
  <c r="C9" i="3"/>
  <c r="N8" i="3"/>
  <c r="F8" i="3"/>
  <c r="E8" i="3"/>
  <c r="C8" i="3"/>
  <c r="N7" i="3"/>
  <c r="F7" i="3"/>
  <c r="E7" i="3"/>
  <c r="C7" i="3"/>
  <c r="N6" i="3"/>
  <c r="F6" i="3"/>
  <c r="E6" i="3"/>
  <c r="C6" i="3"/>
  <c r="N5" i="3"/>
  <c r="F5" i="3"/>
  <c r="E5" i="3"/>
  <c r="C5" i="3"/>
  <c r="N4" i="3"/>
  <c r="F4" i="3"/>
  <c r="E4" i="3"/>
  <c r="C4" i="3"/>
  <c r="N3" i="3"/>
  <c r="F3" i="3"/>
  <c r="E3" i="3"/>
  <c r="C3" i="3"/>
</calcChain>
</file>

<file path=xl/sharedStrings.xml><?xml version="1.0" encoding="utf-8"?>
<sst xmlns="http://schemas.openxmlformats.org/spreadsheetml/2006/main" count="192" uniqueCount="167">
  <si>
    <t>Mã nhà trạm</t>
  </si>
  <si>
    <t>Vùng gió</t>
  </si>
  <si>
    <t>Chiều cao cột anten (m)</t>
  </si>
  <si>
    <t>Cột trên mái hay dưới đất</t>
  </si>
  <si>
    <t>Chiều cao nhà (m)</t>
  </si>
  <si>
    <t>Loại cột</t>
  </si>
  <si>
    <t>Kích thước loại cột</t>
  </si>
  <si>
    <t>Đường kính ống thân cột</t>
  </si>
  <si>
    <t>Số lượng_Antenna 2G-900</t>
  </si>
  <si>
    <t>Độ cao_Antenna 2G-900</t>
  </si>
  <si>
    <t>Số lượng_Antenna 2G-1800</t>
  </si>
  <si>
    <t>Độ cao_Antenna 2G-1800</t>
  </si>
  <si>
    <t>Số lượng_Antenna 3G</t>
  </si>
  <si>
    <t>Độ cao_Antenna 3G</t>
  </si>
  <si>
    <t>Số lượng_Antenna 4G</t>
  </si>
  <si>
    <t>Độ cao_Antenna 4G</t>
  </si>
  <si>
    <t xml:space="preserve">Số lượng_Anten Dualband </t>
  </si>
  <si>
    <t xml:space="preserve">Độ cao_Anten Dualband </t>
  </si>
  <si>
    <t xml:space="preserve">Số lượng_Anten Twinbeam </t>
  </si>
  <si>
    <t xml:space="preserve">Độ cao_Anten Twinbeam </t>
  </si>
  <si>
    <t>Số lượng_Anten 10 port</t>
  </si>
  <si>
    <t>Độ cao_Anten 10 port</t>
  </si>
  <si>
    <t>Số lượng_Anten 5G</t>
  </si>
  <si>
    <t>Độ cao_Anten 5G</t>
  </si>
  <si>
    <t>Số lượng_Anten khác #1</t>
  </si>
  <si>
    <t>Độ cao_Anten khác #1</t>
  </si>
  <si>
    <t>Số lượng_Anten khác #2</t>
  </si>
  <si>
    <t>Độ cao_Anten khác #2</t>
  </si>
  <si>
    <t>Số lượng_RRU #1</t>
  </si>
  <si>
    <t>Độ cao_RRU#1</t>
  </si>
  <si>
    <t>Số lượng_RRU #2</t>
  </si>
  <si>
    <t>Độ cao_RRU#2</t>
  </si>
  <si>
    <t>Số lượng_RRU #3</t>
  </si>
  <si>
    <t>Độ cao_RRU#3</t>
  </si>
  <si>
    <t>Số lượng_RRU #4</t>
  </si>
  <si>
    <t>Độ cao_RRU#4</t>
  </si>
  <si>
    <t>Số lượng_RRU #5</t>
  </si>
  <si>
    <t>Độ cao_RRU#5</t>
  </si>
  <si>
    <t>Số lượng_RRU #6</t>
  </si>
  <si>
    <t>Độ cao_RRU#6</t>
  </si>
  <si>
    <t>Loại viba</t>
  </si>
  <si>
    <t>Số lượng_Viba D0.3</t>
  </si>
  <si>
    <t>Độ cao_Viba D0.3</t>
  </si>
  <si>
    <t>Số lượng_Viba D0.6</t>
  </si>
  <si>
    <t>Độ cao_Viba D0.6</t>
  </si>
  <si>
    <t>Số lượng_Viba D1.2</t>
  </si>
  <si>
    <t>Độ cao_Viba D1.2</t>
  </si>
  <si>
    <t>T1</t>
  </si>
  <si>
    <t>T2</t>
  </si>
  <si>
    <t>T3</t>
  </si>
  <si>
    <t>T4</t>
  </si>
  <si>
    <t>T5</t>
  </si>
  <si>
    <t>RRU</t>
  </si>
  <si>
    <t>Viba</t>
  </si>
  <si>
    <t xml:space="preserve">Ứng suất
</t>
  </si>
  <si>
    <t>AT11(D)</t>
  </si>
  <si>
    <t>AT11(W)</t>
  </si>
  <si>
    <t>AT11(H)</t>
  </si>
  <si>
    <t>AT11(MA)</t>
  </si>
  <si>
    <t>AT11(ĐC)</t>
  </si>
  <si>
    <t>AT11(SL)</t>
  </si>
  <si>
    <t>AT12(D)</t>
  </si>
  <si>
    <t>AT12(W)</t>
  </si>
  <si>
    <t>AT12(H)</t>
  </si>
  <si>
    <t>AT12(MA)</t>
  </si>
  <si>
    <t>AT12(ĐC)</t>
  </si>
  <si>
    <t>AT12(SL)</t>
  </si>
  <si>
    <t>AT21(D)</t>
  </si>
  <si>
    <t>AT21(W)</t>
  </si>
  <si>
    <t>AT21(H)</t>
  </si>
  <si>
    <t>AT21(MA)</t>
  </si>
  <si>
    <t>AT21(ĐC)</t>
  </si>
  <si>
    <t>AT21(SL)</t>
  </si>
  <si>
    <t>AT22(D)</t>
  </si>
  <si>
    <t>AT22(W)</t>
  </si>
  <si>
    <t>AT22(H)</t>
  </si>
  <si>
    <t>AT22(MA)</t>
  </si>
  <si>
    <t>AT22(ĐC)</t>
  </si>
  <si>
    <t>AT22(SL)</t>
  </si>
  <si>
    <t>AT31(D)</t>
  </si>
  <si>
    <t>AT31(W)</t>
  </si>
  <si>
    <t>AT31(H)</t>
  </si>
  <si>
    <t>AT31(MA)</t>
  </si>
  <si>
    <t>AT31(ĐC)</t>
  </si>
  <si>
    <t>AT31(SL)</t>
  </si>
  <si>
    <t>AT32(D)</t>
  </si>
  <si>
    <t>AT32(W)</t>
  </si>
  <si>
    <t>AT32(H)</t>
  </si>
  <si>
    <t>AT32(MA)</t>
  </si>
  <si>
    <t>AT32(ĐC)</t>
  </si>
  <si>
    <t>AT32(SL)</t>
  </si>
  <si>
    <t>AT41(D)</t>
  </si>
  <si>
    <t>AT41(W)</t>
  </si>
  <si>
    <t>AT41(H)</t>
  </si>
  <si>
    <t>AT41(MA)</t>
  </si>
  <si>
    <t>AT41(ĐC)</t>
  </si>
  <si>
    <t>AT41(SL)</t>
  </si>
  <si>
    <t>AT42(D)</t>
  </si>
  <si>
    <t>AT42(W)</t>
  </si>
  <si>
    <t>AT42(H)</t>
  </si>
  <si>
    <t>AT42(MA)</t>
  </si>
  <si>
    <t>AT42(ĐC)</t>
  </si>
  <si>
    <t>AT42(SL)</t>
  </si>
  <si>
    <t>AT51(D)</t>
  </si>
  <si>
    <t>AT51(W)</t>
  </si>
  <si>
    <t>AT51(H)</t>
  </si>
  <si>
    <t>AT51(MA)</t>
  </si>
  <si>
    <t>AT51(ĐC)</t>
  </si>
  <si>
    <t>AT51(SL)</t>
  </si>
  <si>
    <t>AT52(D)</t>
  </si>
  <si>
    <t>AT52(W)</t>
  </si>
  <si>
    <t>AT52(H)</t>
  </si>
  <si>
    <t>AT52(MA)</t>
  </si>
  <si>
    <t>AT52(ĐC)</t>
  </si>
  <si>
    <t>AT52(SL)</t>
  </si>
  <si>
    <t>RRU1(ĐC)</t>
  </si>
  <si>
    <t>RRU2(ĐC)</t>
  </si>
  <si>
    <t>RRU3(ĐC)</t>
  </si>
  <si>
    <t>RRU4(ĐC)</t>
  </si>
  <si>
    <t>RRU5(ĐC)</t>
  </si>
  <si>
    <t>RRU6(ĐC)</t>
  </si>
  <si>
    <t>RRU7(ĐC)</t>
  </si>
  <si>
    <t>RRU8(ĐC)</t>
  </si>
  <si>
    <t>RRU9(ĐC)</t>
  </si>
  <si>
    <t>RRU10(ĐC)</t>
  </si>
  <si>
    <t>RRU11(ĐC)</t>
  </si>
  <si>
    <t>RRU12(ĐC)</t>
  </si>
  <si>
    <t>RRU13(ĐC)</t>
  </si>
  <si>
    <t>RRU14(ĐC)</t>
  </si>
  <si>
    <t>RRU15(ĐC)</t>
  </si>
  <si>
    <t xml:space="preserve">MW0.3(ĐC)  </t>
  </si>
  <si>
    <t xml:space="preserve">MW0.6(ĐC)  </t>
  </si>
  <si>
    <t xml:space="preserve">MW1.2(ĐC)  </t>
  </si>
  <si>
    <t xml:space="preserve">MW1.8(ĐC)  </t>
  </si>
  <si>
    <t xml:space="preserve">MW2.4(ĐC)  </t>
  </si>
  <si>
    <t xml:space="preserve">MW2.7(ĐC)  </t>
  </si>
  <si>
    <t>Name</t>
  </si>
  <si>
    <t>Type</t>
  </si>
  <si>
    <t xml:space="preserve"> h\D </t>
  </si>
  <si>
    <t>mass</t>
  </si>
  <si>
    <t>af</t>
  </si>
  <si>
    <t>afi</t>
  </si>
  <si>
    <t>aice</t>
  </si>
  <si>
    <t>zref</t>
  </si>
  <si>
    <t>xcg</t>
  </si>
  <si>
    <t>xicg</t>
  </si>
  <si>
    <t>fcx</t>
  </si>
  <si>
    <t>fcy</t>
  </si>
  <si>
    <t>fmz</t>
  </si>
  <si>
    <t>ishap</t>
  </si>
  <si>
    <t>depth</t>
  </si>
  <si>
    <t>width</t>
  </si>
  <si>
    <t>height</t>
  </si>
  <si>
    <t>m</t>
  </si>
  <si>
    <t>kg</t>
  </si>
  <si>
    <t>m2</t>
  </si>
  <si>
    <t>AT11</t>
  </si>
  <si>
    <t>CYL</t>
  </si>
  <si>
    <t>AT12</t>
  </si>
  <si>
    <t>AT21</t>
  </si>
  <si>
    <t>AT22</t>
  </si>
  <si>
    <t>AT31</t>
  </si>
  <si>
    <t>AT32</t>
  </si>
  <si>
    <t>AT41</t>
  </si>
  <si>
    <t>AT42</t>
  </si>
  <si>
    <t>AT51</t>
  </si>
  <si>
    <t>AT52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</si>
</sst>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rgb="FF000000"/>
      <name val="Calibri"/>
      <scheme val="minor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rgb="FFFF0000"/>
      <name val="Times New Roman"/>
    </font>
    <font>
      <b/>
      <sz val="20"/>
      <color rgb="FF000000"/>
      <name val="Times New Roman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5DCE4"/>
        <bgColor rgb="FFD5DCE4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C55A11"/>
        <bgColor rgb="FFC55A11"/>
      </patternFill>
    </fill>
    <fill>
      <patternFill patternType="solid">
        <fgColor rgb="FFFFE598"/>
        <bgColor rgb="FFFFE598"/>
      </patternFill>
    </fill>
    <fill>
      <patternFill patternType="solid">
        <fgColor rgb="FFBF9000"/>
        <bgColor rgb="FFBF9000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</fills>
  <borders count="1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10" fontId="1" fillId="0" borderId="0" xfId="0" applyNumberFormat="1" applyFont="1"/>
    <xf numFmtId="0" fontId="2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165" fontId="1" fillId="0" borderId="4" xfId="0" applyNumberFormat="1" applyFont="1" applyBorder="1" applyAlignment="1">
      <alignment wrapText="1"/>
    </xf>
    <xf numFmtId="0" fontId="1" fillId="15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2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2" fillId="14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2" width="8.5703125" customWidth="1"/>
    <col min="3" max="3" width="9" customWidth="1"/>
    <col min="4" max="4" width="10.140625" customWidth="1"/>
    <col min="5" max="5" width="9.42578125" customWidth="1"/>
    <col min="6" max="6" width="7.85546875" customWidth="1"/>
    <col min="7" max="7" width="15.28515625" customWidth="1"/>
    <col min="8" max="8" width="10.5703125" customWidth="1"/>
    <col min="9" max="9" width="9.28515625" customWidth="1"/>
    <col min="10" max="10" width="8.5703125" customWidth="1"/>
    <col min="11" max="28" width="9" customWidth="1"/>
    <col min="29" max="29" width="8.28515625" customWidth="1"/>
    <col min="30" max="34" width="9" customWidth="1"/>
    <col min="35" max="35" width="10.42578125" customWidth="1"/>
    <col min="36" max="40" width="9" customWidth="1"/>
    <col min="41" max="41" width="9.28515625" customWidth="1"/>
    <col min="42" max="47" width="9" customWidth="1"/>
  </cols>
  <sheetData>
    <row r="1" spans="1:47" ht="25.5" customHeight="1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1"/>
      <c r="AS1" s="1"/>
      <c r="AT1" s="1"/>
      <c r="AU1" s="1"/>
    </row>
    <row r="2" spans="1:47" ht="7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</row>
    <row r="3" spans="1:4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  <c r="AD4" s="4">
        <v>30</v>
      </c>
      <c r="AE4" s="4">
        <v>31</v>
      </c>
      <c r="AF4" s="4">
        <v>32</v>
      </c>
      <c r="AG4" s="4">
        <v>33</v>
      </c>
      <c r="AH4" s="4">
        <v>34</v>
      </c>
      <c r="AI4" s="4">
        <v>35</v>
      </c>
      <c r="AJ4" s="4">
        <v>36</v>
      </c>
      <c r="AK4" s="4">
        <v>37</v>
      </c>
      <c r="AL4" s="4">
        <v>38</v>
      </c>
      <c r="AM4" s="4">
        <v>39</v>
      </c>
      <c r="AN4" s="4">
        <v>40</v>
      </c>
      <c r="AO4" s="4">
        <v>41</v>
      </c>
      <c r="AP4" s="4">
        <v>42</v>
      </c>
      <c r="AQ4" s="4">
        <v>43</v>
      </c>
      <c r="AR4" s="4">
        <v>44</v>
      </c>
      <c r="AS4" s="4">
        <v>45</v>
      </c>
      <c r="AT4" s="4">
        <v>46</v>
      </c>
      <c r="AU4" s="4">
        <v>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Q1"/>
  </mergeCells>
  <dataValidations count="4">
    <dataValidation type="list" allowBlank="1" showErrorMessage="1" sqref="B3" xr:uid="{00000000-0002-0000-0000-000000000000}">
      <formula1>"I,II,III,IV"</formula1>
    </dataValidation>
    <dataValidation type="list" allowBlank="1" showErrorMessage="1" sqref="D3" xr:uid="{00000000-0002-0000-0000-000001000000}">
      <formula1>"TM,DD"</formula1>
    </dataValidation>
    <dataValidation type="list" allowBlank="1" showErrorMessage="1" sqref="F3" xr:uid="{00000000-0002-0000-0000-000002000000}">
      <formula1>"DC,Coc,Monopole"</formula1>
    </dataValidation>
    <dataValidation type="list" allowBlank="1" showErrorMessage="1" sqref="G3" xr:uid="{00000000-0002-0000-0000-000003000000}">
      <formula1>"300x300,400x400x400,600x600x600,1000x1000x1000"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000"/>
  <sheetViews>
    <sheetView tabSelected="1" workbookViewId="0">
      <pane xSplit="2" ySplit="3" topLeftCell="U4" activePane="bottomRight" state="frozen"/>
      <selection pane="topRight"/>
      <selection pane="bottomLeft"/>
      <selection pane="bottomRight" activeCell="AP21" sqref="AP21"/>
    </sheetView>
  </sheetViews>
  <sheetFormatPr defaultColWidth="14.42578125" defaultRowHeight="15" customHeight="1" x14ac:dyDescent="0.25"/>
  <cols>
    <col min="1" max="1" width="11.28515625" customWidth="1"/>
    <col min="2" max="6" width="8.85546875" customWidth="1"/>
    <col min="7" max="7" width="14.7109375" customWidth="1"/>
    <col min="8" max="8" width="8.85546875" customWidth="1"/>
    <col min="9" max="10" width="6" customWidth="1"/>
    <col min="11" max="11" width="5.5703125" customWidth="1"/>
    <col min="12" max="14" width="5.85546875" customWidth="1"/>
    <col min="15" max="17" width="5.5703125" customWidth="1"/>
    <col min="18" max="20" width="5.85546875" customWidth="1"/>
    <col min="21" max="23" width="5.5703125" customWidth="1"/>
    <col min="24" max="38" width="5.85546875" customWidth="1"/>
    <col min="39" max="39" width="5" customWidth="1"/>
    <col min="40" max="40" width="5.42578125" customWidth="1"/>
    <col min="41" max="41" width="5" customWidth="1"/>
    <col min="42" max="44" width="5.85546875" customWidth="1"/>
    <col min="45" max="68" width="5.7109375" customWidth="1"/>
    <col min="69" max="77" width="6.42578125" customWidth="1"/>
    <col min="78" max="83" width="6.85546875" customWidth="1"/>
    <col min="84" max="89" width="7.140625" customWidth="1"/>
    <col min="90" max="90" width="9.42578125" customWidth="1"/>
    <col min="91" max="91" width="10.140625" customWidth="1"/>
  </cols>
  <sheetData>
    <row r="1" spans="1:9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x14ac:dyDescent="0.25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0" t="s">
        <v>47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  <c r="U2" s="41" t="s">
        <v>48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/>
      <c r="AG2" s="42" t="s">
        <v>49</v>
      </c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8"/>
      <c r="AS2" s="43" t="s">
        <v>50</v>
      </c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8"/>
      <c r="BE2" s="44" t="s">
        <v>51</v>
      </c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8"/>
      <c r="BQ2" s="36" t="s">
        <v>52</v>
      </c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8"/>
      <c r="CF2" s="36" t="s">
        <v>53</v>
      </c>
      <c r="CG2" s="37"/>
      <c r="CH2" s="37"/>
      <c r="CI2" s="37"/>
      <c r="CJ2" s="37"/>
      <c r="CK2" s="38"/>
      <c r="CL2" s="39" t="s">
        <v>54</v>
      </c>
      <c r="CM2" s="1"/>
    </row>
    <row r="3" spans="1:91" ht="41.25" customHeight="1" x14ac:dyDescent="0.25">
      <c r="A3" s="35"/>
      <c r="B3" s="35"/>
      <c r="C3" s="35"/>
      <c r="D3" s="35"/>
      <c r="E3" s="35"/>
      <c r="F3" s="35"/>
      <c r="G3" s="35"/>
      <c r="H3" s="35"/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  <c r="N3" s="5" t="s">
        <v>60</v>
      </c>
      <c r="O3" s="6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7" t="s">
        <v>67</v>
      </c>
      <c r="V3" s="7" t="s">
        <v>68</v>
      </c>
      <c r="W3" s="7" t="s">
        <v>69</v>
      </c>
      <c r="X3" s="7" t="s">
        <v>70</v>
      </c>
      <c r="Y3" s="7" t="s">
        <v>71</v>
      </c>
      <c r="Z3" s="7" t="s">
        <v>72</v>
      </c>
      <c r="AA3" s="8" t="s">
        <v>73</v>
      </c>
      <c r="AB3" s="8" t="s">
        <v>74</v>
      </c>
      <c r="AC3" s="8" t="s">
        <v>75</v>
      </c>
      <c r="AD3" s="8" t="s">
        <v>76</v>
      </c>
      <c r="AE3" s="8" t="s">
        <v>77</v>
      </c>
      <c r="AF3" s="8" t="s">
        <v>78</v>
      </c>
      <c r="AG3" s="9" t="s">
        <v>79</v>
      </c>
      <c r="AH3" s="9" t="s">
        <v>80</v>
      </c>
      <c r="AI3" s="9" t="s">
        <v>81</v>
      </c>
      <c r="AJ3" s="9" t="s">
        <v>82</v>
      </c>
      <c r="AK3" s="9" t="s">
        <v>83</v>
      </c>
      <c r="AL3" s="9" t="s">
        <v>84</v>
      </c>
      <c r="AM3" s="10" t="s">
        <v>85</v>
      </c>
      <c r="AN3" s="10" t="s">
        <v>86</v>
      </c>
      <c r="AO3" s="10" t="s">
        <v>87</v>
      </c>
      <c r="AP3" s="10" t="s">
        <v>88</v>
      </c>
      <c r="AQ3" s="10" t="s">
        <v>89</v>
      </c>
      <c r="AR3" s="10" t="s">
        <v>90</v>
      </c>
      <c r="AS3" s="11" t="s">
        <v>91</v>
      </c>
      <c r="AT3" s="11" t="s">
        <v>92</v>
      </c>
      <c r="AU3" s="11" t="s">
        <v>93</v>
      </c>
      <c r="AV3" s="11" t="s">
        <v>94</v>
      </c>
      <c r="AW3" s="11" t="s">
        <v>95</v>
      </c>
      <c r="AX3" s="11" t="s">
        <v>96</v>
      </c>
      <c r="AY3" s="12" t="s">
        <v>97</v>
      </c>
      <c r="AZ3" s="12" t="s">
        <v>98</v>
      </c>
      <c r="BA3" s="12" t="s">
        <v>99</v>
      </c>
      <c r="BB3" s="12" t="s">
        <v>100</v>
      </c>
      <c r="BC3" s="12" t="s">
        <v>101</v>
      </c>
      <c r="BD3" s="12" t="s">
        <v>102</v>
      </c>
      <c r="BE3" s="13" t="s">
        <v>103</v>
      </c>
      <c r="BF3" s="13" t="s">
        <v>104</v>
      </c>
      <c r="BG3" s="13" t="s">
        <v>105</v>
      </c>
      <c r="BH3" s="13" t="s">
        <v>106</v>
      </c>
      <c r="BI3" s="13" t="s">
        <v>107</v>
      </c>
      <c r="BJ3" s="13" t="s">
        <v>108</v>
      </c>
      <c r="BK3" s="14" t="s">
        <v>109</v>
      </c>
      <c r="BL3" s="14" t="s">
        <v>110</v>
      </c>
      <c r="BM3" s="14" t="s">
        <v>111</v>
      </c>
      <c r="BN3" s="14" t="s">
        <v>112</v>
      </c>
      <c r="BO3" s="14" t="s">
        <v>113</v>
      </c>
      <c r="BP3" s="14" t="s">
        <v>114</v>
      </c>
      <c r="BQ3" s="6" t="s">
        <v>115</v>
      </c>
      <c r="BR3" s="6" t="s">
        <v>116</v>
      </c>
      <c r="BS3" s="6" t="s">
        <v>117</v>
      </c>
      <c r="BT3" s="6" t="s">
        <v>118</v>
      </c>
      <c r="BU3" s="6" t="s">
        <v>119</v>
      </c>
      <c r="BV3" s="6" t="s">
        <v>120</v>
      </c>
      <c r="BW3" s="6" t="s">
        <v>121</v>
      </c>
      <c r="BX3" s="6" t="s">
        <v>122</v>
      </c>
      <c r="BY3" s="6" t="s">
        <v>123</v>
      </c>
      <c r="BZ3" s="6" t="s">
        <v>124</v>
      </c>
      <c r="CA3" s="6" t="s">
        <v>125</v>
      </c>
      <c r="CB3" s="6" t="s">
        <v>126</v>
      </c>
      <c r="CC3" s="6" t="s">
        <v>127</v>
      </c>
      <c r="CD3" s="6" t="s">
        <v>128</v>
      </c>
      <c r="CE3" s="6" t="s">
        <v>129</v>
      </c>
      <c r="CF3" s="15" t="s">
        <v>130</v>
      </c>
      <c r="CG3" s="15" t="s">
        <v>131</v>
      </c>
      <c r="CH3" s="15" t="s">
        <v>132</v>
      </c>
      <c r="CI3" s="15" t="s">
        <v>133</v>
      </c>
      <c r="CJ3" s="15" t="s">
        <v>134</v>
      </c>
      <c r="CK3" s="15" t="s">
        <v>135</v>
      </c>
      <c r="CL3" s="35"/>
      <c r="CM3" s="1"/>
    </row>
    <row r="4" spans="1:91" x14ac:dyDescent="0.25">
      <c r="A4" s="28"/>
      <c r="B4" s="22"/>
      <c r="C4" s="22"/>
      <c r="D4" s="22"/>
      <c r="E4" s="22"/>
      <c r="F4" s="22"/>
      <c r="G4" s="22"/>
      <c r="H4" s="22"/>
      <c r="I4" s="23"/>
      <c r="J4" s="23"/>
      <c r="K4" s="23"/>
      <c r="L4" s="24"/>
      <c r="M4" s="25"/>
      <c r="N4" s="22"/>
      <c r="O4" s="23"/>
      <c r="P4" s="23"/>
      <c r="Q4" s="23"/>
      <c r="R4" s="24"/>
      <c r="S4" s="25"/>
      <c r="T4" s="22"/>
      <c r="U4" s="23"/>
      <c r="V4" s="23"/>
      <c r="W4" s="23"/>
      <c r="X4" s="24"/>
      <c r="Y4" s="25"/>
      <c r="Z4" s="22"/>
      <c r="AA4" s="23"/>
      <c r="AB4" s="23"/>
      <c r="AC4" s="23"/>
      <c r="AD4" s="24"/>
      <c r="AE4" s="25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18"/>
      <c r="BR4" s="18"/>
      <c r="BS4" s="18"/>
      <c r="BT4" s="18"/>
      <c r="BU4" s="18"/>
      <c r="BV4" s="18"/>
      <c r="BW4" s="18"/>
      <c r="BX4" s="18"/>
      <c r="BY4" s="18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7"/>
      <c r="CM4" s="16"/>
    </row>
    <row r="5" spans="1:91" x14ac:dyDescent="0.25">
      <c r="A5" s="29"/>
      <c r="B5" s="22"/>
      <c r="C5" s="22"/>
      <c r="D5" s="22"/>
      <c r="E5" s="22"/>
      <c r="F5" s="22"/>
      <c r="G5" s="22"/>
      <c r="H5" s="22"/>
      <c r="I5" s="23"/>
      <c r="J5" s="23"/>
      <c r="K5" s="23"/>
      <c r="L5" s="24"/>
      <c r="M5" s="25"/>
      <c r="N5" s="22"/>
      <c r="O5" s="23"/>
      <c r="P5" s="23"/>
      <c r="Q5" s="23"/>
      <c r="R5" s="24"/>
      <c r="S5" s="25"/>
      <c r="T5" s="22"/>
      <c r="U5" s="23"/>
      <c r="V5" s="23"/>
      <c r="W5" s="23"/>
      <c r="X5" s="24"/>
      <c r="Y5" s="25"/>
      <c r="Z5" s="22"/>
      <c r="AA5" s="23"/>
      <c r="AB5" s="23"/>
      <c r="AC5" s="23"/>
      <c r="AD5" s="24"/>
      <c r="AE5" s="25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18"/>
      <c r="BR5" s="18"/>
      <c r="BS5" s="18"/>
      <c r="BT5" s="18"/>
      <c r="BU5" s="18"/>
      <c r="BV5" s="18"/>
      <c r="BW5" s="18"/>
      <c r="BX5" s="18"/>
      <c r="BY5" s="18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7"/>
      <c r="CM5" s="16"/>
    </row>
    <row r="6" spans="1:91" x14ac:dyDescent="0.25">
      <c r="A6" s="30"/>
      <c r="B6" s="22"/>
      <c r="C6" s="18"/>
      <c r="D6" s="18"/>
      <c r="E6" s="18"/>
      <c r="F6" s="18"/>
      <c r="G6" s="18"/>
      <c r="H6" s="22"/>
      <c r="I6" s="23"/>
      <c r="J6" s="23"/>
      <c r="K6" s="23"/>
      <c r="L6" s="24"/>
      <c r="M6" s="25"/>
      <c r="N6" s="22"/>
      <c r="O6" s="23"/>
      <c r="P6" s="23"/>
      <c r="Q6" s="23"/>
      <c r="R6" s="24"/>
      <c r="S6" s="25"/>
      <c r="T6" s="22"/>
      <c r="U6" s="23"/>
      <c r="V6" s="23"/>
      <c r="W6" s="23"/>
      <c r="X6" s="24"/>
      <c r="Y6" s="25"/>
      <c r="Z6" s="22"/>
      <c r="AA6" s="23"/>
      <c r="AB6" s="23"/>
      <c r="AC6" s="23"/>
      <c r="AD6" s="24"/>
      <c r="AE6" s="25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27"/>
      <c r="CM6" s="16"/>
    </row>
    <row r="7" spans="1:91" x14ac:dyDescent="0.25">
      <c r="A7" s="31"/>
      <c r="B7" s="22"/>
      <c r="C7" s="18"/>
      <c r="D7" s="18"/>
      <c r="E7" s="18"/>
      <c r="F7" s="18"/>
      <c r="G7" s="18"/>
      <c r="H7" s="22"/>
      <c r="I7" s="23"/>
      <c r="J7" s="23"/>
      <c r="K7" s="23"/>
      <c r="L7" s="24"/>
      <c r="M7" s="25"/>
      <c r="N7" s="22"/>
      <c r="O7" s="23"/>
      <c r="P7" s="23"/>
      <c r="Q7" s="23"/>
      <c r="R7" s="24"/>
      <c r="S7" s="25"/>
      <c r="T7" s="22"/>
      <c r="U7" s="23"/>
      <c r="V7" s="23"/>
      <c r="W7" s="23"/>
      <c r="X7" s="24"/>
      <c r="Y7" s="25"/>
      <c r="Z7" s="22"/>
      <c r="AA7" s="23"/>
      <c r="AB7" s="23"/>
      <c r="AC7" s="23"/>
      <c r="AD7" s="24"/>
      <c r="AE7" s="25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27"/>
      <c r="CM7" s="16"/>
    </row>
    <row r="8" spans="1:91" x14ac:dyDescent="0.25">
      <c r="A8" s="30"/>
      <c r="B8" s="22"/>
      <c r="C8" s="18"/>
      <c r="D8" s="18"/>
      <c r="E8" s="18"/>
      <c r="F8" s="18"/>
      <c r="G8" s="18"/>
      <c r="H8" s="22"/>
      <c r="I8" s="21"/>
      <c r="J8" s="21"/>
      <c r="K8" s="21"/>
      <c r="L8" s="21"/>
      <c r="M8" s="25"/>
      <c r="N8" s="18"/>
      <c r="O8" s="23"/>
      <c r="P8" s="23"/>
      <c r="Q8" s="23"/>
      <c r="R8" s="24"/>
      <c r="S8" s="25"/>
      <c r="T8" s="18"/>
      <c r="U8" s="23"/>
      <c r="V8" s="23"/>
      <c r="W8" s="23"/>
      <c r="X8" s="24"/>
      <c r="Y8" s="25"/>
      <c r="Z8" s="18"/>
      <c r="AA8" s="23"/>
      <c r="AB8" s="23"/>
      <c r="AC8" s="23"/>
      <c r="AD8" s="24"/>
      <c r="AE8" s="25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27"/>
      <c r="CM8" s="1"/>
    </row>
    <row r="9" spans="1:91" x14ac:dyDescent="0.25">
      <c r="A9" s="31"/>
      <c r="B9" s="22"/>
      <c r="C9" s="18"/>
      <c r="D9" s="18"/>
      <c r="E9" s="18"/>
      <c r="F9" s="18"/>
      <c r="G9" s="18"/>
      <c r="H9" s="22"/>
      <c r="I9" s="21"/>
      <c r="J9" s="21"/>
      <c r="K9" s="21"/>
      <c r="L9" s="21"/>
      <c r="M9" s="25"/>
      <c r="N9" s="18"/>
      <c r="O9" s="23"/>
      <c r="P9" s="23"/>
      <c r="Q9" s="23"/>
      <c r="R9" s="24"/>
      <c r="S9" s="25"/>
      <c r="T9" s="18"/>
      <c r="U9" s="23"/>
      <c r="V9" s="23"/>
      <c r="W9" s="23"/>
      <c r="X9" s="24"/>
      <c r="Y9" s="25"/>
      <c r="Z9" s="18"/>
      <c r="AA9" s="23"/>
      <c r="AB9" s="23"/>
      <c r="AC9" s="23"/>
      <c r="AD9" s="24"/>
      <c r="AE9" s="25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27"/>
      <c r="CM9" s="16"/>
    </row>
    <row r="10" spans="1:91" x14ac:dyDescent="0.25">
      <c r="A10" s="30"/>
      <c r="B10" s="22"/>
      <c r="C10" s="18"/>
      <c r="D10" s="18"/>
      <c r="E10" s="18"/>
      <c r="F10" s="18"/>
      <c r="G10" s="18"/>
      <c r="H10" s="22"/>
      <c r="I10" s="23"/>
      <c r="J10" s="23"/>
      <c r="K10" s="23"/>
      <c r="L10" s="24"/>
      <c r="M10" s="25"/>
      <c r="N10" s="18"/>
      <c r="O10" s="23"/>
      <c r="P10" s="23"/>
      <c r="Q10" s="23"/>
      <c r="R10" s="24"/>
      <c r="S10" s="25"/>
      <c r="T10" s="18"/>
      <c r="U10" s="23"/>
      <c r="V10" s="23"/>
      <c r="W10" s="23"/>
      <c r="X10" s="24"/>
      <c r="Y10" s="25"/>
      <c r="Z10" s="18"/>
      <c r="AA10" s="23"/>
      <c r="AB10" s="23"/>
      <c r="AC10" s="23"/>
      <c r="AD10" s="24"/>
      <c r="AE10" s="25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27"/>
      <c r="CM10" s="1"/>
    </row>
    <row r="11" spans="1:91" x14ac:dyDescent="0.25">
      <c r="A11" s="31"/>
      <c r="B11" s="22"/>
      <c r="C11" s="18"/>
      <c r="D11" s="18"/>
      <c r="E11" s="18"/>
      <c r="F11" s="18"/>
      <c r="G11" s="18"/>
      <c r="H11" s="22"/>
      <c r="I11" s="23"/>
      <c r="J11" s="23"/>
      <c r="K11" s="23"/>
      <c r="L11" s="24"/>
      <c r="M11" s="25"/>
      <c r="N11" s="18"/>
      <c r="O11" s="23"/>
      <c r="P11" s="23"/>
      <c r="Q11" s="23"/>
      <c r="R11" s="24"/>
      <c r="S11" s="25"/>
      <c r="T11" s="18"/>
      <c r="U11" s="23"/>
      <c r="V11" s="23"/>
      <c r="W11" s="23"/>
      <c r="X11" s="24"/>
      <c r="Y11" s="25"/>
      <c r="Z11" s="18"/>
      <c r="AA11" s="23"/>
      <c r="AB11" s="23"/>
      <c r="AC11" s="23"/>
      <c r="AD11" s="24"/>
      <c r="AE11" s="25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27"/>
      <c r="CM11" s="16"/>
    </row>
    <row r="12" spans="1:9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</row>
    <row r="1000" spans="1:9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</row>
  </sheetData>
  <mergeCells count="16">
    <mergeCell ref="A2:A3"/>
    <mergeCell ref="B2:B3"/>
    <mergeCell ref="C2:C3"/>
    <mergeCell ref="D2:D3"/>
    <mergeCell ref="E2:E3"/>
    <mergeCell ref="F2:F3"/>
    <mergeCell ref="G2:G3"/>
    <mergeCell ref="CF2:CK2"/>
    <mergeCell ref="CL2:CL3"/>
    <mergeCell ref="H2:H3"/>
    <mergeCell ref="I2:T2"/>
    <mergeCell ref="U2:AF2"/>
    <mergeCell ref="AG2:AR2"/>
    <mergeCell ref="AS2:BD2"/>
    <mergeCell ref="BE2:BP2"/>
    <mergeCell ref="BQ2:CE2"/>
  </mergeCells>
  <dataValidations count="4">
    <dataValidation type="list" allowBlank="1" showErrorMessage="1" sqref="B4:B11" xr:uid="{00000000-0002-0000-0100-000000000000}">
      <formula1>"I,II,III,IV"</formula1>
    </dataValidation>
    <dataValidation type="list" allowBlank="1" showErrorMessage="1" sqref="D4:D5" xr:uid="{00000000-0002-0000-0100-000001000000}">
      <formula1>"TM,DD"</formula1>
    </dataValidation>
    <dataValidation type="list" allowBlank="1" showErrorMessage="1" sqref="F4:F5" xr:uid="{00000000-0002-0000-0100-000002000000}">
      <formula1>"DC,Coc,Monopole"</formula1>
    </dataValidation>
    <dataValidation type="list" allowBlank="1" showErrorMessage="1" sqref="G4:G5" xr:uid="{00000000-0002-0000-0100-000003000000}">
      <formula1>"300x300,400x400x400,600x600x600,1000x1000x1000"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N12" sqref="N12"/>
    </sheetView>
  </sheetViews>
  <sheetFormatPr defaultColWidth="14.42578125" defaultRowHeight="15" customHeight="1" x14ac:dyDescent="0.25"/>
  <cols>
    <col min="1" max="26" width="9" customWidth="1"/>
  </cols>
  <sheetData>
    <row r="1" spans="1:17" x14ac:dyDescent="0.25">
      <c r="A1" s="17" t="s">
        <v>136</v>
      </c>
      <c r="B1" s="17" t="s">
        <v>137</v>
      </c>
      <c r="C1" s="17" t="s">
        <v>138</v>
      </c>
      <c r="D1" s="17" t="s">
        <v>139</v>
      </c>
      <c r="E1" s="17" t="s">
        <v>140</v>
      </c>
      <c r="F1" s="17" t="s">
        <v>141</v>
      </c>
      <c r="G1" s="17" t="s">
        <v>142</v>
      </c>
      <c r="H1" s="17" t="s">
        <v>143</v>
      </c>
      <c r="I1" s="17" t="s">
        <v>144</v>
      </c>
      <c r="J1" s="17" t="s">
        <v>145</v>
      </c>
      <c r="K1" s="17" t="s">
        <v>146</v>
      </c>
      <c r="L1" s="17" t="s">
        <v>147</v>
      </c>
      <c r="M1" s="17" t="s">
        <v>148</v>
      </c>
      <c r="N1" s="17" t="s">
        <v>149</v>
      </c>
      <c r="O1" s="17" t="s">
        <v>150</v>
      </c>
      <c r="P1" s="17" t="s">
        <v>151</v>
      </c>
      <c r="Q1" s="17" t="s">
        <v>152</v>
      </c>
    </row>
    <row r="2" spans="1:17" x14ac:dyDescent="0.25">
      <c r="A2" s="18"/>
      <c r="B2" s="18"/>
      <c r="C2" s="18" t="s">
        <v>153</v>
      </c>
      <c r="D2" s="18" t="s">
        <v>154</v>
      </c>
      <c r="E2" s="18" t="s">
        <v>155</v>
      </c>
      <c r="F2" s="18" t="s">
        <v>155</v>
      </c>
      <c r="G2" s="18" t="s">
        <v>155</v>
      </c>
      <c r="H2" s="18" t="s">
        <v>153</v>
      </c>
      <c r="I2" s="18" t="s">
        <v>153</v>
      </c>
      <c r="J2" s="18" t="s">
        <v>153</v>
      </c>
      <c r="K2" s="18"/>
      <c r="L2" s="18"/>
      <c r="M2" s="18"/>
      <c r="N2" s="18"/>
      <c r="O2" s="18" t="s">
        <v>153</v>
      </c>
      <c r="P2" s="18" t="s">
        <v>153</v>
      </c>
      <c r="Q2" s="18" t="s">
        <v>153</v>
      </c>
    </row>
    <row r="3" spans="1:17" x14ac:dyDescent="0.25">
      <c r="A3" s="18" t="s">
        <v>156</v>
      </c>
      <c r="B3" s="18" t="s">
        <v>157</v>
      </c>
      <c r="C3" s="18">
        <f t="shared" ref="C3:C12" si="0">Q3</f>
        <v>2.58</v>
      </c>
      <c r="D3" s="19">
        <v>25.3</v>
      </c>
      <c r="E3" s="20">
        <f t="shared" ref="E3:E12" si="1">Q3*P3</f>
        <v>0.67596000000000001</v>
      </c>
      <c r="F3" s="20">
        <f t="shared" ref="F3:F12" si="2">Q3*O3</f>
        <v>0.29928000000000005</v>
      </c>
      <c r="G3" s="18">
        <v>0</v>
      </c>
      <c r="H3" s="18">
        <v>0</v>
      </c>
      <c r="I3" s="18">
        <v>0</v>
      </c>
      <c r="J3" s="18">
        <v>0</v>
      </c>
      <c r="K3" s="18">
        <v>1</v>
      </c>
      <c r="L3" s="18">
        <v>1</v>
      </c>
      <c r="M3" s="18">
        <v>1</v>
      </c>
      <c r="N3" s="18">
        <f t="shared" ref="N3:N12" si="3">IF(B3="CYL",13,IF(B3="BOX",100,0))</f>
        <v>13</v>
      </c>
      <c r="O3" s="19">
        <v>0.11600000000000001</v>
      </c>
      <c r="P3" s="19">
        <v>0.26200000000000001</v>
      </c>
      <c r="Q3" s="19">
        <v>2.58</v>
      </c>
    </row>
    <row r="4" spans="1:17" x14ac:dyDescent="0.25">
      <c r="A4" s="18" t="s">
        <v>158</v>
      </c>
      <c r="B4" s="18" t="s">
        <v>157</v>
      </c>
      <c r="C4" s="18">
        <f t="shared" si="0"/>
        <v>1.375</v>
      </c>
      <c r="D4" s="19">
        <v>14.5</v>
      </c>
      <c r="E4" s="20">
        <f t="shared" si="1"/>
        <v>0.39599999999999996</v>
      </c>
      <c r="F4" s="20">
        <f t="shared" si="2"/>
        <v>0.16225000000000001</v>
      </c>
      <c r="G4" s="18">
        <v>0</v>
      </c>
      <c r="H4" s="18">
        <v>0</v>
      </c>
      <c r="I4" s="18">
        <v>0</v>
      </c>
      <c r="J4" s="18">
        <v>0</v>
      </c>
      <c r="K4" s="18">
        <v>1</v>
      </c>
      <c r="L4" s="18">
        <v>1</v>
      </c>
      <c r="M4" s="18">
        <v>1</v>
      </c>
      <c r="N4" s="18">
        <f t="shared" si="3"/>
        <v>13</v>
      </c>
      <c r="O4" s="19">
        <v>0.11799999999999999</v>
      </c>
      <c r="P4" s="19">
        <v>0.28799999999999998</v>
      </c>
      <c r="Q4" s="19">
        <v>1.375</v>
      </c>
    </row>
    <row r="5" spans="1:17" x14ac:dyDescent="0.25">
      <c r="A5" s="18" t="s">
        <v>159</v>
      </c>
      <c r="B5" s="18" t="s">
        <v>157</v>
      </c>
      <c r="C5" s="18">
        <f t="shared" si="0"/>
        <v>1.3140000000000001</v>
      </c>
      <c r="D5" s="21">
        <v>9.8000000000000007</v>
      </c>
      <c r="E5" s="20">
        <f t="shared" si="1"/>
        <v>0.20367000000000002</v>
      </c>
      <c r="F5" s="20">
        <f t="shared" si="2"/>
        <v>9.1980000000000006E-2</v>
      </c>
      <c r="G5" s="18">
        <v>0</v>
      </c>
      <c r="H5" s="18">
        <v>0</v>
      </c>
      <c r="I5" s="18">
        <v>0</v>
      </c>
      <c r="J5" s="18">
        <v>0</v>
      </c>
      <c r="K5" s="18">
        <v>1</v>
      </c>
      <c r="L5" s="18">
        <v>1</v>
      </c>
      <c r="M5" s="18">
        <v>1</v>
      </c>
      <c r="N5" s="18">
        <f t="shared" si="3"/>
        <v>13</v>
      </c>
      <c r="O5" s="21">
        <v>7.0000000000000007E-2</v>
      </c>
      <c r="P5" s="21">
        <v>0.155</v>
      </c>
      <c r="Q5" s="21">
        <v>1.3140000000000001</v>
      </c>
    </row>
    <row r="6" spans="1:17" x14ac:dyDescent="0.25">
      <c r="A6" s="18" t="s">
        <v>160</v>
      </c>
      <c r="B6" s="18" t="s">
        <v>157</v>
      </c>
      <c r="C6" s="18">
        <f t="shared" si="0"/>
        <v>0</v>
      </c>
      <c r="D6" s="19">
        <v>0</v>
      </c>
      <c r="E6" s="20">
        <f t="shared" si="1"/>
        <v>0</v>
      </c>
      <c r="F6" s="20">
        <f t="shared" si="2"/>
        <v>0</v>
      </c>
      <c r="G6" s="18">
        <v>0</v>
      </c>
      <c r="H6" s="18">
        <v>0</v>
      </c>
      <c r="I6" s="18">
        <v>0</v>
      </c>
      <c r="J6" s="18">
        <v>0</v>
      </c>
      <c r="K6" s="18">
        <v>1</v>
      </c>
      <c r="L6" s="18">
        <v>1</v>
      </c>
      <c r="M6" s="18">
        <v>1</v>
      </c>
      <c r="N6" s="18">
        <f t="shared" si="3"/>
        <v>13</v>
      </c>
      <c r="O6" s="19">
        <v>0</v>
      </c>
      <c r="P6" s="19">
        <v>0</v>
      </c>
      <c r="Q6" s="19">
        <v>0</v>
      </c>
    </row>
    <row r="7" spans="1:17" x14ac:dyDescent="0.25">
      <c r="A7" s="18" t="s">
        <v>161</v>
      </c>
      <c r="B7" s="18" t="s">
        <v>157</v>
      </c>
      <c r="C7" s="18">
        <f t="shared" si="0"/>
        <v>0</v>
      </c>
      <c r="D7" s="21">
        <v>0</v>
      </c>
      <c r="E7" s="20">
        <f t="shared" si="1"/>
        <v>0</v>
      </c>
      <c r="F7" s="20">
        <f t="shared" si="2"/>
        <v>0</v>
      </c>
      <c r="G7" s="18">
        <v>0</v>
      </c>
      <c r="H7" s="18">
        <v>0</v>
      </c>
      <c r="I7" s="18">
        <v>0</v>
      </c>
      <c r="J7" s="18">
        <v>0</v>
      </c>
      <c r="K7" s="18">
        <v>1</v>
      </c>
      <c r="L7" s="18">
        <v>1</v>
      </c>
      <c r="M7" s="18">
        <v>1</v>
      </c>
      <c r="N7" s="18">
        <f t="shared" si="3"/>
        <v>13</v>
      </c>
      <c r="O7" s="21">
        <v>0</v>
      </c>
      <c r="P7" s="21">
        <v>0</v>
      </c>
      <c r="Q7" s="21">
        <v>0</v>
      </c>
    </row>
    <row r="8" spans="1:17" x14ac:dyDescent="0.25">
      <c r="A8" s="18" t="s">
        <v>162</v>
      </c>
      <c r="B8" s="18" t="s">
        <v>157</v>
      </c>
      <c r="C8" s="18">
        <f t="shared" si="0"/>
        <v>0</v>
      </c>
      <c r="D8" s="21">
        <v>0</v>
      </c>
      <c r="E8" s="20">
        <f t="shared" si="1"/>
        <v>0</v>
      </c>
      <c r="F8" s="20">
        <f t="shared" si="2"/>
        <v>0</v>
      </c>
      <c r="G8" s="18">
        <v>0</v>
      </c>
      <c r="H8" s="18">
        <v>0</v>
      </c>
      <c r="I8" s="18">
        <v>0</v>
      </c>
      <c r="J8" s="18">
        <v>0</v>
      </c>
      <c r="K8" s="18">
        <v>1</v>
      </c>
      <c r="L8" s="18">
        <v>1</v>
      </c>
      <c r="M8" s="18">
        <v>1</v>
      </c>
      <c r="N8" s="18">
        <f t="shared" si="3"/>
        <v>13</v>
      </c>
      <c r="O8" s="21">
        <v>0</v>
      </c>
      <c r="P8" s="21">
        <v>0</v>
      </c>
      <c r="Q8" s="21">
        <v>0</v>
      </c>
    </row>
    <row r="9" spans="1:17" x14ac:dyDescent="0.25">
      <c r="A9" s="18" t="s">
        <v>163</v>
      </c>
      <c r="B9" s="18" t="s">
        <v>157</v>
      </c>
      <c r="C9" s="18">
        <f t="shared" si="0"/>
        <v>0</v>
      </c>
      <c r="D9" s="21">
        <v>0</v>
      </c>
      <c r="E9" s="20">
        <f t="shared" si="1"/>
        <v>0</v>
      </c>
      <c r="F9" s="20">
        <f t="shared" si="2"/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1</v>
      </c>
      <c r="N9" s="18">
        <f t="shared" si="3"/>
        <v>13</v>
      </c>
      <c r="O9" s="21">
        <v>0</v>
      </c>
      <c r="P9" s="21">
        <v>0</v>
      </c>
      <c r="Q9" s="21">
        <v>0</v>
      </c>
    </row>
    <row r="10" spans="1:17" x14ac:dyDescent="0.25">
      <c r="A10" s="18" t="s">
        <v>164</v>
      </c>
      <c r="B10" s="18" t="s">
        <v>157</v>
      </c>
      <c r="C10" s="18">
        <f t="shared" si="0"/>
        <v>0</v>
      </c>
      <c r="D10" s="21">
        <v>0</v>
      </c>
      <c r="E10" s="20">
        <f t="shared" si="1"/>
        <v>0</v>
      </c>
      <c r="F10" s="20">
        <f t="shared" si="2"/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1</v>
      </c>
      <c r="M10" s="18">
        <v>1</v>
      </c>
      <c r="N10" s="18">
        <f t="shared" si="3"/>
        <v>13</v>
      </c>
      <c r="O10" s="21">
        <v>0</v>
      </c>
      <c r="P10" s="21">
        <v>0</v>
      </c>
      <c r="Q10" s="21">
        <v>0</v>
      </c>
    </row>
    <row r="11" spans="1:17" x14ac:dyDescent="0.25">
      <c r="A11" s="18" t="s">
        <v>165</v>
      </c>
      <c r="B11" s="18" t="s">
        <v>157</v>
      </c>
      <c r="C11" s="18">
        <f t="shared" si="0"/>
        <v>0</v>
      </c>
      <c r="D11" s="21">
        <v>0</v>
      </c>
      <c r="E11" s="20">
        <f t="shared" si="1"/>
        <v>0</v>
      </c>
      <c r="F11" s="20">
        <f t="shared" si="2"/>
        <v>0</v>
      </c>
      <c r="G11" s="18">
        <v>0</v>
      </c>
      <c r="H11" s="18">
        <v>0</v>
      </c>
      <c r="I11" s="18">
        <v>0</v>
      </c>
      <c r="J11" s="18">
        <v>0</v>
      </c>
      <c r="K11" s="18">
        <v>1</v>
      </c>
      <c r="L11" s="18">
        <v>1</v>
      </c>
      <c r="M11" s="18">
        <v>1</v>
      </c>
      <c r="N11" s="18">
        <f t="shared" si="3"/>
        <v>13</v>
      </c>
      <c r="O11" s="21">
        <v>0</v>
      </c>
      <c r="P11" s="21">
        <v>0</v>
      </c>
      <c r="Q11" s="21">
        <v>0</v>
      </c>
    </row>
    <row r="12" spans="1:17" x14ac:dyDescent="0.25">
      <c r="A12" s="18" t="s">
        <v>166</v>
      </c>
      <c r="B12" s="18" t="s">
        <v>157</v>
      </c>
      <c r="C12" s="18">
        <f t="shared" si="0"/>
        <v>0</v>
      </c>
      <c r="D12" s="21">
        <v>0</v>
      </c>
      <c r="E12" s="20">
        <f t="shared" si="1"/>
        <v>0</v>
      </c>
      <c r="F12" s="20">
        <f t="shared" si="2"/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L12" s="18">
        <v>1</v>
      </c>
      <c r="M12" s="18">
        <v>1</v>
      </c>
      <c r="N12" s="18">
        <f t="shared" si="3"/>
        <v>13</v>
      </c>
      <c r="O12" s="21">
        <v>0</v>
      </c>
      <c r="P12" s="21">
        <v>0</v>
      </c>
      <c r="Q12" s="21"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B3:B12" xr:uid="{00000000-0002-0000-0200-000000000000}">
      <formula1>"CYL,BOX"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Biểu mẫu thông tin hạ tầng </vt:lpstr>
      <vt:lpstr>Input</vt:lpstr>
      <vt:lpstr>Qui doi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Sonhoai</dc:creator>
  <cp:keywords/>
  <dc:description/>
  <cp:lastModifiedBy>Ha Anh Tai</cp:lastModifiedBy>
  <dcterms:created xsi:type="dcterms:W3CDTF">2021-07-28T10:12:00Z</dcterms:created>
  <dcterms:modified xsi:type="dcterms:W3CDTF">2024-09-18T10:10:34Z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A151A916EE9D4883B70F2F512AEA5104_12</vt:lpwstr>
  </property>
  <property fmtid="{D5CDD505-2E9C-101B-9397-08002B2CF9AE}" pid="3" name="KSOProductBuildVer">
    <vt:lpwstr>1033-12.2.0.17562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2024-09-18T06:59:23Z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dbe1130c-ecd3-4397-8bfc-f469355c017f</vt:lpwstr>
  </property>
  <property fmtid="{D5CDD505-2E9C-101B-9397-08002B2CF9AE}" pid="9" name="MSIP_Label_defa4170-0d19-0005-0004-bc88714345d2_ActionId">
    <vt:lpwstr>73e24fc4-be93-42e1-8c9f-b16a25f03a8a</vt:lpwstr>
  </property>
  <property fmtid="{D5CDD505-2E9C-101B-9397-08002B2CF9AE}" pid="10" name="MSIP_Label_defa4170-0d19-0005-0004-bc88714345d2_ContentBits">
    <vt:lpwstr>0</vt:lpwstr>
  </property>
</Properties>
</file>