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8D5D9A6-EE41-47CB-8351-96F7474992A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L29" i="1"/>
  <c r="J29" i="1"/>
  <c r="H29" i="1"/>
  <c r="F29" i="1"/>
  <c r="J10" i="1" l="1"/>
  <c r="I6" i="1"/>
  <c r="J6" i="1" s="1"/>
  <c r="I10" i="1"/>
  <c r="I14" i="1"/>
  <c r="J14" i="1" s="1"/>
  <c r="I18" i="1"/>
  <c r="J18" i="1" s="1"/>
  <c r="I22" i="1"/>
  <c r="J22" i="1" s="1"/>
  <c r="I26" i="1"/>
  <c r="J26" i="1" s="1"/>
  <c r="G5" i="1"/>
  <c r="H5" i="1" s="1"/>
  <c r="G6" i="1"/>
  <c r="H6" i="1" s="1"/>
  <c r="G9" i="1"/>
  <c r="H9" i="1" s="1"/>
  <c r="G10" i="1"/>
  <c r="H10" i="1" s="1"/>
  <c r="G13" i="1"/>
  <c r="H13" i="1" s="1"/>
  <c r="G14" i="1"/>
  <c r="H14" i="1" s="1"/>
  <c r="G17" i="1"/>
  <c r="H17" i="1" s="1"/>
  <c r="G18" i="1"/>
  <c r="H18" i="1" s="1"/>
  <c r="G21" i="1"/>
  <c r="H21" i="1" s="1"/>
  <c r="G22" i="1"/>
  <c r="H22" i="1" s="1"/>
  <c r="G25" i="1"/>
  <c r="H25" i="1" s="1"/>
  <c r="G26" i="1"/>
  <c r="H26" i="1" s="1"/>
  <c r="E5" i="1"/>
  <c r="F5" i="1" s="1"/>
  <c r="E9" i="1"/>
  <c r="F9" i="1" s="1"/>
  <c r="E13" i="1"/>
  <c r="F13" i="1" s="1"/>
  <c r="E17" i="1"/>
  <c r="F17" i="1" s="1"/>
  <c r="E21" i="1"/>
  <c r="F21" i="1" s="1"/>
  <c r="E25" i="1"/>
  <c r="F25" i="1" s="1"/>
  <c r="N2" i="1"/>
  <c r="K2" i="1"/>
  <c r="L2" i="1" s="1"/>
  <c r="I2" i="1"/>
  <c r="J2" i="1" s="1"/>
  <c r="C3" i="1"/>
  <c r="C4" i="1"/>
  <c r="K4" i="1" s="1"/>
  <c r="L4" i="1" s="1"/>
  <c r="C5" i="1"/>
  <c r="M5" i="1" s="1"/>
  <c r="N5" i="1" s="1"/>
  <c r="C6" i="1"/>
  <c r="E6" i="1" s="1"/>
  <c r="F6" i="1" s="1"/>
  <c r="C7" i="1"/>
  <c r="C8" i="1"/>
  <c r="C9" i="1"/>
  <c r="M9" i="1" s="1"/>
  <c r="N9" i="1" s="1"/>
  <c r="C10" i="1"/>
  <c r="E10" i="1" s="1"/>
  <c r="F10" i="1" s="1"/>
  <c r="C11" i="1"/>
  <c r="C12" i="1"/>
  <c r="E12" i="1" s="1"/>
  <c r="F12" i="1" s="1"/>
  <c r="C13" i="1"/>
  <c r="M13" i="1" s="1"/>
  <c r="N13" i="1" s="1"/>
  <c r="C14" i="1"/>
  <c r="E14" i="1" s="1"/>
  <c r="F14" i="1" s="1"/>
  <c r="C15" i="1"/>
  <c r="C16" i="1"/>
  <c r="C17" i="1"/>
  <c r="M17" i="1" s="1"/>
  <c r="N17" i="1" s="1"/>
  <c r="C18" i="1"/>
  <c r="E18" i="1" s="1"/>
  <c r="F18" i="1" s="1"/>
  <c r="C19" i="1"/>
  <c r="C20" i="1"/>
  <c r="K20" i="1" s="1"/>
  <c r="L20" i="1" s="1"/>
  <c r="C21" i="1"/>
  <c r="M21" i="1" s="1"/>
  <c r="N21" i="1" s="1"/>
  <c r="C22" i="1"/>
  <c r="E22" i="1" s="1"/>
  <c r="F22" i="1" s="1"/>
  <c r="C23" i="1"/>
  <c r="C24" i="1"/>
  <c r="C25" i="1"/>
  <c r="M25" i="1" s="1"/>
  <c r="N25" i="1" s="1"/>
  <c r="C26" i="1"/>
  <c r="E26" i="1" s="1"/>
  <c r="F26" i="1" s="1"/>
  <c r="C27" i="1"/>
  <c r="C28" i="1"/>
  <c r="C2" i="1"/>
  <c r="M2" i="1" s="1"/>
  <c r="I28" i="1" l="1"/>
  <c r="J28" i="1" s="1"/>
  <c r="G28" i="1"/>
  <c r="H28" i="1" s="1"/>
  <c r="I24" i="1"/>
  <c r="J24" i="1" s="1"/>
  <c r="G24" i="1"/>
  <c r="H24" i="1" s="1"/>
  <c r="I16" i="1"/>
  <c r="J16" i="1" s="1"/>
  <c r="G16" i="1"/>
  <c r="H16" i="1" s="1"/>
  <c r="I8" i="1"/>
  <c r="J8" i="1" s="1"/>
  <c r="G8" i="1"/>
  <c r="H8" i="1" s="1"/>
  <c r="G27" i="1"/>
  <c r="H27" i="1" s="1"/>
  <c r="E27" i="1"/>
  <c r="F27" i="1" s="1"/>
  <c r="M27" i="1"/>
  <c r="N27" i="1" s="1"/>
  <c r="K27" i="1"/>
  <c r="L27" i="1" s="1"/>
  <c r="G23" i="1"/>
  <c r="H23" i="1" s="1"/>
  <c r="M23" i="1"/>
  <c r="N23" i="1" s="1"/>
  <c r="K23" i="1"/>
  <c r="L23" i="1" s="1"/>
  <c r="E23" i="1"/>
  <c r="F23" i="1" s="1"/>
  <c r="G19" i="1"/>
  <c r="H19" i="1" s="1"/>
  <c r="K19" i="1"/>
  <c r="L19" i="1" s="1"/>
  <c r="E19" i="1"/>
  <c r="F19" i="1" s="1"/>
  <c r="M19" i="1"/>
  <c r="N19" i="1" s="1"/>
  <c r="G15" i="1"/>
  <c r="H15" i="1" s="1"/>
  <c r="M15" i="1"/>
  <c r="N15" i="1" s="1"/>
  <c r="E15" i="1"/>
  <c r="F15" i="1" s="1"/>
  <c r="K15" i="1"/>
  <c r="L15" i="1" s="1"/>
  <c r="G11" i="1"/>
  <c r="H11" i="1" s="1"/>
  <c r="K11" i="1"/>
  <c r="L11" i="1" s="1"/>
  <c r="E11" i="1"/>
  <c r="F11" i="1" s="1"/>
  <c r="M11" i="1"/>
  <c r="N11" i="1" s="1"/>
  <c r="G7" i="1"/>
  <c r="H7" i="1" s="1"/>
  <c r="M7" i="1"/>
  <c r="N7" i="1" s="1"/>
  <c r="E7" i="1"/>
  <c r="F7" i="1" s="1"/>
  <c r="K7" i="1"/>
  <c r="L7" i="1" s="1"/>
  <c r="G3" i="1"/>
  <c r="H3" i="1" s="1"/>
  <c r="M3" i="1"/>
  <c r="N3" i="1" s="1"/>
  <c r="K3" i="1"/>
  <c r="L3" i="1" s="1"/>
  <c r="L30" i="1" s="1"/>
  <c r="E3" i="1"/>
  <c r="F3" i="1" s="1"/>
  <c r="E28" i="1"/>
  <c r="F28" i="1" s="1"/>
  <c r="E20" i="1"/>
  <c r="F20" i="1" s="1"/>
  <c r="E4" i="1"/>
  <c r="F4" i="1" s="1"/>
  <c r="M24" i="1"/>
  <c r="N24" i="1" s="1"/>
  <c r="M8" i="1"/>
  <c r="N8" i="1" s="1"/>
  <c r="I20" i="1"/>
  <c r="J20" i="1" s="1"/>
  <c r="G20" i="1"/>
  <c r="H20" i="1" s="1"/>
  <c r="I12" i="1"/>
  <c r="J12" i="1" s="1"/>
  <c r="G12" i="1"/>
  <c r="H12" i="1" s="1"/>
  <c r="I4" i="1"/>
  <c r="J4" i="1" s="1"/>
  <c r="G4" i="1"/>
  <c r="H4" i="1" s="1"/>
  <c r="I27" i="1"/>
  <c r="J27" i="1" s="1"/>
  <c r="I19" i="1"/>
  <c r="J19" i="1" s="1"/>
  <c r="I11" i="1"/>
  <c r="J11" i="1" s="1"/>
  <c r="I3" i="1"/>
  <c r="J3" i="1" s="1"/>
  <c r="J30" i="1" s="1"/>
  <c r="K16" i="1"/>
  <c r="L16" i="1" s="1"/>
  <c r="M20" i="1"/>
  <c r="N20" i="1" s="1"/>
  <c r="M4" i="1"/>
  <c r="N4" i="1" s="1"/>
  <c r="E24" i="1"/>
  <c r="F24" i="1" s="1"/>
  <c r="E16" i="1"/>
  <c r="F16" i="1" s="1"/>
  <c r="E8" i="1"/>
  <c r="F8" i="1" s="1"/>
  <c r="K28" i="1"/>
  <c r="L28" i="1" s="1"/>
  <c r="K12" i="1"/>
  <c r="L12" i="1" s="1"/>
  <c r="M16" i="1"/>
  <c r="N16" i="1" s="1"/>
  <c r="I23" i="1"/>
  <c r="J23" i="1" s="1"/>
  <c r="I15" i="1"/>
  <c r="J15" i="1" s="1"/>
  <c r="I7" i="1"/>
  <c r="J7" i="1" s="1"/>
  <c r="K24" i="1"/>
  <c r="L24" i="1" s="1"/>
  <c r="K8" i="1"/>
  <c r="L8" i="1" s="1"/>
  <c r="M28" i="1"/>
  <c r="N28" i="1" s="1"/>
  <c r="M12" i="1"/>
  <c r="N12" i="1" s="1"/>
  <c r="E2" i="1"/>
  <c r="F2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M26" i="1"/>
  <c r="N26" i="1" s="1"/>
  <c r="M22" i="1"/>
  <c r="N22" i="1" s="1"/>
  <c r="M18" i="1"/>
  <c r="N18" i="1" s="1"/>
  <c r="M14" i="1"/>
  <c r="N14" i="1" s="1"/>
  <c r="M10" i="1"/>
  <c r="N10" i="1" s="1"/>
  <c r="N30" i="1" s="1"/>
  <c r="M6" i="1"/>
  <c r="N6" i="1" s="1"/>
  <c r="G2" i="1"/>
  <c r="H2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F30" i="1" l="1"/>
  <c r="E34" i="1" s="1"/>
  <c r="H30" i="1"/>
</calcChain>
</file>

<file path=xl/sharedStrings.xml><?xml version="1.0" encoding="utf-8"?>
<sst xmlns="http://schemas.openxmlformats.org/spreadsheetml/2006/main" count="15" uniqueCount="11">
  <si>
    <t>size</t>
  </si>
  <si>
    <t>operations</t>
  </si>
  <si>
    <t>MSE</t>
  </si>
  <si>
    <t>n</t>
  </si>
  <si>
    <t>sum//2</t>
  </si>
  <si>
    <t>3.80289889e-09*n^2</t>
  </si>
  <si>
    <t>1314348.55111567*sqrt(n)</t>
  </si>
  <si>
    <t>2.78020017e+10*log(n)</t>
  </si>
  <si>
    <t>5.98030359*n</t>
  </si>
  <si>
    <t>0.24164799*nlog(n)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</si>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</sst>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3" width="10" bestFit="1" customWidth="1"/>
    <col min="4" max="4" width="15.7109375" bestFit="1" customWidth="1"/>
    <col min="5" max="5" width="23" bestFit="1" customWidth="1"/>
    <col min="6" max="6" width="12" bestFit="1" customWidth="1"/>
    <col min="7" max="7" width="21.42578125" bestFit="1" customWidth="1"/>
    <col min="8" max="8" width="12" bestFit="1" customWidth="1"/>
    <col min="9" max="9" width="13.85546875" bestFit="1" customWidth="1"/>
    <col min="10" max="10" width="11" bestFit="1" customWidth="1"/>
    <col min="11" max="11" width="18.28515625" bestFit="1" customWidth="1"/>
    <col min="12" max="12" width="12" bestFit="1" customWidth="1"/>
    <col min="13" max="13" width="18.85546875" bestFit="1" customWidth="1"/>
    <col min="14" max="14" width="12" bestFit="1" customWidth="1"/>
  </cols>
  <sheetData>
    <row r="1" spans="1:14" x14ac:dyDescent="0.25">
      <c r="A1" s="1" t="s">
        <v>0</v>
      </c>
      <c r="B1" s="1" t="s">
        <v>4</v>
      </c>
      <c r="C1" s="1" t="s">
        <v>3</v>
      </c>
      <c r="D1" s="1" t="s">
        <v>1</v>
      </c>
      <c r="E1" s="1" t="s">
        <v>6</v>
      </c>
      <c r="F1" s="1" t="s">
        <v>2</v>
      </c>
      <c r="G1" s="1" t="s">
        <v>7</v>
      </c>
      <c r="H1" s="1" t="s">
        <v>2</v>
      </c>
      <c r="I1" s="1" t="s">
        <v>8</v>
      </c>
      <c r="J1" s="1" t="s">
        <v>2</v>
      </c>
      <c r="K1" s="1" t="s">
        <v>9</v>
      </c>
      <c r="L1" s="1" t="s">
        <v>2</v>
      </c>
      <c r="M1" s="1" t="s">
        <v>5</v>
      </c>
      <c r="N1" s="1" t="s">
        <v>2</v>
      </c>
    </row>
    <row r="2" spans="1:14" x14ac:dyDescent="0.25">
      <c r="A2" s="1">
        <v>150</v>
      </c>
      <c r="B2" s="1">
        <v>69233</v>
      </c>
      <c r="C2" s="1">
        <f>A2*B2</f>
        <v>10384950</v>
      </c>
      <c r="D2" s="2">
        <v>60047581</v>
      </c>
      <c r="E2" s="1">
        <f>1314348.55111567*SQRT(C2)</f>
        <v>4235578700.2974653</v>
      </c>
      <c r="F2" s="1">
        <f>SQRT(ABS(E2*E2-D2*D2))</f>
        <v>4235153033.1771502</v>
      </c>
      <c r="G2" s="1">
        <f>27802001700*LN(C2)</f>
        <v>449165475179.28778</v>
      </c>
      <c r="H2" s="1">
        <f>SQRT(ABS(G2*G2-D2-D2))</f>
        <v>449165475179.2876</v>
      </c>
      <c r="I2" s="1">
        <f>5.98030359*C2</f>
        <v>62105153.7669705</v>
      </c>
      <c r="J2" s="1">
        <f>SQRT(ABS(I2*I2-D2*D2))</f>
        <v>15853647.544571217</v>
      </c>
      <c r="K2" s="1">
        <f>0.24164799*C2*LN(C2)</f>
        <v>40543188.307047538</v>
      </c>
      <c r="L2" s="1">
        <f>SQRT(ABS(K2*K2-D2*D2))</f>
        <v>44294038.716861717</v>
      </c>
      <c r="M2" s="1">
        <f>0.00000000380289889*C2*C2</f>
        <v>410131.94583998027</v>
      </c>
      <c r="N2" s="1">
        <f>SQRT(ABS(M2*M2-D2*D2))</f>
        <v>60046180.359274834</v>
      </c>
    </row>
    <row r="3" spans="1:14" x14ac:dyDescent="0.25">
      <c r="A3" s="1">
        <v>165</v>
      </c>
      <c r="B3" s="1">
        <v>128267</v>
      </c>
      <c r="C3" s="1">
        <f t="shared" ref="C3:C28" si="0">A3*B3</f>
        <v>21164055</v>
      </c>
      <c r="D3" s="1">
        <v>122811378</v>
      </c>
      <c r="E3" s="1">
        <f t="shared" ref="E3:E28" si="1">1314348.55111567*SQRT(C3)</f>
        <v>6046582620.7908382</v>
      </c>
      <c r="F3" s="1">
        <f t="shared" ref="F3:F28" si="2">SQRT(ABS(E3*E3-D3*D3))</f>
        <v>6045335288.9218264</v>
      </c>
      <c r="G3" s="1">
        <f t="shared" ref="G3:G28" si="3">27802001700*LN(C3)</f>
        <v>468959015237.64825</v>
      </c>
      <c r="H3" s="1">
        <f t="shared" ref="H3:H28" si="4">SQRT(ABS(G3*G3-D3-D3))</f>
        <v>468959015237.64801</v>
      </c>
      <c r="I3" s="1">
        <f t="shared" ref="I3:I28" si="5">5.98030359*C3</f>
        <v>126567474.09545745</v>
      </c>
      <c r="J3" s="1">
        <f t="shared" ref="J3:J28" si="6">SQRT(ABS(I3*I3-D3*D3))</f>
        <v>30605406.918474521</v>
      </c>
      <c r="K3" s="1">
        <f t="shared" ref="K3:K28" si="7">0.24164799*C3*LN(C3)</f>
        <v>86266244.536000952</v>
      </c>
      <c r="L3" s="1">
        <f t="shared" ref="L3:L28" si="8">SQRT(ABS(K3*K3-D3*D3))</f>
        <v>87411495.925385982</v>
      </c>
      <c r="M3" s="1">
        <f t="shared" ref="M3:M28" si="9">0.00000000380289889*C3*C3</f>
        <v>1703383.9141251012</v>
      </c>
      <c r="N3" s="1">
        <f t="shared" ref="N3:N28" si="10">SQRT(ABS(M3*M3-D3*D3))</f>
        <v>122799564.53302261</v>
      </c>
    </row>
    <row r="4" spans="1:14" x14ac:dyDescent="0.25">
      <c r="A4" s="1">
        <v>239</v>
      </c>
      <c r="B4" s="1">
        <v>423398</v>
      </c>
      <c r="C4" s="1">
        <f t="shared" si="0"/>
        <v>101192122</v>
      </c>
      <c r="D4" s="2">
        <v>600824889</v>
      </c>
      <c r="E4" s="1">
        <f t="shared" si="1"/>
        <v>13221596597.163948</v>
      </c>
      <c r="F4" s="1">
        <f t="shared" si="2"/>
        <v>13207937993.150007</v>
      </c>
      <c r="G4" s="1">
        <f t="shared" si="3"/>
        <v>512461271151.30322</v>
      </c>
      <c r="H4" s="1">
        <f t="shared" si="4"/>
        <v>512461271151.302</v>
      </c>
      <c r="I4" s="1">
        <f t="shared" si="5"/>
        <v>605159610.476318</v>
      </c>
      <c r="J4" s="1">
        <f t="shared" si="6"/>
        <v>72302191.598779514</v>
      </c>
      <c r="K4" s="1">
        <f t="shared" si="7"/>
        <v>450728348.88782144</v>
      </c>
      <c r="L4" s="1">
        <f t="shared" si="8"/>
        <v>397283906.98683059</v>
      </c>
      <c r="M4" s="1">
        <f t="shared" si="9"/>
        <v>38941097.294359498</v>
      </c>
      <c r="N4" s="1">
        <f t="shared" si="10"/>
        <v>599561621.6731801</v>
      </c>
    </row>
    <row r="5" spans="1:14" x14ac:dyDescent="0.25">
      <c r="A5" s="1">
        <v>288</v>
      </c>
      <c r="B5" s="1">
        <v>659023</v>
      </c>
      <c r="C5" s="1">
        <f t="shared" si="0"/>
        <v>189798624</v>
      </c>
      <c r="D5" s="1">
        <v>1123147015</v>
      </c>
      <c r="E5" s="1">
        <f t="shared" si="1"/>
        <v>18107441071.182339</v>
      </c>
      <c r="F5" s="1">
        <f t="shared" si="2"/>
        <v>18072574883.757919</v>
      </c>
      <c r="G5" s="1">
        <f t="shared" si="3"/>
        <v>529947137956.58264</v>
      </c>
      <c r="H5" s="1">
        <f t="shared" si="4"/>
        <v>529947137956.58057</v>
      </c>
      <c r="I5" s="1">
        <f t="shared" si="5"/>
        <v>1135053392.4842601</v>
      </c>
      <c r="J5" s="1">
        <f t="shared" si="6"/>
        <v>163972517.473562</v>
      </c>
      <c r="K5" s="1">
        <f t="shared" si="7"/>
        <v>874244144.37575424</v>
      </c>
      <c r="L5" s="1">
        <f t="shared" si="8"/>
        <v>705093180.5996393</v>
      </c>
      <c r="M5" s="1">
        <f t="shared" si="9"/>
        <v>136993795.36985987</v>
      </c>
      <c r="N5" s="1">
        <f t="shared" si="10"/>
        <v>1114760923.8458133</v>
      </c>
    </row>
    <row r="6" spans="1:14" x14ac:dyDescent="0.25">
      <c r="A6" s="1">
        <v>316</v>
      </c>
      <c r="B6" s="1">
        <v>799135</v>
      </c>
      <c r="C6" s="1">
        <f t="shared" si="0"/>
        <v>252526660</v>
      </c>
      <c r="D6" s="2">
        <v>1504179155</v>
      </c>
      <c r="E6" s="1">
        <f t="shared" si="1"/>
        <v>20886427751.352535</v>
      </c>
      <c r="F6" s="1">
        <f t="shared" si="2"/>
        <v>20832194058.287113</v>
      </c>
      <c r="G6" s="1">
        <f t="shared" si="3"/>
        <v>537886088255.06989</v>
      </c>
      <c r="H6" s="1">
        <f t="shared" si="4"/>
        <v>537886088255.06708</v>
      </c>
      <c r="I6" s="1">
        <f t="shared" si="5"/>
        <v>1510186091.3687093</v>
      </c>
      <c r="J6" s="1">
        <f t="shared" si="6"/>
        <v>134562625.66918695</v>
      </c>
      <c r="K6" s="1">
        <f t="shared" si="7"/>
        <v>1180605135.7710085</v>
      </c>
      <c r="L6" s="1">
        <f t="shared" si="8"/>
        <v>932054957.4610033</v>
      </c>
      <c r="M6" s="1">
        <f t="shared" si="9"/>
        <v>242509774.62711996</v>
      </c>
      <c r="N6" s="1">
        <f t="shared" si="10"/>
        <v>1484501242.6895497</v>
      </c>
    </row>
    <row r="7" spans="1:14" x14ac:dyDescent="0.25">
      <c r="A7" s="1">
        <v>381</v>
      </c>
      <c r="B7" s="1">
        <v>1152715</v>
      </c>
      <c r="C7" s="1">
        <f t="shared" si="0"/>
        <v>439184415</v>
      </c>
      <c r="D7" s="1">
        <v>2616566178</v>
      </c>
      <c r="E7" s="1">
        <f t="shared" si="1"/>
        <v>27544444033.477772</v>
      </c>
      <c r="F7" s="1">
        <f t="shared" si="2"/>
        <v>27419882905.467258</v>
      </c>
      <c r="G7" s="1">
        <f t="shared" si="3"/>
        <v>553271787649.74927</v>
      </c>
      <c r="H7" s="1">
        <f t="shared" si="4"/>
        <v>553271787649.74451</v>
      </c>
      <c r="I7" s="1">
        <f t="shared" si="5"/>
        <v>2626456133.6965499</v>
      </c>
      <c r="J7" s="1">
        <f t="shared" si="6"/>
        <v>227713105.41710329</v>
      </c>
      <c r="K7" s="1">
        <f t="shared" si="7"/>
        <v>2111993450.4487741</v>
      </c>
      <c r="L7" s="1">
        <f t="shared" si="8"/>
        <v>1544636600.9890513</v>
      </c>
      <c r="M7" s="1">
        <f t="shared" si="9"/>
        <v>733514357.89581442</v>
      </c>
      <c r="N7" s="1">
        <f t="shared" si="10"/>
        <v>2511647915.3365064</v>
      </c>
    </row>
    <row r="8" spans="1:14" x14ac:dyDescent="0.25">
      <c r="A8" s="1">
        <v>460</v>
      </c>
      <c r="B8" s="2">
        <v>1538724</v>
      </c>
      <c r="C8" s="1">
        <f t="shared" si="0"/>
        <v>707813040</v>
      </c>
      <c r="D8" s="2">
        <v>4239254185</v>
      </c>
      <c r="E8" s="1">
        <f t="shared" si="1"/>
        <v>34967922456.440872</v>
      </c>
      <c r="F8" s="1">
        <f t="shared" si="2"/>
        <v>34710003239.334648</v>
      </c>
      <c r="G8" s="1">
        <f t="shared" si="3"/>
        <v>566540587285.07568</v>
      </c>
      <c r="H8" s="1">
        <f t="shared" si="4"/>
        <v>566540587285.06824</v>
      </c>
      <c r="I8" s="1">
        <f t="shared" si="5"/>
        <v>4232936864.1608138</v>
      </c>
      <c r="J8" s="1">
        <f t="shared" si="6"/>
        <v>231347247.80820131</v>
      </c>
      <c r="K8" s="1">
        <f t="shared" si="7"/>
        <v>3485432763.4399552</v>
      </c>
      <c r="L8" s="1">
        <f t="shared" si="8"/>
        <v>2413096454.0563498</v>
      </c>
      <c r="M8" s="1">
        <f t="shared" si="9"/>
        <v>1905249680.3169587</v>
      </c>
      <c r="N8" s="1">
        <f t="shared" si="10"/>
        <v>3786990850.357595</v>
      </c>
    </row>
    <row r="9" spans="1:14" x14ac:dyDescent="0.25">
      <c r="A9" s="1">
        <v>506</v>
      </c>
      <c r="B9" s="1">
        <v>1886090</v>
      </c>
      <c r="C9" s="1">
        <f t="shared" si="0"/>
        <v>954361540</v>
      </c>
      <c r="D9" s="1">
        <v>5721888601</v>
      </c>
      <c r="E9" s="1">
        <f t="shared" si="1"/>
        <v>40603831362.493095</v>
      </c>
      <c r="F9" s="1">
        <f t="shared" si="2"/>
        <v>40198645650.712212</v>
      </c>
      <c r="G9" s="1">
        <f t="shared" si="3"/>
        <v>574849565280.59973</v>
      </c>
      <c r="H9" s="1">
        <f t="shared" si="4"/>
        <v>574849565280.58984</v>
      </c>
      <c r="I9" s="1">
        <f t="shared" si="5"/>
        <v>5707371743.8199291</v>
      </c>
      <c r="J9" s="1">
        <f t="shared" si="6"/>
        <v>407329031.74166262</v>
      </c>
      <c r="K9" s="1">
        <f t="shared" si="7"/>
        <v>4768417334.5242424</v>
      </c>
      <c r="L9" s="1">
        <f t="shared" si="8"/>
        <v>3162626327.2891498</v>
      </c>
      <c r="M9" s="1">
        <f t="shared" si="9"/>
        <v>3463702932.5760393</v>
      </c>
      <c r="N9" s="1">
        <f t="shared" si="10"/>
        <v>4554423251.8638277</v>
      </c>
    </row>
    <row r="10" spans="1:14" x14ac:dyDescent="0.25">
      <c r="A10" s="1">
        <v>556</v>
      </c>
      <c r="B10" s="1">
        <v>2237959</v>
      </c>
      <c r="C10" s="1">
        <f t="shared" si="0"/>
        <v>1244305204</v>
      </c>
      <c r="D10" s="2">
        <v>7481454735</v>
      </c>
      <c r="E10" s="1">
        <f t="shared" si="1"/>
        <v>46363264695.22065</v>
      </c>
      <c r="F10" s="1">
        <f t="shared" si="2"/>
        <v>45755657008.147522</v>
      </c>
      <c r="G10" s="1">
        <f t="shared" si="3"/>
        <v>582225158635.24731</v>
      </c>
      <c r="H10" s="1">
        <f t="shared" si="4"/>
        <v>582225158635.2345</v>
      </c>
      <c r="I10" s="1">
        <f t="shared" si="5"/>
        <v>7441322878.5368824</v>
      </c>
      <c r="J10" s="1">
        <f t="shared" si="6"/>
        <v>773872579.44540107</v>
      </c>
      <c r="K10" s="1">
        <f t="shared" si="7"/>
        <v>6296874053.3042469</v>
      </c>
      <c r="L10" s="1">
        <f t="shared" si="8"/>
        <v>4039992835.2260303</v>
      </c>
      <c r="M10" s="1">
        <f t="shared" si="9"/>
        <v>5888011012.8357258</v>
      </c>
      <c r="N10" s="1">
        <f t="shared" si="10"/>
        <v>4615570524.2774839</v>
      </c>
    </row>
    <row r="11" spans="1:14" x14ac:dyDescent="0.25">
      <c r="A11" s="1">
        <v>611</v>
      </c>
      <c r="B11" s="1">
        <v>2537139</v>
      </c>
      <c r="C11" s="1">
        <f t="shared" si="0"/>
        <v>1550191929</v>
      </c>
      <c r="D11" s="1">
        <v>9159222132</v>
      </c>
      <c r="E11" s="1">
        <f t="shared" si="1"/>
        <v>51749157829.797363</v>
      </c>
      <c r="F11" s="1">
        <f t="shared" si="2"/>
        <v>50932150808.992538</v>
      </c>
      <c r="G11" s="1">
        <f t="shared" si="3"/>
        <v>588336078737.34021</v>
      </c>
      <c r="H11" s="1">
        <f t="shared" si="4"/>
        <v>588336078737.32471</v>
      </c>
      <c r="I11" s="1">
        <f t="shared" si="5"/>
        <v>9270618358.1877251</v>
      </c>
      <c r="J11" s="1">
        <f t="shared" si="6"/>
        <v>1432834491.4359958</v>
      </c>
      <c r="K11" s="1">
        <f t="shared" si="7"/>
        <v>7927168224.0365067</v>
      </c>
      <c r="L11" s="1">
        <f t="shared" si="8"/>
        <v>4588175455.5753994</v>
      </c>
      <c r="M11" s="1">
        <f t="shared" si="9"/>
        <v>9138727371.7126846</v>
      </c>
      <c r="N11" s="1">
        <f t="shared" si="10"/>
        <v>612382306.10297871</v>
      </c>
    </row>
    <row r="12" spans="1:14" x14ac:dyDescent="0.25">
      <c r="A12" s="1">
        <v>893</v>
      </c>
      <c r="B12" s="1">
        <v>4839681</v>
      </c>
      <c r="C12" s="1">
        <f t="shared" si="0"/>
        <v>4321835133</v>
      </c>
      <c r="D12" s="2">
        <v>25984811148</v>
      </c>
      <c r="E12" s="1">
        <f t="shared" si="1"/>
        <v>86406148775.360703</v>
      </c>
      <c r="F12" s="1">
        <f t="shared" si="2"/>
        <v>82406384071.821426</v>
      </c>
      <c r="G12" s="1">
        <f t="shared" si="3"/>
        <v>616841508972.62</v>
      </c>
      <c r="H12" s="1">
        <f t="shared" si="4"/>
        <v>616841508972.57788</v>
      </c>
      <c r="I12" s="1">
        <f t="shared" si="5"/>
        <v>25845886161.268028</v>
      </c>
      <c r="J12" s="1">
        <f t="shared" si="6"/>
        <v>2683389449.1852846</v>
      </c>
      <c r="K12" s="1">
        <f t="shared" si="7"/>
        <v>23171220394.992764</v>
      </c>
      <c r="L12" s="1">
        <f t="shared" si="8"/>
        <v>11760312742.605804</v>
      </c>
      <c r="M12" s="1">
        <f t="shared" si="9"/>
        <v>71031530101.957306</v>
      </c>
      <c r="N12" s="1">
        <f t="shared" si="10"/>
        <v>66108001469.020691</v>
      </c>
    </row>
    <row r="13" spans="1:14" x14ac:dyDescent="0.25">
      <c r="A13" s="1">
        <v>982</v>
      </c>
      <c r="B13" s="1">
        <v>5201181</v>
      </c>
      <c r="C13" s="1">
        <f t="shared" si="0"/>
        <v>5107559742</v>
      </c>
      <c r="D13" s="1">
        <v>30464746413</v>
      </c>
      <c r="E13" s="1">
        <f t="shared" si="1"/>
        <v>93932802185.198578</v>
      </c>
      <c r="F13" s="1">
        <f t="shared" si="2"/>
        <v>88855334968.448853</v>
      </c>
      <c r="G13" s="1">
        <f t="shared" si="3"/>
        <v>621485600742.75159</v>
      </c>
      <c r="H13" s="1">
        <f t="shared" si="4"/>
        <v>621485600742.70251</v>
      </c>
      <c r="I13" s="1">
        <f t="shared" si="5"/>
        <v>30544757861.222073</v>
      </c>
      <c r="J13" s="1">
        <f t="shared" si="6"/>
        <v>2209402360.88659</v>
      </c>
      <c r="K13" s="1">
        <f t="shared" si="7"/>
        <v>27589996639.89579</v>
      </c>
      <c r="L13" s="1">
        <f t="shared" si="8"/>
        <v>12918701924.687918</v>
      </c>
      <c r="M13" s="1">
        <f t="shared" si="9"/>
        <v>99206856594.924271</v>
      </c>
      <c r="N13" s="1">
        <f t="shared" si="10"/>
        <v>94413450426.501587</v>
      </c>
    </row>
    <row r="14" spans="1:14" x14ac:dyDescent="0.25">
      <c r="A14" s="2">
        <v>1080</v>
      </c>
      <c r="B14" s="1">
        <v>6295492</v>
      </c>
      <c r="C14" s="1">
        <f t="shared" si="0"/>
        <v>6799131360</v>
      </c>
      <c r="D14" s="2">
        <v>40847597689</v>
      </c>
      <c r="E14" s="1">
        <f t="shared" si="1"/>
        <v>108377035334.30182</v>
      </c>
      <c r="F14" s="1">
        <f t="shared" si="2"/>
        <v>100384538405.52393</v>
      </c>
      <c r="G14" s="1">
        <f t="shared" si="3"/>
        <v>629439006063.73157</v>
      </c>
      <c r="H14" s="1">
        <f t="shared" si="4"/>
        <v>629439006063.66663</v>
      </c>
      <c r="I14" s="1">
        <f t="shared" si="5"/>
        <v>40660869681.089584</v>
      </c>
      <c r="J14" s="1">
        <f t="shared" si="6"/>
        <v>3901270785.2503471</v>
      </c>
      <c r="K14" s="1">
        <f t="shared" si="7"/>
        <v>37197538834.330872</v>
      </c>
      <c r="L14" s="1">
        <f t="shared" si="8"/>
        <v>16878072805.591429</v>
      </c>
      <c r="M14" s="1">
        <f t="shared" si="9"/>
        <v>175801121981.77341</v>
      </c>
      <c r="N14" s="1">
        <f t="shared" si="10"/>
        <v>170989789908.89478</v>
      </c>
    </row>
    <row r="15" spans="1:14" x14ac:dyDescent="0.25">
      <c r="A15" s="1">
        <v>1306</v>
      </c>
      <c r="B15" s="1">
        <v>8167217</v>
      </c>
      <c r="C15" s="1">
        <f t="shared" si="0"/>
        <v>10666385402</v>
      </c>
      <c r="D15" s="1">
        <v>63804137357</v>
      </c>
      <c r="E15" s="1">
        <f t="shared" si="1"/>
        <v>135743544939.07372</v>
      </c>
      <c r="F15" s="1">
        <f t="shared" si="2"/>
        <v>119813780713.05238</v>
      </c>
      <c r="G15" s="1">
        <f t="shared" si="3"/>
        <v>641958313664.04846</v>
      </c>
      <c r="H15" s="1">
        <f t="shared" si="4"/>
        <v>641958313663.9491</v>
      </c>
      <c r="I15" s="1">
        <f t="shared" si="5"/>
        <v>63788222911.904198</v>
      </c>
      <c r="J15" s="1">
        <f t="shared" si="6"/>
        <v>1424977758.4731853</v>
      </c>
      <c r="K15" s="1">
        <f t="shared" si="7"/>
        <v>59515655439.548851</v>
      </c>
      <c r="L15" s="1">
        <f t="shared" si="8"/>
        <v>22996841119.419472</v>
      </c>
      <c r="M15" s="1">
        <f t="shared" si="9"/>
        <v>432662566535.39966</v>
      </c>
      <c r="N15" s="1">
        <f t="shared" si="10"/>
        <v>427932154128.58173</v>
      </c>
    </row>
    <row r="16" spans="1:14" x14ac:dyDescent="0.25">
      <c r="A16" s="1">
        <v>1579</v>
      </c>
      <c r="B16" s="1">
        <v>10586829</v>
      </c>
      <c r="C16" s="1">
        <f t="shared" si="0"/>
        <v>16716602991</v>
      </c>
      <c r="D16" s="2">
        <v>99941311718</v>
      </c>
      <c r="E16" s="1">
        <f t="shared" si="1"/>
        <v>169935676562.83896</v>
      </c>
      <c r="F16" s="1">
        <f t="shared" si="2"/>
        <v>137440417566.8692</v>
      </c>
      <c r="G16" s="1">
        <f t="shared" si="3"/>
        <v>654449896803.08716</v>
      </c>
      <c r="H16" s="1">
        <f t="shared" si="4"/>
        <v>654449896802.93445</v>
      </c>
      <c r="I16" s="1">
        <f t="shared" si="5"/>
        <v>99970360879.682037</v>
      </c>
      <c r="J16" s="1">
        <f t="shared" si="6"/>
        <v>2409827068.3633204</v>
      </c>
      <c r="K16" s="1">
        <f t="shared" si="7"/>
        <v>95089278781.133438</v>
      </c>
      <c r="L16" s="1">
        <f t="shared" si="8"/>
        <v>30761905805.693039</v>
      </c>
      <c r="M16" s="1">
        <f t="shared" si="9"/>
        <v>1062700378904.4736</v>
      </c>
      <c r="N16" s="1">
        <f t="shared" si="10"/>
        <v>1057990467601.5741</v>
      </c>
    </row>
    <row r="17" spans="1:14" x14ac:dyDescent="0.25">
      <c r="A17" s="2">
        <v>165</v>
      </c>
      <c r="B17" s="2">
        <v>126689</v>
      </c>
      <c r="C17" s="1">
        <f t="shared" si="0"/>
        <v>20903685</v>
      </c>
      <c r="D17" s="2">
        <v>122301148</v>
      </c>
      <c r="E17" s="1">
        <f t="shared" si="1"/>
        <v>6009273588.4609642</v>
      </c>
      <c r="F17" s="1">
        <f t="shared" si="2"/>
        <v>6008028918.8861599</v>
      </c>
      <c r="G17" s="1">
        <f t="shared" si="3"/>
        <v>468614860803.95496</v>
      </c>
      <c r="H17" s="1">
        <f t="shared" si="4"/>
        <v>468614860803.95465</v>
      </c>
      <c r="I17" s="1">
        <f t="shared" si="5"/>
        <v>125010382.44972916</v>
      </c>
      <c r="J17" s="1">
        <f t="shared" si="6"/>
        <v>25884839.541894943</v>
      </c>
      <c r="K17" s="1">
        <f t="shared" si="7"/>
        <v>85142428.001262128</v>
      </c>
      <c r="L17" s="1">
        <f t="shared" si="8"/>
        <v>87797139.794914722</v>
      </c>
      <c r="M17" s="1">
        <f t="shared" si="9"/>
        <v>1661730.0877060432</v>
      </c>
      <c r="N17" s="1">
        <f t="shared" si="10"/>
        <v>122289858.34987919</v>
      </c>
    </row>
    <row r="18" spans="1:14" x14ac:dyDescent="0.25">
      <c r="A18" s="2">
        <v>262</v>
      </c>
      <c r="B18" s="2">
        <v>509084</v>
      </c>
      <c r="C18" s="1">
        <f t="shared" si="0"/>
        <v>133380008</v>
      </c>
      <c r="D18" s="2">
        <v>787783377</v>
      </c>
      <c r="E18" s="1">
        <f t="shared" si="1"/>
        <v>15179445956.996914</v>
      </c>
      <c r="F18" s="1">
        <f t="shared" si="2"/>
        <v>15158989970.057781</v>
      </c>
      <c r="G18" s="1">
        <f t="shared" si="3"/>
        <v>520139665491.54089</v>
      </c>
      <c r="H18" s="1">
        <f t="shared" si="4"/>
        <v>520139665491.53943</v>
      </c>
      <c r="I18" s="1">
        <f t="shared" si="5"/>
        <v>797652940.67662871</v>
      </c>
      <c r="J18" s="1">
        <f t="shared" si="6"/>
        <v>125090226.20712319</v>
      </c>
      <c r="K18" s="1">
        <f t="shared" si="7"/>
        <v>603000725.53593802</v>
      </c>
      <c r="L18" s="1">
        <f t="shared" si="8"/>
        <v>506944547.34285921</v>
      </c>
      <c r="M18" s="1">
        <f t="shared" si="9"/>
        <v>67654432.739301637</v>
      </c>
      <c r="N18" s="1">
        <f>SQRT(ABS(M18*M18-D18*D18))</f>
        <v>784872936.72813523</v>
      </c>
    </row>
    <row r="19" spans="1:14" x14ac:dyDescent="0.25">
      <c r="A19" s="2">
        <v>316</v>
      </c>
      <c r="B19" s="2">
        <v>826492</v>
      </c>
      <c r="C19" s="1">
        <f t="shared" si="0"/>
        <v>261171472</v>
      </c>
      <c r="D19" s="2">
        <v>1548322833</v>
      </c>
      <c r="E19" s="1">
        <f t="shared" si="1"/>
        <v>21240924689.480087</v>
      </c>
      <c r="F19" s="1">
        <f t="shared" si="2"/>
        <v>21184418284.885136</v>
      </c>
      <c r="G19" s="1">
        <f t="shared" si="3"/>
        <v>538821913228.09589</v>
      </c>
      <c r="H19" s="1">
        <f t="shared" si="4"/>
        <v>538821913228.09302</v>
      </c>
      <c r="I19" s="1">
        <f t="shared" si="5"/>
        <v>1561884691.6071844</v>
      </c>
      <c r="J19" s="1">
        <f t="shared" si="6"/>
        <v>205378174.80862838</v>
      </c>
      <c r="K19" s="1">
        <f t="shared" si="7"/>
        <v>1223145460.8453093</v>
      </c>
      <c r="L19" s="1">
        <f t="shared" si="8"/>
        <v>949325432.50597799</v>
      </c>
      <c r="M19" s="1">
        <f t="shared" si="9"/>
        <v>259397778.43514213</v>
      </c>
      <c r="N19" s="1">
        <f t="shared" si="10"/>
        <v>1526439120.2180514</v>
      </c>
    </row>
    <row r="20" spans="1:14" x14ac:dyDescent="0.25">
      <c r="A20" s="2">
        <v>419</v>
      </c>
      <c r="B20" s="2">
        <v>1399541</v>
      </c>
      <c r="C20" s="1">
        <f t="shared" si="0"/>
        <v>586407679</v>
      </c>
      <c r="D20" s="2">
        <v>3472608522</v>
      </c>
      <c r="E20" s="1">
        <f t="shared" si="1"/>
        <v>31828075171.293167</v>
      </c>
      <c r="F20" s="1">
        <f t="shared" si="2"/>
        <v>31638068195.805214</v>
      </c>
      <c r="G20" s="1">
        <f t="shared" si="3"/>
        <v>561309230714.09973</v>
      </c>
      <c r="H20" s="1">
        <f t="shared" si="4"/>
        <v>561309230714.09351</v>
      </c>
      <c r="I20" s="1">
        <f t="shared" si="5"/>
        <v>3506895947.9272676</v>
      </c>
      <c r="J20" s="1">
        <f t="shared" si="6"/>
        <v>489192439.15014005</v>
      </c>
      <c r="K20" s="1">
        <f t="shared" si="7"/>
        <v>2860941348.4010658</v>
      </c>
      <c r="L20" s="1">
        <f t="shared" si="8"/>
        <v>1968254187.8721144</v>
      </c>
      <c r="M20" s="1">
        <f t="shared" si="9"/>
        <v>1307717923.563904</v>
      </c>
      <c r="N20" s="1">
        <f t="shared" si="10"/>
        <v>3216968103.5808759</v>
      </c>
    </row>
    <row r="21" spans="1:14" x14ac:dyDescent="0.25">
      <c r="A21" s="2">
        <v>556</v>
      </c>
      <c r="B21" s="2">
        <v>2265454</v>
      </c>
      <c r="C21" s="1">
        <f t="shared" si="0"/>
        <v>1259592424</v>
      </c>
      <c r="D21" s="2">
        <v>7516898425</v>
      </c>
      <c r="E21" s="1">
        <f t="shared" si="1"/>
        <v>46647198961.306587</v>
      </c>
      <c r="F21" s="1">
        <f t="shared" si="2"/>
        <v>46037565194.132011</v>
      </c>
      <c r="G21" s="1">
        <f t="shared" si="3"/>
        <v>582564645835.27075</v>
      </c>
      <c r="H21" s="1">
        <f t="shared" si="4"/>
        <v>582564645835.25793</v>
      </c>
      <c r="I21" s="1">
        <f t="shared" si="5"/>
        <v>7532745095.1840019</v>
      </c>
      <c r="J21" s="1">
        <f t="shared" si="6"/>
        <v>488351038.95779312</v>
      </c>
      <c r="K21" s="1">
        <f t="shared" si="7"/>
        <v>6377952586.4142838</v>
      </c>
      <c r="L21" s="1">
        <f t="shared" si="8"/>
        <v>3978125530.6009173</v>
      </c>
      <c r="M21" s="1">
        <f t="shared" si="9"/>
        <v>6033576984.2933664</v>
      </c>
      <c r="N21" s="1">
        <f t="shared" si="10"/>
        <v>4483270090.7231598</v>
      </c>
    </row>
    <row r="22" spans="1:14" x14ac:dyDescent="0.25">
      <c r="A22" s="2">
        <v>893</v>
      </c>
      <c r="B22" s="2">
        <v>4623053</v>
      </c>
      <c r="C22" s="1">
        <f t="shared" si="0"/>
        <v>4128386329</v>
      </c>
      <c r="D22" s="2">
        <v>24693324600</v>
      </c>
      <c r="E22" s="1">
        <f t="shared" si="1"/>
        <v>84450206594.630707</v>
      </c>
      <c r="F22" s="1">
        <f t="shared" si="2"/>
        <v>80759377870.776352</v>
      </c>
      <c r="G22" s="1">
        <f t="shared" si="3"/>
        <v>615568358004.76526</v>
      </c>
      <c r="H22" s="1">
        <f t="shared" si="4"/>
        <v>615568358004.7251</v>
      </c>
      <c r="I22" s="1">
        <f t="shared" si="5"/>
        <v>24689003584.22562</v>
      </c>
      <c r="J22" s="1">
        <f t="shared" si="6"/>
        <v>461932699.70801574</v>
      </c>
      <c r="K22" s="1">
        <f t="shared" si="7"/>
        <v>22088373660.847137</v>
      </c>
      <c r="L22" s="1">
        <f t="shared" si="8"/>
        <v>11039204175.109705</v>
      </c>
      <c r="M22" s="1">
        <f t="shared" si="9"/>
        <v>64814987434.911064</v>
      </c>
      <c r="N22" s="1">
        <f t="shared" si="10"/>
        <v>59926807994.308479</v>
      </c>
    </row>
    <row r="23" spans="1:14" x14ac:dyDescent="0.25">
      <c r="A23" s="2">
        <v>1080</v>
      </c>
      <c r="B23" s="2">
        <v>6230439</v>
      </c>
      <c r="C23" s="1">
        <f t="shared" si="0"/>
        <v>6728874120</v>
      </c>
      <c r="D23" s="2">
        <v>40136358255</v>
      </c>
      <c r="E23" s="1">
        <f t="shared" si="1"/>
        <v>107815636874.56915</v>
      </c>
      <c r="F23" s="1">
        <f t="shared" si="2"/>
        <v>100066399459.03545</v>
      </c>
      <c r="G23" s="1">
        <f t="shared" si="3"/>
        <v>629150225951.90417</v>
      </c>
      <c r="H23" s="1">
        <f t="shared" si="4"/>
        <v>629150225951.84045</v>
      </c>
      <c r="I23" s="1">
        <f t="shared" si="5"/>
        <v>40240710056.494095</v>
      </c>
      <c r="J23" s="1">
        <f t="shared" si="6"/>
        <v>2896116689.1405258</v>
      </c>
      <c r="K23" s="1">
        <f t="shared" si="7"/>
        <v>36796277231.734657</v>
      </c>
      <c r="L23" s="1">
        <f t="shared" si="8"/>
        <v>16030010475.948933</v>
      </c>
      <c r="M23" s="1">
        <f t="shared" si="9"/>
        <v>172186693514.43903</v>
      </c>
      <c r="N23" s="1">
        <f t="shared" si="10"/>
        <v>167443513369.32004</v>
      </c>
    </row>
    <row r="24" spans="1:14" x14ac:dyDescent="0.25">
      <c r="A24" s="2">
        <v>1188</v>
      </c>
      <c r="B24" s="2">
        <v>7035084</v>
      </c>
      <c r="C24" s="1">
        <f t="shared" si="0"/>
        <v>8357679792</v>
      </c>
      <c r="D24" s="2">
        <v>50006356945</v>
      </c>
      <c r="E24" s="1">
        <f t="shared" si="1"/>
        <v>120158200236.63577</v>
      </c>
      <c r="F24" s="1">
        <f t="shared" si="2"/>
        <v>109258214104.00551</v>
      </c>
      <c r="G24" s="1">
        <f t="shared" si="3"/>
        <v>635176949677.65295</v>
      </c>
      <c r="H24" s="1">
        <f t="shared" si="4"/>
        <v>635176949677.57422</v>
      </c>
      <c r="I24" s="1">
        <f t="shared" si="5"/>
        <v>49981462464.168053</v>
      </c>
      <c r="J24" s="1">
        <f t="shared" si="6"/>
        <v>1577702397.06669</v>
      </c>
      <c r="K24" s="1">
        <f t="shared" si="7"/>
        <v>46141061219.737923</v>
      </c>
      <c r="L24" s="1">
        <f t="shared" si="8"/>
        <v>19277920127.107777</v>
      </c>
      <c r="M24" s="1">
        <f t="shared" si="9"/>
        <v>265635573540.26514</v>
      </c>
      <c r="N24" s="1">
        <f t="shared" si="10"/>
        <v>260886224617.46588</v>
      </c>
    </row>
    <row r="25" spans="1:14" x14ac:dyDescent="0.25">
      <c r="A25" s="2">
        <v>1436</v>
      </c>
      <c r="B25" s="2">
        <v>9249081</v>
      </c>
      <c r="C25" s="1">
        <f t="shared" si="0"/>
        <v>13281680316</v>
      </c>
      <c r="D25" s="2">
        <v>79110751835</v>
      </c>
      <c r="E25" s="1">
        <f t="shared" si="1"/>
        <v>151473640075.6673</v>
      </c>
      <c r="F25" s="1">
        <f t="shared" si="2"/>
        <v>129173343155.13339</v>
      </c>
      <c r="G25" s="1">
        <f t="shared" si="3"/>
        <v>648054970707.52429</v>
      </c>
      <c r="H25" s="1">
        <f t="shared" si="4"/>
        <v>648054970707.40222</v>
      </c>
      <c r="I25" s="1">
        <f t="shared" si="5"/>
        <v>79428480475.007141</v>
      </c>
      <c r="J25" s="1">
        <f t="shared" si="6"/>
        <v>7097355470.1475945</v>
      </c>
      <c r="K25" s="1">
        <f t="shared" si="7"/>
        <v>74812124920.689865</v>
      </c>
      <c r="L25" s="1">
        <f t="shared" si="8"/>
        <v>25722694663.468895</v>
      </c>
      <c r="M25" s="1">
        <f t="shared" si="9"/>
        <v>670842894647.88525</v>
      </c>
      <c r="N25" s="1">
        <f t="shared" si="10"/>
        <v>666161900924.73376</v>
      </c>
    </row>
    <row r="26" spans="1:14" x14ac:dyDescent="0.25">
      <c r="A26" s="2">
        <v>1736</v>
      </c>
      <c r="B26" s="2">
        <v>12194642</v>
      </c>
      <c r="C26" s="1">
        <f t="shared" si="0"/>
        <v>21169898512</v>
      </c>
      <c r="D26" s="2">
        <v>126775615581</v>
      </c>
      <c r="E26" s="1">
        <f t="shared" si="1"/>
        <v>191236126628.35715</v>
      </c>
      <c r="F26" s="1">
        <f t="shared" si="2"/>
        <v>143175414865.3866</v>
      </c>
      <c r="G26" s="1">
        <f t="shared" si="3"/>
        <v>661016114473.15259</v>
      </c>
      <c r="H26" s="1">
        <f t="shared" si="4"/>
        <v>661016114472.96082</v>
      </c>
      <c r="I26" s="1">
        <f t="shared" si="5"/>
        <v>126602420071.24927</v>
      </c>
      <c r="J26" s="1">
        <f t="shared" si="6"/>
        <v>6624495304.8839874</v>
      </c>
      <c r="K26" s="1">
        <f t="shared" si="7"/>
        <v>121629226410.62329</v>
      </c>
      <c r="L26" s="1">
        <f t="shared" si="8"/>
        <v>35754551999.63813</v>
      </c>
      <c r="M26" s="1">
        <f t="shared" si="9"/>
        <v>1704324671317.8584</v>
      </c>
      <c r="N26" s="1">
        <f t="shared" si="10"/>
        <v>1699603050290.5037</v>
      </c>
    </row>
    <row r="27" spans="1:14" x14ac:dyDescent="0.25">
      <c r="A27" s="2">
        <v>2308</v>
      </c>
      <c r="B27" s="2">
        <v>17928303</v>
      </c>
      <c r="C27" s="1">
        <f t="shared" si="0"/>
        <v>41378523324</v>
      </c>
      <c r="D27" s="2">
        <v>248379600723</v>
      </c>
      <c r="E27" s="1">
        <f t="shared" si="1"/>
        <v>267360992469.33472</v>
      </c>
      <c r="F27" s="1">
        <f t="shared" si="2"/>
        <v>98941771961.445877</v>
      </c>
      <c r="G27" s="1">
        <f t="shared" si="3"/>
        <v>679648507090.10034</v>
      </c>
      <c r="H27" s="1">
        <f t="shared" si="4"/>
        <v>679648507089.73486</v>
      </c>
      <c r="I27" s="1">
        <f t="shared" si="5"/>
        <v>247456131583.41592</v>
      </c>
      <c r="J27" s="1">
        <f t="shared" si="6"/>
        <v>21398340989.152603</v>
      </c>
      <c r="K27" s="1">
        <f t="shared" si="7"/>
        <v>244436736469.68716</v>
      </c>
      <c r="L27" s="1">
        <f>SQRT(ABS(K27*K27-D27*D27))</f>
        <v>44080697809.42231</v>
      </c>
      <c r="M27" s="1">
        <f t="shared" si="9"/>
        <v>6511255759240.2295</v>
      </c>
      <c r="N27" s="1">
        <f t="shared" si="10"/>
        <v>6506516666864.3633</v>
      </c>
    </row>
    <row r="28" spans="1:14" x14ac:dyDescent="0.25">
      <c r="A28" s="2">
        <v>2791</v>
      </c>
      <c r="B28" s="2">
        <v>23254701</v>
      </c>
      <c r="C28" s="1">
        <f t="shared" si="0"/>
        <v>64903870491</v>
      </c>
      <c r="D28" s="2">
        <v>387583496082</v>
      </c>
      <c r="E28" s="1">
        <f t="shared" si="1"/>
        <v>334846565619.23688</v>
      </c>
      <c r="F28" s="1">
        <f t="shared" si="2"/>
        <v>195188995407.39432</v>
      </c>
      <c r="G28" s="1">
        <f t="shared" si="3"/>
        <v>692163446756.39038</v>
      </c>
      <c r="H28" s="1">
        <f t="shared" si="4"/>
        <v>692163446755.83044</v>
      </c>
      <c r="I28" s="1">
        <f t="shared" si="5"/>
        <v>388144849702.22235</v>
      </c>
      <c r="J28" s="1">
        <f t="shared" si="6"/>
        <v>20867628404.18335</v>
      </c>
      <c r="K28" s="1">
        <f t="shared" si="7"/>
        <v>390468836468.83234</v>
      </c>
      <c r="L28" s="1">
        <f t="shared" si="8"/>
        <v>47380859196.28334</v>
      </c>
      <c r="M28" s="1">
        <f t="shared" si="9"/>
        <v>16019758747992.4</v>
      </c>
      <c r="N28" s="1">
        <f t="shared" si="10"/>
        <v>16015069446538.279</v>
      </c>
    </row>
    <row r="29" spans="1:14" x14ac:dyDescent="0.25">
      <c r="F29">
        <f>AVERAGE(F1:F27)</f>
        <v>60450445483.662056</v>
      </c>
      <c r="H29">
        <f>AVERAGE(H1:H27)</f>
        <v>579533920522.7251</v>
      </c>
      <c r="J29">
        <f>AVERAGE(J1:J27)</f>
        <v>2211888482.1529484</v>
      </c>
      <c r="L29">
        <f>AVERAGE(L1:L27)</f>
        <v>10485616374.601381</v>
      </c>
      <c r="N29">
        <f>AVERAGE(N1:N27)</f>
        <v>431060328926.38098</v>
      </c>
    </row>
    <row r="30" spans="1:14" x14ac:dyDescent="0.25">
      <c r="F30">
        <f>AVERAGE(F2:F28)</f>
        <v>65440762147.50399</v>
      </c>
      <c r="H30">
        <f>AVERAGE(H2:H28)</f>
        <v>583705384457.28455</v>
      </c>
      <c r="J30">
        <f>AVERAGE(J2:J28)</f>
        <v>2902841812.5985188</v>
      </c>
      <c r="L30">
        <f>AVERAGE(L2:L28)</f>
        <v>11852106849.478491</v>
      </c>
      <c r="N30">
        <f>AVERAGE(N2:N28)</f>
        <v>1008245851800.8959</v>
      </c>
    </row>
    <row r="34" spans="4:5" x14ac:dyDescent="0.25">
      <c r="D34" t="s">
        <v>10</v>
      </c>
      <c r="E34">
        <f>MIN(F30,H30,J30,L30,N30)</f>
        <v>2902841812.5985188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HNC</dc:creator>
  <cp:lastModifiedBy>Admin</cp:lastModifiedBy>
  <dcterms:created xsi:type="dcterms:W3CDTF">2021-01-22T17:17:54Z</dcterms:created>
  <dcterms:modified xsi:type="dcterms:W3CDTF">2021-02-03T14:24:41Z</dcterms:modified>
</cp:coreProperties>
</file>