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ABE7798E-D5D1-416C-8EC5-558F758B82E5}" xr6:coauthVersionLast="47" xr6:coauthVersionMax="47" xr10:uidLastSave="{00000000-0000-0000-0000-000000000000}"/>
  <bookViews>
    <workbookView xWindow="-120" yWindow="-120" windowWidth="29040" windowHeight="15720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N21" i="3"/>
  <c r="N20" i="3"/>
  <c r="N17" i="3"/>
  <c r="M18" i="2"/>
  <c r="M18" i="1"/>
  <c r="M19" i="3"/>
  <c r="M17" i="2"/>
  <c r="K8" i="3"/>
  <c r="K6" i="3" s="1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J7" i="3"/>
  <c r="J6" i="3"/>
  <c r="J5" i="3"/>
  <c r="J4" i="3"/>
  <c r="J8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J8" i="1" s="1"/>
  <c r="S16" i="1" l="1"/>
  <c r="S18" i="1" s="1"/>
  <c r="L8" i="3"/>
  <c r="K7" i="3"/>
  <c r="K5" i="3"/>
  <c r="M8" i="3"/>
  <c r="L10" i="3"/>
  <c r="L9" i="3"/>
  <c r="M9" i="3" s="1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8" i="1"/>
  <c r="M8" i="1" l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M17" i="3" s="1"/>
  <c r="L15" i="3"/>
  <c r="M15" i="3" s="1"/>
  <c r="L15" i="2"/>
  <c r="M15" i="2" s="1"/>
  <c r="M14" i="2"/>
  <c r="L14" i="1"/>
  <c r="L15" i="1" s="1"/>
  <c r="M15" i="1" s="1"/>
  <c r="M10" i="1"/>
  <c r="L26" i="1" l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<sst xmlns="http://schemas.openxmlformats.org/spreadsheetml/2006/main" count="42" uniqueCount="14">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</sst>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S26"/>
  <sheetViews>
    <sheetView tabSelected="1" topLeftCell="E1" workbookViewId="0">
      <selection activeCell="R9" sqref="R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3000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3000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3000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3000</v>
      </c>
    </row>
    <row r="8" spans="2:19" x14ac:dyDescent="0.25">
      <c r="J8">
        <f>SUM(J4:J7)</f>
        <v>200</v>
      </c>
      <c r="K8">
        <v>60</v>
      </c>
      <c r="L8" s="1">
        <f>J8*K8</f>
        <v>12000</v>
      </c>
      <c r="M8" s="1">
        <f>L8*12</f>
        <v>144000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300000000</v>
      </c>
      <c r="M9" s="1">
        <f t="shared" ref="M9:M11" si="1">L9*12</f>
        <v>3600000000</v>
      </c>
      <c r="N9" s="1"/>
      <c r="O9" s="1"/>
      <c r="P9" s="1">
        <v>1800</v>
      </c>
      <c r="Q9" s="1">
        <v>2500</v>
      </c>
      <c r="R9" s="1">
        <v>1000</v>
      </c>
      <c r="S9" s="1">
        <f>SUM(O9:R9)</f>
        <v>5300</v>
      </c>
    </row>
    <row r="10" spans="2:19" x14ac:dyDescent="0.25">
      <c r="L10" s="1">
        <f>L8-S9</f>
        <v>6700</v>
      </c>
      <c r="M10" s="1">
        <f t="shared" si="1"/>
        <v>80400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25000000</v>
      </c>
      <c r="S10" s="1">
        <f>S9*L6</f>
        <v>132500000</v>
      </c>
    </row>
    <row r="11" spans="2:19" x14ac:dyDescent="0.25">
      <c r="L11" s="1">
        <f>L10*L6</f>
        <v>167500000</v>
      </c>
      <c r="M11" s="1">
        <f t="shared" si="1"/>
        <v>2010000000</v>
      </c>
      <c r="N11" s="1"/>
      <c r="O11" s="1">
        <f>O9*12</f>
        <v>0</v>
      </c>
      <c r="P11" s="1">
        <f>P9*12</f>
        <v>21600</v>
      </c>
      <c r="Q11" s="1">
        <f t="shared" ref="Q11:S11" si="2">Q9*12</f>
        <v>30000</v>
      </c>
      <c r="R11" s="1">
        <f t="shared" si="2"/>
        <v>12000</v>
      </c>
      <c r="S11" s="1">
        <f t="shared" si="2"/>
        <v>63600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ref="Q12:S12" si="3">Q10*12</f>
        <v>750000000</v>
      </c>
      <c r="R12" s="1">
        <f t="shared" si="3"/>
        <v>300000000</v>
      </c>
      <c r="S12" s="1">
        <f t="shared" si="3"/>
        <v>1590000000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4700</v>
      </c>
      <c r="M14" s="1">
        <f t="shared" ref="M14:M15" si="4">L14*12</f>
        <v>56400</v>
      </c>
      <c r="N14" s="1"/>
      <c r="O14" s="1"/>
    </row>
    <row r="15" spans="2:19" x14ac:dyDescent="0.25">
      <c r="L15" s="1">
        <f>L14*L6</f>
        <v>117500000</v>
      </c>
      <c r="M15" s="1">
        <f t="shared" si="4"/>
        <v>1410000000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1000000</v>
      </c>
      <c r="Q16" s="1">
        <f>Q15*L12</f>
        <v>5000000</v>
      </c>
      <c r="R16" s="1">
        <f>R15*L12</f>
        <v>1000000</v>
      </c>
      <c r="S16" s="1">
        <f>S15*L12</f>
        <v>7000000</v>
      </c>
    </row>
    <row r="17" spans="12:19" x14ac:dyDescent="0.25">
      <c r="M17" s="1">
        <f>M14*2</f>
        <v>112800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48000</v>
      </c>
      <c r="P18" s="1">
        <f>P16*12</f>
        <v>12000000</v>
      </c>
      <c r="Q18" s="1">
        <f t="shared" ref="Q18:S18" si="6">Q16*12</f>
        <v>60000000</v>
      </c>
      <c r="R18" s="1">
        <f t="shared" si="6"/>
        <v>12000000</v>
      </c>
      <c r="S18" s="1">
        <f t="shared" si="6"/>
        <v>84000000</v>
      </c>
    </row>
    <row r="21" spans="12:19" x14ac:dyDescent="0.25">
      <c r="L21" s="1">
        <f>L8-S15</f>
        <v>8500</v>
      </c>
      <c r="M21" s="1">
        <f t="shared" ref="M21:M23" si="7">L21*12</f>
        <v>102000</v>
      </c>
    </row>
    <row r="22" spans="12:19" x14ac:dyDescent="0.25">
      <c r="L22" s="1">
        <f>L21*L6</f>
        <v>212500000</v>
      </c>
      <c r="M22" s="1">
        <f t="shared" si="7"/>
        <v>2550000000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6500</v>
      </c>
      <c r="M25" s="1">
        <f t="shared" ref="M25:M26" si="8">L25*12</f>
        <v>78000</v>
      </c>
    </row>
    <row r="26" spans="12:19" x14ac:dyDescent="0.25">
      <c r="L26" s="1">
        <f>L25*L6</f>
        <v>162500000</v>
      </c>
      <c r="M26" s="1">
        <f t="shared" si="8"/>
        <v>1950000000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workbookViewId="0">
      <selection activeCell="K8" sqref="K8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4645.833333333333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4645.833333333333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4645.833333333333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4645.833333333333</v>
      </c>
    </row>
    <row r="8" spans="2:19" x14ac:dyDescent="0.25">
      <c r="J8">
        <f>SUM(J4:J7)</f>
        <v>160</v>
      </c>
      <c r="K8">
        <f>K9/J8/J9</f>
        <v>116.14583333333333</v>
      </c>
      <c r="L8" s="1">
        <f>J8*K8</f>
        <v>18583.333333333332</v>
      </c>
      <c r="M8" s="1">
        <f>L8*12</f>
        <v>223000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J9">
        <v>12</v>
      </c>
      <c r="K9">
        <v>223000</v>
      </c>
      <c r="L9" s="1">
        <f>L6*L8</f>
        <v>464583333.33333331</v>
      </c>
      <c r="M9" s="1">
        <f t="shared" ref="M9:M11" si="1">L9*12</f>
        <v>5575000000</v>
      </c>
      <c r="N9" s="1"/>
      <c r="O9" s="1"/>
      <c r="P9" s="1">
        <v>2000</v>
      </c>
      <c r="Q9" s="1">
        <v>2500</v>
      </c>
      <c r="R9" s="1">
        <v>2000</v>
      </c>
      <c r="S9" s="1">
        <f>SUM(O9:R9)</f>
        <v>6500</v>
      </c>
    </row>
    <row r="10" spans="2:19" x14ac:dyDescent="0.25">
      <c r="L10" s="1">
        <f>L8-S9</f>
        <v>12083.333333333332</v>
      </c>
      <c r="M10" s="1">
        <f t="shared" si="1"/>
        <v>145000</v>
      </c>
      <c r="N10" s="1"/>
      <c r="O10" s="1">
        <f>O9*L6</f>
        <v>0</v>
      </c>
      <c r="P10" s="1">
        <f>P9*L6</f>
        <v>50000000</v>
      </c>
      <c r="Q10" s="1">
        <f>Q9*L6</f>
        <v>62500000</v>
      </c>
      <c r="R10" s="1">
        <f>R9*L6</f>
        <v>50000000</v>
      </c>
      <c r="S10" s="1">
        <f>S9*L6</f>
        <v>162500000</v>
      </c>
    </row>
    <row r="11" spans="2:19" x14ac:dyDescent="0.25">
      <c r="L11" s="1">
        <f>L10*L6</f>
        <v>302083333.33333331</v>
      </c>
      <c r="M11" s="1">
        <f t="shared" si="1"/>
        <v>3625000000</v>
      </c>
      <c r="N11" s="1"/>
      <c r="O11" s="1">
        <f>O9*12</f>
        <v>0</v>
      </c>
      <c r="P11" s="1">
        <f>P9*12</f>
        <v>24000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78000</v>
      </c>
    </row>
    <row r="12" spans="2:19" x14ac:dyDescent="0.25">
      <c r="K12" t="s">
        <v>11</v>
      </c>
      <c r="L12" s="1">
        <v>4000</v>
      </c>
      <c r="M12" s="1">
        <f>L12*12</f>
        <v>48000</v>
      </c>
      <c r="N12" s="1"/>
      <c r="O12" s="1">
        <f>O11*L6</f>
        <v>0</v>
      </c>
      <c r="P12" s="1">
        <f>P10*12</f>
        <v>600000000</v>
      </c>
      <c r="Q12" s="1">
        <f t="shared" si="2"/>
        <v>750000000</v>
      </c>
      <c r="R12" s="1">
        <f t="shared" si="2"/>
        <v>600000000</v>
      </c>
      <c r="S12" s="1">
        <f t="shared" si="2"/>
        <v>1950000000</v>
      </c>
    </row>
    <row r="13" spans="2:19" x14ac:dyDescent="0.25">
      <c r="L13" s="1">
        <f>L12*L6</f>
        <v>100000000</v>
      </c>
      <c r="M13" s="1">
        <f>L13*12</f>
        <v>1200000000</v>
      </c>
      <c r="N13" s="1"/>
      <c r="O13" s="1"/>
    </row>
    <row r="14" spans="2:19" x14ac:dyDescent="0.25">
      <c r="K14" t="s">
        <v>10</v>
      </c>
      <c r="L14" s="1">
        <f>L10-L12</f>
        <v>8083.3333333333321</v>
      </c>
      <c r="M14" s="1">
        <f t="shared" ref="M14:M15" si="3">L14*12</f>
        <v>96999.999999999985</v>
      </c>
      <c r="N14" s="1"/>
      <c r="O14" s="1"/>
    </row>
    <row r="15" spans="2:19" x14ac:dyDescent="0.25">
      <c r="L15" s="1">
        <f>L14*L6</f>
        <v>202083333.33333331</v>
      </c>
      <c r="M15" s="1">
        <f t="shared" si="3"/>
        <v>2425000000</v>
      </c>
      <c r="N15" s="1"/>
      <c r="O15" s="1"/>
    </row>
    <row r="17" spans="13:15" x14ac:dyDescent="0.25">
      <c r="M17" s="1">
        <f>M14*3</f>
        <v>290999.99999999994</v>
      </c>
      <c r="N17" s="1">
        <f>M12*3</f>
        <v>144000</v>
      </c>
      <c r="O17" s="1">
        <f>SUM(M17:N17)</f>
        <v>434999.99999999994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425999.99999999994</v>
      </c>
      <c r="N20" s="1">
        <f>SUM(N17:N19)</f>
        <v>240000</v>
      </c>
      <c r="O20" s="1">
        <f>SUM(M20:N20)</f>
        <v>666000</v>
      </c>
    </row>
    <row r="21" spans="13:15" x14ac:dyDescent="0.25">
      <c r="M21" s="1">
        <f>M20*L6</f>
        <v>10649999999.999998</v>
      </c>
      <c r="N21" s="1">
        <f>N20*L6</f>
        <v>6000000000</v>
      </c>
      <c r="O21" s="1">
        <f>SUM(M21:N21)</f>
        <v>16649999999.999998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2024-07-11T07:55:10Z</dcterms:modified>
</cp:coreProperties>
</file>