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\Funix\"/>
    </mc:Choice>
  </mc:AlternateContent>
  <xr:revisionPtr revIDLastSave="0" documentId="8_{97AF9806-2FF0-44D3-9CE5-5E2F1A341E5D}" xr6:coauthVersionLast="47" xr6:coauthVersionMax="47" xr10:uidLastSave="{00000000-0000-0000-0000-000000000000}"/>
  <bookViews>
    <workbookView xWindow="-120" yWindow="-120" windowWidth="38640" windowHeight="21120" xr2:uid="{8AB7DBF7-E93D-4D74-8FA1-9F4A6378A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F3" i="1" s="1"/>
  <c r="D4" i="1"/>
  <c r="D5" i="1"/>
  <c r="F5" i="1" s="1"/>
  <c r="G5" i="1" s="1"/>
  <c r="D7" i="1"/>
  <c r="F7" i="1" s="1"/>
  <c r="D6" i="1"/>
  <c r="F4" i="1"/>
  <c r="G4" i="1" s="1"/>
  <c r="G3" i="1" l="1"/>
  <c r="H3" i="1" s="1"/>
  <c r="G7" i="1"/>
  <c r="F6" i="1"/>
  <c r="G6" i="1" s="1"/>
  <c r="H5" i="1" l="1"/>
  <c r="H4" i="1"/>
  <c r="H7" i="1"/>
  <c r="H6" i="1"/>
</calcChain>
</file>

<file path=xl/sharedStrings.xml><?xml version="1.0" encoding="utf-8"?>
<sst xmlns="http://schemas.openxmlformats.org/spreadsheetml/2006/main" count="7" uniqueCount="7">
  <si>
    <t>bậc lương</t>
  </si>
  <si>
    <t>Thuế</t>
  </si>
  <si>
    <t>Mức Thuế</t>
  </si>
  <si>
    <t>Tiền thực nhận</t>
  </si>
  <si>
    <t>Mức lương từng bậc</t>
  </si>
  <si>
    <t>Mức lương</t>
  </si>
  <si>
    <t>Tổng từng bậc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</si>
</sst>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9"/>
      <color rgb="FF666666"/>
      <name val="Arial"/>
      <family val="2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EBC2-4EFD-45BC-8CB2-D37A35A9F3FF}">
  <dimension ref="A2:H7"/>
  <sheetViews>
    <sheetView tabSelected="1" workbookViewId="0">
      <selection activeCell="A4" sqref="A4"/>
    </sheetView>
  </sheetViews>
  <sheetFormatPr defaultRowHeight="15" x14ac:dyDescent="0.25"/>
  <cols>
    <col min="1" max="6" width="26.140625" style="3" customWidth="1"/>
    <col min="7" max="7" width="14.28515625" style="4" customWidth="1"/>
    <col min="8" max="16384" width="9.140625" style="4"/>
  </cols>
  <sheetData>
    <row r="2" spans="1:8" ht="45.75" thickBot="1" x14ac:dyDescent="0.3">
      <c r="A2" s="1" t="s">
        <v>5</v>
      </c>
      <c r="B2" s="1"/>
      <c r="C2" s="2" t="s">
        <v>0</v>
      </c>
      <c r="D2" s="2" t="s">
        <v>4</v>
      </c>
      <c r="E2" s="2" t="s">
        <v>2</v>
      </c>
      <c r="F2" s="2" t="s">
        <v>1</v>
      </c>
      <c r="G2" s="2" t="s">
        <v>3</v>
      </c>
      <c r="H2" s="4" t="s">
        <v>6</v>
      </c>
    </row>
    <row r="3" spans="1:8" ht="15.75" thickBot="1" x14ac:dyDescent="0.3">
      <c r="A3" s="2">
        <v>130000</v>
      </c>
      <c r="B3" s="2">
        <v>0</v>
      </c>
      <c r="C3" s="6">
        <v>18200</v>
      </c>
      <c r="D3" s="2">
        <f>IF(A3&lt;C3,A3-B3,C3-B3)</f>
        <v>18200</v>
      </c>
      <c r="E3" s="2">
        <v>0</v>
      </c>
      <c r="F3" s="2">
        <f>(D3*E3)/100</f>
        <v>0</v>
      </c>
      <c r="G3" s="2">
        <f>D3-F3</f>
        <v>18200</v>
      </c>
      <c r="H3" s="4">
        <f>SUM(G3)</f>
        <v>18200</v>
      </c>
    </row>
    <row r="4" spans="1:8" x14ac:dyDescent="0.25">
      <c r="A4" s="2"/>
      <c r="B4" s="2">
        <v>18200</v>
      </c>
      <c r="C4" s="5">
        <v>45000</v>
      </c>
      <c r="D4" s="2">
        <f>IF(A3&lt;C4,A3-B4,C4-B4)</f>
        <v>26800</v>
      </c>
      <c r="E4" s="2">
        <v>19</v>
      </c>
      <c r="F4" s="2">
        <f t="shared" ref="F4:F7" si="0">(D4*E4)/100</f>
        <v>5092</v>
      </c>
      <c r="G4" s="2">
        <f t="shared" ref="G4:G7" si="1">D4-F4</f>
        <v>21708</v>
      </c>
      <c r="H4" s="4">
        <f>SUM(G3:G4)</f>
        <v>39908</v>
      </c>
    </row>
    <row r="5" spans="1:8" x14ac:dyDescent="0.25">
      <c r="A5" s="2"/>
      <c r="B5" s="2">
        <v>45001</v>
      </c>
      <c r="C5" s="5">
        <v>120000</v>
      </c>
      <c r="D5" s="2">
        <f>IF(A3&lt;C5,A3-B5,C5-B5)</f>
        <v>74999</v>
      </c>
      <c r="E5" s="2">
        <v>32.5</v>
      </c>
      <c r="F5" s="2">
        <f t="shared" si="0"/>
        <v>24374.674999999999</v>
      </c>
      <c r="G5" s="2">
        <f t="shared" si="1"/>
        <v>50624.324999999997</v>
      </c>
      <c r="H5" s="4">
        <f>SUM(G3:G5)</f>
        <v>90532.324999999997</v>
      </c>
    </row>
    <row r="6" spans="1:8" x14ac:dyDescent="0.25">
      <c r="A6" s="2"/>
      <c r="B6" s="2">
        <v>120001</v>
      </c>
      <c r="C6" s="5">
        <v>180000</v>
      </c>
      <c r="D6" s="2">
        <f>IF(A3&lt;C6,A3-B6,C6-B6)</f>
        <v>9999</v>
      </c>
      <c r="E6" s="2">
        <v>37</v>
      </c>
      <c r="F6" s="2">
        <f t="shared" si="0"/>
        <v>3699.63</v>
      </c>
      <c r="G6" s="2">
        <f t="shared" si="1"/>
        <v>6299.37</v>
      </c>
      <c r="H6" s="4">
        <f>SUM(G3:G6)</f>
        <v>96831.694999999992</v>
      </c>
    </row>
    <row r="7" spans="1:8" x14ac:dyDescent="0.25">
      <c r="A7" s="2"/>
      <c r="B7" s="2">
        <v>180001</v>
      </c>
      <c r="C7" s="5">
        <v>250000</v>
      </c>
      <c r="D7" s="2">
        <f>IF(A3&lt;B7,0,A3-B7)</f>
        <v>0</v>
      </c>
      <c r="E7" s="2">
        <v>45</v>
      </c>
      <c r="F7" s="2">
        <f t="shared" si="0"/>
        <v>0</v>
      </c>
      <c r="G7" s="2">
        <f t="shared" si="1"/>
        <v>0</v>
      </c>
      <c r="H7" s="4">
        <f>SUM(G3:G7)</f>
        <v>96831.694999999992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Thông Lương</dc:creator>
  <cp:lastModifiedBy>Huy Thông Lương</cp:lastModifiedBy>
  <dcterms:created xsi:type="dcterms:W3CDTF">2023-12-21T22:59:36Z</dcterms:created>
  <dcterms:modified xsi:type="dcterms:W3CDTF">2023-12-21T23:31:54Z</dcterms:modified>
</cp:coreProperties>
</file>