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A:\22119182-22119178_TRANGIAHUY_PHAMQUANGHOP\Document\"/>
    </mc:Choice>
  </mc:AlternateContent>
  <xr:revisionPtr revIDLastSave="0" documentId="13_ncr:1_{B57AC40F-BA3B-4EB0-865F-FB3A99F9BD13}" xr6:coauthVersionLast="36" xr6:coauthVersionMax="47" xr10:uidLastSave="{00000000-0000-0000-0000-000000000000}"/>
  <bookViews>
    <workbookView xWindow="-108" yWindow="-108" windowWidth="23256" windowHeight="12456" xr2:uid="{00000000-000D-0000-FFFF-FFFF00000000}"/>
  </bookViews>
  <sheets>
    <sheet name="Danh sách nhóm" sheetId="1" r:id="rId1"/>
    <sheet name="2_Timeline tiến độ" sheetId="2" r:id="rId2"/>
    <sheet name="3_Nhật ký làm việc" sheetId="3" r:id="rId3"/>
    <sheet name="4_Đánh giá cuối kỳ" sheetId="4" r:id="rId4"/>
  </sheets>
  <calcPr calcId="191029"/>
</workbook>
</file>

<file path=xl/calcChain.xml><?xml version="1.0" encoding="utf-8"?>
<calcChain xmlns="http://schemas.openxmlformats.org/spreadsheetml/2006/main">
  <c r="G2" i="4" l="1"/>
</calcChain>
</file>

<file path=xl/sharedStrings.xml><?xml version="1.0" encoding="utf-8"?>
<sst xmlns="http://schemas.openxmlformats.org/spreadsheetml/2006/main" count="202" uniqueCount="128">
  <si>
    <t>STT</t>
  </si>
  <si>
    <t>Tên nhóm</t>
  </si>
  <si>
    <t>Thành viên</t>
  </si>
  <si>
    <t>Mã số SV</t>
  </si>
  <si>
    <t>Tên đề tài</t>
  </si>
  <si>
    <t>Giai đoạn hiện tại</t>
  </si>
  <si>
    <t>Tiến độ (%)</t>
  </si>
  <si>
    <t>Ghi chú</t>
  </si>
  <si>
    <t>Tuần</t>
  </si>
  <si>
    <t>Ngày bắt đầu</t>
  </si>
  <si>
    <t>Ngày kết thúc</t>
  </si>
  <si>
    <t>Nội dung dự kiến</t>
  </si>
  <si>
    <t>Người thực hiện</t>
  </si>
  <si>
    <t>Đã hoàn thành (✔/✘)</t>
  </si>
  <si>
    <t>Sinh viên tự đánh giá</t>
  </si>
  <si>
    <t>Ngày</t>
  </si>
  <si>
    <t>Nội dung đã thực hiện</t>
  </si>
  <si>
    <t>Khó khăn gặp phải</t>
  </si>
  <si>
    <t>Kế hoạch tuần tới</t>
  </si>
  <si>
    <t>Nhận xét của GV</t>
  </si>
  <si>
    <t>Nội dung</t>
  </si>
  <si>
    <t>Hình thức trình bày</t>
  </si>
  <si>
    <t>Báo cáo</t>
  </si>
  <si>
    <t>Thái độ làm việc</t>
  </si>
  <si>
    <t>Điểm tự động (%)</t>
  </si>
  <si>
    <t>24/03</t>
  </si>
  <si>
    <t>25/02</t>
  </si>
  <si>
    <t>Chọn đề tài và hoàn thiện Proposal</t>
  </si>
  <si>
    <t>Trần Gia Huy - Phạm Quang Hợp</t>
  </si>
  <si>
    <t>✔</t>
  </si>
  <si>
    <t xml:space="preserve">Proposal được hoàn thiện ở mức tốt </t>
  </si>
  <si>
    <t>Hoàn thiện Proposal và nhận sự đồng ý từ GVHD</t>
  </si>
  <si>
    <t>31/03</t>
  </si>
  <si>
    <t>Tải và làm quen với môi trường máy ảo CentOS Cadence Virtuoso</t>
  </si>
  <si>
    <t>Đã làm quen với môi trường và công cụ, hoàn thành tốt</t>
  </si>
  <si>
    <t>Tập tạo thư viện, tạo cellview, sử dụng các thư viện phần mềm cung cấp, làm quen với các công cụ vẽ waveform kiểm tra logic, IV, delay, power,… tập vẽ layout (nếu có thể)</t>
  </si>
  <si>
    <t>13/04</t>
  </si>
  <si>
    <t xml:space="preserve">Tìm, đọc, trích lọc những bài báo có liên quan </t>
  </si>
  <si>
    <t>Đã đọc tài liệu và hiểu nội dung cơ bản</t>
  </si>
  <si>
    <t>Ôn tập kiến thức mạch điện tử, kỹ thuật số, VLSI. Đọc và chọn lọc các tài liệu có liên quan đến thiết kế mixed-signal sử dụng công nghệ CMOS, các bài báo về Phase-Locked Loop trong vòng 5 năm trở lại có tính mới.</t>
  </si>
  <si>
    <t>14/04</t>
  </si>
  <si>
    <t>20/04</t>
  </si>
  <si>
    <t>Nghiên cứu cơ sở lý thuyết về vòng khoá pha (PLL)</t>
  </si>
  <si>
    <t>Đã hoàn thành công việc đúng tiến độ</t>
  </si>
  <si>
    <t xml:space="preserve">Tìm hiểu kiến trúc, nguyên lý hoạt động, kiến thức cơ sở ngành có liên quan từ từng stage đến tổng thể hệ thống. </t>
  </si>
  <si>
    <t>21/04</t>
  </si>
  <si>
    <t>27/04</t>
  </si>
  <si>
    <t>Thiết kế sơ đồ khối hệ thống</t>
  </si>
  <si>
    <t>✘</t>
  </si>
  <si>
    <t>Thiết kế và vẽ sơ đồ khối hệ thống: top module, vẽ sơ đồ nguyên lý chi tiết từng khối và mô tả hoạt động của chúng.</t>
  </si>
  <si>
    <t>28/04</t>
  </si>
  <si>
    <t>Vẽ schematic khối tách sóng pha (PFD) và mô phỏng, đánh giá</t>
  </si>
  <si>
    <t>11/05</t>
  </si>
  <si>
    <t>Kiểm tra tính chính xác của bộ tách sóng pha trong việc so sánh tần số và pha của hai tín hiệu đầu vào đại diện cho tín hiệu tham chiếu với tín hiệu phản hồi tạo ra 2 tín hiệu UP; DOWN đại diện cho sự chênh lệch qua các testcase khác nhau</t>
  </si>
  <si>
    <t>12/05</t>
  </si>
  <si>
    <t>18/05</t>
  </si>
  <si>
    <t>19/05</t>
  </si>
  <si>
    <t>25/05</t>
  </si>
  <si>
    <t>26/05</t>
  </si>
  <si>
    <t>2/06</t>
  </si>
  <si>
    <t>8/06</t>
  </si>
  <si>
    <t>09/06</t>
  </si>
  <si>
    <t>15/06</t>
  </si>
  <si>
    <t>16/06</t>
  </si>
  <si>
    <t>22/06</t>
  </si>
  <si>
    <t>23/06</t>
  </si>
  <si>
    <t>29/06</t>
  </si>
  <si>
    <t>30/06</t>
  </si>
  <si>
    <t>06/07</t>
  </si>
  <si>
    <t>07/07</t>
  </si>
  <si>
    <t>05/05</t>
  </si>
  <si>
    <t>01/06</t>
  </si>
  <si>
    <t>04/05</t>
  </si>
  <si>
    <t>07/04</t>
  </si>
  <si>
    <t>06/04</t>
  </si>
  <si>
    <t>Vẽ schematic khối Charge Pump(CP) và kết nối khối PFD sau đó mô phỏng, đánh giá</t>
  </si>
  <si>
    <t>Kiểm tra tính chính xác của khối Charge Pump qua các testcase khác nhau. Cụ thể là việc nhận 2 tín hiệu điều khiển UP, DOWN lấy từ bộ tách sóng pha sau đó chuyển đổi từ tín hiệu dạng xung thành tín hiệu dòng điện đại diện cho sự sai khác giữa hai tín hiệu Vref, Vfb</t>
  </si>
  <si>
    <t>Thiết kế khối lọc thông thấp(LPF) và kết nối với hai khối PFD và CP sau đó mô phỏng, đánh giá</t>
  </si>
  <si>
    <t>Kiểm tra khả năng làm mượt tín hiệu đầu ra của khối CP khi nhận tín hiệu từ khối tách sóng pha (PFD) bằng các testcase khác nhau. Mục đich là loại bỏ nhiễu, tần số cao cung cấp điện áp điều khiển cho VCO.</t>
  </si>
  <si>
    <t>Vẽ schematic khối dao động điều khiển bằng điện áp(VCO) và mô phỏng, đánh giá</t>
  </si>
  <si>
    <t>Kiểm tra khả năng tạo dao động điện tử xem tần số đầu ra có tỷ lệ thuận với điện áp đầu vào hay không , cụ thể là kiểm tra với các trường hợp đầu vào từ 0V đến điện áp tham chiếu. Kiểm tra đặc tính mô tả hàm truyền của VCO, từ đó tính độ lợi của VCO trong thiết kế, đồng thời kiểm tra phase noise của mạch</t>
  </si>
  <si>
    <t>Thiết kế và vẽ schematic khối chia xung (Divider) và mô phỏng, kiểm thử</t>
  </si>
  <si>
    <t>Kiểm tra khả năng chia nhỏ tần số của mạch chia xung 32 cấu thành từ 5 Flip-Flop D</t>
  </si>
  <si>
    <t>Lắp ghép tất cả các khối, hoàn thành hệ thống, thực hiện kết quả mô phỏng và đánh giá hệ thống</t>
  </si>
  <si>
    <t xml:space="preserve">Hoàn thành sơ đồ hệ thống của thiết kế, đóng gói mạch, kiểm thử thiết kế trong các testcase khác nhau: cụ thể khi PLL trước, sau hoặc ở trạng thái khoá, khảo sát hiện tượng jiter ở trạng thái khoá. </t>
  </si>
  <si>
    <t>Vẽ đồ thị biểu diễn tần số ngõ ra với các tần số tham chiếu khác nhau. Và đồ thị biểu diễn thời gian khoá ứng với từng tần số tham chiếu.      Kiểm tra dải bắt của PLL. Cuối cùng là đo công suất tiêu thụ</t>
  </si>
  <si>
    <t>Hoàn thành báo cáo</t>
  </si>
  <si>
    <t>Hoàn thành kiểm kê các thông số cần thiết cho báo cáo, ghi lại kết quả của những lần kiểm thử, demo,…</t>
  </si>
  <si>
    <t>(Dự kiến) Báo cáo đồ án</t>
  </si>
  <si>
    <t>Bảo vệ trước hội đồng khoa, bộ môn</t>
  </si>
  <si>
    <t>Trần Gia Huy-Phạm Quang Hợp</t>
  </si>
  <si>
    <t>Duyệt đề tài và timeline</t>
  </si>
  <si>
    <t>Khó khăn trong việc lựa chọn đề tài sao cho vừa sức</t>
  </si>
  <si>
    <t>Sử dụng một số công cụ trong phần mềm và các phím tắt</t>
  </si>
  <si>
    <t>Tìm kiếm các tài liệu phù hợp với nội dung</t>
  </si>
  <si>
    <t>Phạm Quang Hợp</t>
  </si>
  <si>
    <t>Trần Gia Huy</t>
  </si>
  <si>
    <t>Thiết kế và đánh giá hệ thống Phase-Locked Loop</t>
  </si>
  <si>
    <t>Trần Gia Huy Phạm Quang Hợp</t>
  </si>
  <si>
    <t>Nhóm đã tiến hành nghiên cứu và thực hiện nhưng khối Charge Pump vẫn chưa thực hiện đúng chức năng có lẽ nhóm thiếu xót kiến thức thiết kế Analog và thiết kế sai mạch Op-amp dẫn tới CP hoạt động không đúng</t>
  </si>
  <si>
    <t>Nhóm đã tiến hành kết nối thành phần trước với mạch lọc LPF nhưng do bị vướng ở CP nên nhiệm vụ chưa được thực hiện thành công</t>
  </si>
  <si>
    <t>Vẫn chưa thực hiện thành công vì vướng tại khối CP nhưng đã hoàn thành sẵn việc kết nối các khối trên phần mềm</t>
  </si>
  <si>
    <t>Công việc đang trong quá trình      nghiên cứu</t>
  </si>
  <si>
    <t>Công việc đang trong quá trình       nghiên cứu</t>
  </si>
  <si>
    <t>12/04</t>
  </si>
  <si>
    <t>Đã tìm kiếm được 7 bài báo và web chia sẻ kiến thức, giáo trình để nghiên cứu</t>
  </si>
  <si>
    <t>19/04</t>
  </si>
  <si>
    <t>Nguyên lý hoạt động của khối Charge Pump và khối VCO, các khối được sử dụng cũng khá khó hiểu</t>
  </si>
  <si>
    <t>Đã làm việc đúng tiến độ nhưng độ hiểu sâu vẫn chưa đạt được (có lẽ do thiếu sót kiến thức)</t>
  </si>
  <si>
    <t>Nghiên cứu cơ sở lý thuyết về    vòng khoá pha (PLL)</t>
  </si>
  <si>
    <t xml:space="preserve">Tìm, đọc, trích lọc những                bài báo có liên quan </t>
  </si>
  <si>
    <t>Dường như không gặp nhiều khó khăn do đã có sẵn nhiều tài liệu, có lẽ mô tả hoạt động tổng thể là khó khăn gặp phải</t>
  </si>
  <si>
    <t>25/04</t>
  </si>
  <si>
    <t>Khối này dường như không gặp phải bất kỳ khó khăn vì đa số các thiết kế PLL đều có chung thiết kế PFD</t>
  </si>
  <si>
    <t>Đã hoàn thành công việc đúng tiến độ nhưng có lẽ chưa hiểu sâu</t>
  </si>
  <si>
    <t>Vẽ schematic khối Charge Pump (CP)   và kết nối khối PFD sau đó                   mô phỏng, đánh giá</t>
  </si>
  <si>
    <t>Vẽ schematic khối Charge Pump (CP) và kết nối khối PFD sau đó                   mô phỏng, đánh giá</t>
  </si>
  <si>
    <t>Vì khối này là mục tiêu của đồ án, thiết kế có chút khác biệt nên nhóm chưa thực hiện thành công có lẽ do mạch Op-Amp trong khối chưa được thiết kế đúng</t>
  </si>
  <si>
    <t>Chưa hoàn thành công việc đúng tiến độ</t>
  </si>
  <si>
    <t>30/05</t>
  </si>
  <si>
    <t>Khó khăn chắc chắn là do chưa                hoàn thiện Charge Pump nên                      kéo theo nhiệm vụ lần này</t>
  </si>
  <si>
    <t>Vẽ schematic khối dao động                điều khiển bằng điện áp (VCO)                                          và mô phỏng, đánh giá</t>
  </si>
  <si>
    <t>06/06</t>
  </si>
  <si>
    <t>Hiểu được nguyên lý hoạt động và cách thức thiết kế là khó khăn hiện tại</t>
  </si>
  <si>
    <t>Thiết kế và vẽ schematic                      khối chia xung (Divider) và                                mô phỏng, kiểm thử</t>
  </si>
  <si>
    <t>Dường như không gặp nhiều khó khăn vì đây đơn giản là kiến thức sinh viên được nghe trình bày trên lớp</t>
  </si>
  <si>
    <t>Hiện tại tất cả các chức năng các khối đã được thực hiện đúng mong muốn nhưng nhóm đang bị vướng phải Khối Charge Pump vẫn chưa thực hiện đúng chức năng nhưng đã làm thiết kế cơ bản để chữa cháy</t>
  </si>
  <si>
    <t>Không còn khó khăn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</si>
</sst>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name val="Calibri"/>
    </font>
    <font>
      <i/>
      <sz val="11"/>
      <color theme="1"/>
      <name val="Calibri"/>
      <family val="2"/>
      <scheme val="minor"/>
    </font>
    <font>
      <sz val="12"/>
      <color theme="1"/>
      <name val="Calibri"/>
      <family val="2"/>
      <scheme val="minor"/>
    </font>
    <font>
      <b/>
      <sz val="12"/>
      <name val="Calibri"/>
      <family val="2"/>
    </font>
    <font>
      <b/>
      <sz val="12"/>
      <color theme="1"/>
      <name val="Calibri"/>
      <family val="2"/>
      <scheme val="minor"/>
    </font>
    <font>
      <sz val="12"/>
      <color rgb="FF000000"/>
      <name val="Calibri"/>
      <family val="2"/>
      <scheme val="minor"/>
    </font>
    <font>
      <i/>
      <u/>
      <sz val="12"/>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vertic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Border="1" applyAlignment="1">
      <alignment horizontal="center" vertical="center" wrapText="1"/>
    </xf>
    <xf numFmtId="0" fontId="8" fillId="0" borderId="0" xfId="0" applyFont="1" applyBorder="1" applyAlignment="1">
      <alignment horizontal="center" vertical="center"/>
    </xf>
    <xf numFmtId="9" fontId="3" fillId="0" borderId="0" xfId="0" applyNumberFormat="1" applyFont="1" applyAlignment="1">
      <alignment horizontal="center" vertical="center"/>
    </xf>
    <xf numFmtId="0" fontId="3" fillId="0" borderId="0" xfId="0" applyFont="1" applyAlignment="1">
      <alignment horizontal="center" vertical="center"/>
    </xf>
    <xf numFmtId="0" fontId="7"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1">
    <dxf>
      <font>
        <strike/>
        <color rgb="FF666666"/>
      </font>
      <fill>
        <patternFill patternType="solid">
          <fgColor rgb="FFF3F3F3"/>
          <bgColor rgb="FFF3F3F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tabSelected="1" workbookViewId="0">
      <selection activeCell="D8" sqref="D8"/>
    </sheetView>
  </sheetViews>
  <sheetFormatPr defaultRowHeight="14.4" x14ac:dyDescent="0.3"/>
  <cols>
    <col min="1" max="1" width="14.21875" customWidth="1"/>
    <col min="2" max="2" width="18.109375" customWidth="1"/>
    <col min="3" max="4" width="18" customWidth="1"/>
    <col min="5" max="5" width="26" customWidth="1"/>
    <col min="6" max="6" width="37.44140625" customWidth="1"/>
    <col min="7" max="7" width="25.88671875" customWidth="1"/>
    <col min="8" max="8" width="42.88671875" customWidth="1"/>
  </cols>
  <sheetData>
    <row r="1" spans="1:8" ht="27.6" customHeight="1" x14ac:dyDescent="0.3">
      <c r="A1" s="10" t="s">
        <v>0</v>
      </c>
      <c r="B1" s="10" t="s">
        <v>1</v>
      </c>
      <c r="C1" s="10" t="s">
        <v>2</v>
      </c>
      <c r="D1" s="10" t="s">
        <v>3</v>
      </c>
      <c r="E1" s="10" t="s">
        <v>4</v>
      </c>
      <c r="F1" s="10" t="s">
        <v>5</v>
      </c>
      <c r="G1" s="10" t="s">
        <v>6</v>
      </c>
      <c r="H1" s="10" t="s">
        <v>7</v>
      </c>
    </row>
    <row r="2" spans="1:8" ht="45.6" customHeight="1" x14ac:dyDescent="0.3">
      <c r="A2" s="11">
        <v>1</v>
      </c>
      <c r="B2" s="14" t="s">
        <v>98</v>
      </c>
      <c r="C2" s="11" t="s">
        <v>95</v>
      </c>
      <c r="D2" s="11">
        <v>22119178</v>
      </c>
      <c r="E2" s="15" t="s">
        <v>97</v>
      </c>
      <c r="F2" s="16" t="s">
        <v>83</v>
      </c>
      <c r="G2" s="18">
        <v>1</v>
      </c>
      <c r="H2" s="20" t="s">
        <v>126</v>
      </c>
    </row>
    <row r="3" spans="1:8" ht="54" customHeight="1" x14ac:dyDescent="0.3">
      <c r="A3" s="11">
        <v>2</v>
      </c>
      <c r="B3" s="14"/>
      <c r="C3" s="11" t="s">
        <v>96</v>
      </c>
      <c r="D3" s="11">
        <v>22119182</v>
      </c>
      <c r="E3" s="15"/>
      <c r="F3" s="17"/>
      <c r="G3" s="19"/>
      <c r="H3" s="20"/>
    </row>
  </sheetData>
  <mergeCells count="5">
    <mergeCell ref="B2:B3"/>
    <mergeCell ref="E2:E3"/>
    <mergeCell ref="F2:F3"/>
    <mergeCell ref="G2:G3"/>
    <mergeCell ref="H2:H3"/>
  </mergeCells>
  <conditionalFormatting sqref="F2:F3">
    <cfRule type="expression" dxfId="0" priority="1">
      <formula>$A2=TRUE</formula>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7"/>
  <sheetViews>
    <sheetView topLeftCell="A16" workbookViewId="0">
      <selection activeCell="D16" sqref="D16"/>
    </sheetView>
  </sheetViews>
  <sheetFormatPr defaultRowHeight="14.4" x14ac:dyDescent="0.3"/>
  <cols>
    <col min="1" max="3" width="18" customWidth="1"/>
    <col min="4" max="4" width="30.5546875" customWidth="1"/>
    <col min="5" max="5" width="19.88671875" customWidth="1"/>
    <col min="6" max="6" width="18.88671875" customWidth="1"/>
    <col min="7" max="7" width="32.44140625" customWidth="1"/>
    <col min="8" max="8" width="42.33203125" customWidth="1"/>
  </cols>
  <sheetData>
    <row r="1" spans="1:9" ht="45" customHeight="1" x14ac:dyDescent="0.3">
      <c r="A1" s="10" t="s">
        <v>8</v>
      </c>
      <c r="B1" s="10" t="s">
        <v>9</v>
      </c>
      <c r="C1" s="10" t="s">
        <v>10</v>
      </c>
      <c r="D1" s="10" t="s">
        <v>11</v>
      </c>
      <c r="E1" s="10" t="s">
        <v>12</v>
      </c>
      <c r="F1" s="12" t="s">
        <v>13</v>
      </c>
      <c r="G1" s="10" t="s">
        <v>14</v>
      </c>
      <c r="H1" s="10" t="s">
        <v>7</v>
      </c>
    </row>
    <row r="2" spans="1:9" ht="53.4" customHeight="1" x14ac:dyDescent="0.3">
      <c r="A2" s="1">
        <v>1</v>
      </c>
      <c r="B2" s="2" t="s">
        <v>26</v>
      </c>
      <c r="C2" s="2" t="s">
        <v>25</v>
      </c>
      <c r="D2" s="6" t="s">
        <v>27</v>
      </c>
      <c r="E2" s="5" t="s">
        <v>28</v>
      </c>
      <c r="F2" s="5" t="s">
        <v>29</v>
      </c>
      <c r="G2" s="6" t="s">
        <v>30</v>
      </c>
      <c r="H2" s="13" t="s">
        <v>31</v>
      </c>
      <c r="I2" s="4"/>
    </row>
    <row r="3" spans="1:9" ht="106.2" customHeight="1" x14ac:dyDescent="0.3">
      <c r="A3" s="1">
        <v>2</v>
      </c>
      <c r="B3" s="2" t="s">
        <v>32</v>
      </c>
      <c r="C3" s="2" t="s">
        <v>74</v>
      </c>
      <c r="D3" s="6" t="s">
        <v>33</v>
      </c>
      <c r="E3" s="5" t="s">
        <v>28</v>
      </c>
      <c r="F3" s="5" t="s">
        <v>29</v>
      </c>
      <c r="G3" s="6" t="s">
        <v>34</v>
      </c>
      <c r="H3" s="13" t="s">
        <v>35</v>
      </c>
    </row>
    <row r="4" spans="1:9" ht="99" customHeight="1" x14ac:dyDescent="0.3">
      <c r="A4" s="1">
        <v>3</v>
      </c>
      <c r="B4" s="2" t="s">
        <v>73</v>
      </c>
      <c r="C4" s="2" t="s">
        <v>36</v>
      </c>
      <c r="D4" s="6" t="s">
        <v>37</v>
      </c>
      <c r="E4" s="5" t="s">
        <v>28</v>
      </c>
      <c r="F4" s="5" t="s">
        <v>29</v>
      </c>
      <c r="G4" s="6" t="s">
        <v>38</v>
      </c>
      <c r="H4" s="13" t="s">
        <v>39</v>
      </c>
    </row>
    <row r="5" spans="1:9" ht="65.400000000000006" customHeight="1" x14ac:dyDescent="0.3">
      <c r="A5" s="1">
        <v>4</v>
      </c>
      <c r="B5" s="2" t="s">
        <v>40</v>
      </c>
      <c r="C5" s="2" t="s">
        <v>41</v>
      </c>
      <c r="D5" s="6" t="s">
        <v>42</v>
      </c>
      <c r="E5" s="5" t="s">
        <v>28</v>
      </c>
      <c r="F5" s="5" t="s">
        <v>29</v>
      </c>
      <c r="G5" s="6" t="s">
        <v>43</v>
      </c>
      <c r="H5" s="13" t="s">
        <v>44</v>
      </c>
    </row>
    <row r="6" spans="1:9" ht="70.8" customHeight="1" x14ac:dyDescent="0.3">
      <c r="A6" s="1">
        <v>5</v>
      </c>
      <c r="B6" s="2" t="s">
        <v>45</v>
      </c>
      <c r="C6" s="2" t="s">
        <v>46</v>
      </c>
      <c r="D6" s="6" t="s">
        <v>47</v>
      </c>
      <c r="E6" s="5" t="s">
        <v>28</v>
      </c>
      <c r="F6" s="6" t="s">
        <v>29</v>
      </c>
      <c r="G6" s="6" t="s">
        <v>43</v>
      </c>
      <c r="H6" s="13" t="s">
        <v>49</v>
      </c>
    </row>
    <row r="7" spans="1:9" ht="73.8" customHeight="1" x14ac:dyDescent="0.3">
      <c r="A7" s="1">
        <v>6</v>
      </c>
      <c r="B7" s="2" t="s">
        <v>50</v>
      </c>
      <c r="C7" s="2" t="s">
        <v>72</v>
      </c>
      <c r="D7" s="22" t="s">
        <v>51</v>
      </c>
      <c r="E7" s="22" t="s">
        <v>28</v>
      </c>
      <c r="F7" s="22" t="s">
        <v>29</v>
      </c>
      <c r="G7" s="22" t="s">
        <v>43</v>
      </c>
      <c r="H7" s="21" t="s">
        <v>53</v>
      </c>
    </row>
    <row r="8" spans="1:9" ht="72" customHeight="1" x14ac:dyDescent="0.3">
      <c r="A8" s="1">
        <v>7</v>
      </c>
      <c r="B8" s="2" t="s">
        <v>70</v>
      </c>
      <c r="C8" s="2" t="s">
        <v>52</v>
      </c>
      <c r="D8" s="22"/>
      <c r="E8" s="22"/>
      <c r="F8" s="22"/>
      <c r="G8" s="22"/>
      <c r="H8" s="21"/>
    </row>
    <row r="9" spans="1:9" ht="88.2" customHeight="1" x14ac:dyDescent="0.3">
      <c r="A9" s="1">
        <v>8</v>
      </c>
      <c r="B9" s="2" t="s">
        <v>54</v>
      </c>
      <c r="C9" s="2" t="s">
        <v>55</v>
      </c>
      <c r="D9" s="22" t="s">
        <v>75</v>
      </c>
      <c r="E9" s="22" t="s">
        <v>28</v>
      </c>
      <c r="F9" s="22" t="s">
        <v>29</v>
      </c>
      <c r="G9" s="22" t="s">
        <v>99</v>
      </c>
      <c r="H9" s="21" t="s">
        <v>76</v>
      </c>
    </row>
    <row r="10" spans="1:9" ht="85.8" customHeight="1" x14ac:dyDescent="0.3">
      <c r="A10" s="1">
        <v>9</v>
      </c>
      <c r="B10" s="2" t="s">
        <v>56</v>
      </c>
      <c r="C10" s="2" t="s">
        <v>57</v>
      </c>
      <c r="D10" s="22"/>
      <c r="E10" s="22"/>
      <c r="F10" s="22"/>
      <c r="G10" s="22"/>
      <c r="H10" s="21"/>
    </row>
    <row r="11" spans="1:9" ht="138.6" customHeight="1" x14ac:dyDescent="0.3">
      <c r="A11" s="1">
        <v>10</v>
      </c>
      <c r="B11" s="2" t="s">
        <v>58</v>
      </c>
      <c r="C11" s="2" t="s">
        <v>71</v>
      </c>
      <c r="D11" s="6" t="s">
        <v>77</v>
      </c>
      <c r="E11" s="5" t="s">
        <v>28</v>
      </c>
      <c r="F11" s="8" t="s">
        <v>29</v>
      </c>
      <c r="G11" s="6" t="s">
        <v>100</v>
      </c>
      <c r="H11" s="13" t="s">
        <v>78</v>
      </c>
    </row>
    <row r="12" spans="1:9" ht="157.80000000000001" customHeight="1" x14ac:dyDescent="0.3">
      <c r="A12" s="1">
        <v>11</v>
      </c>
      <c r="B12" s="2" t="s">
        <v>59</v>
      </c>
      <c r="C12" s="2" t="s">
        <v>60</v>
      </c>
      <c r="D12" s="6" t="s">
        <v>79</v>
      </c>
      <c r="E12" s="5" t="s">
        <v>28</v>
      </c>
      <c r="F12" s="8" t="s">
        <v>29</v>
      </c>
      <c r="G12" s="6" t="s">
        <v>43</v>
      </c>
      <c r="H12" s="13" t="s">
        <v>80</v>
      </c>
    </row>
    <row r="13" spans="1:9" ht="83.4" customHeight="1" x14ac:dyDescent="0.3">
      <c r="A13" s="1">
        <v>12</v>
      </c>
      <c r="B13" s="2" t="s">
        <v>61</v>
      </c>
      <c r="C13" s="2" t="s">
        <v>62</v>
      </c>
      <c r="D13" s="6" t="s">
        <v>81</v>
      </c>
      <c r="E13" s="5" t="s">
        <v>28</v>
      </c>
      <c r="F13" s="6" t="s">
        <v>29</v>
      </c>
      <c r="G13" s="6" t="s">
        <v>43</v>
      </c>
      <c r="H13" s="13" t="s">
        <v>82</v>
      </c>
    </row>
    <row r="14" spans="1:9" ht="127.2" customHeight="1" x14ac:dyDescent="0.3">
      <c r="A14" s="1">
        <v>13</v>
      </c>
      <c r="B14" s="2" t="s">
        <v>63</v>
      </c>
      <c r="C14" s="2" t="s">
        <v>64</v>
      </c>
      <c r="D14" s="22" t="s">
        <v>83</v>
      </c>
      <c r="E14" s="22" t="s">
        <v>28</v>
      </c>
      <c r="F14" s="22" t="s">
        <v>29</v>
      </c>
      <c r="G14" s="22" t="s">
        <v>101</v>
      </c>
      <c r="H14" s="13" t="s">
        <v>84</v>
      </c>
    </row>
    <row r="15" spans="1:9" ht="132.6" customHeight="1" x14ac:dyDescent="0.3">
      <c r="A15" s="1">
        <v>14</v>
      </c>
      <c r="B15" s="2" t="s">
        <v>65</v>
      </c>
      <c r="C15" s="2" t="s">
        <v>66</v>
      </c>
      <c r="D15" s="22"/>
      <c r="E15" s="22"/>
      <c r="F15" s="22"/>
      <c r="G15" s="22"/>
      <c r="H15" s="13" t="s">
        <v>85</v>
      </c>
    </row>
    <row r="16" spans="1:9" ht="73.8" customHeight="1" x14ac:dyDescent="0.3">
      <c r="A16" s="1">
        <v>15</v>
      </c>
      <c r="B16" s="2" t="s">
        <v>67</v>
      </c>
      <c r="C16" s="2" t="s">
        <v>68</v>
      </c>
      <c r="D16" s="6" t="s">
        <v>86</v>
      </c>
      <c r="E16" s="5" t="s">
        <v>28</v>
      </c>
      <c r="F16" s="8" t="s">
        <v>29</v>
      </c>
      <c r="G16" s="6" t="s">
        <v>102</v>
      </c>
      <c r="H16" s="13" t="s">
        <v>87</v>
      </c>
    </row>
    <row r="17" spans="1:8" ht="69.599999999999994" customHeight="1" x14ac:dyDescent="0.3">
      <c r="A17" s="1">
        <v>16</v>
      </c>
      <c r="B17" s="2" t="s">
        <v>69</v>
      </c>
      <c r="C17" s="2" t="s">
        <v>69</v>
      </c>
      <c r="D17" s="6" t="s">
        <v>88</v>
      </c>
      <c r="E17" s="5" t="s">
        <v>28</v>
      </c>
      <c r="F17" s="5" t="s">
        <v>48</v>
      </c>
      <c r="G17" s="6" t="s">
        <v>103</v>
      </c>
      <c r="H17" s="13" t="s">
        <v>89</v>
      </c>
    </row>
  </sheetData>
  <mergeCells count="14">
    <mergeCell ref="H7:H8"/>
    <mergeCell ref="D14:D15"/>
    <mergeCell ref="E14:E15"/>
    <mergeCell ref="F14:F15"/>
    <mergeCell ref="G14:G15"/>
    <mergeCell ref="D7:D8"/>
    <mergeCell ref="E7:E8"/>
    <mergeCell ref="F7:F8"/>
    <mergeCell ref="G7:G8"/>
    <mergeCell ref="D9:D10"/>
    <mergeCell ref="E9:E10"/>
    <mergeCell ref="F9:F10"/>
    <mergeCell ref="G9:G10"/>
    <mergeCell ref="H9:H1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topLeftCell="B10" workbookViewId="0">
      <selection activeCell="F12" sqref="F12"/>
    </sheetView>
  </sheetViews>
  <sheetFormatPr defaultRowHeight="14.4" x14ac:dyDescent="0.3"/>
  <cols>
    <col min="1" max="1" width="18" customWidth="1"/>
    <col min="2" max="2" width="19.21875" customWidth="1"/>
    <col min="3" max="3" width="28.88671875" customWidth="1"/>
    <col min="4" max="4" width="35.77734375" customWidth="1"/>
    <col min="5" max="5" width="32.109375" customWidth="1"/>
    <col min="6" max="6" width="35.5546875" customWidth="1"/>
    <col min="7" max="7" width="42.21875" customWidth="1"/>
  </cols>
  <sheetData>
    <row r="1" spans="1:7" ht="34.799999999999997" customHeight="1" x14ac:dyDescent="0.3">
      <c r="A1" s="9" t="s">
        <v>15</v>
      </c>
      <c r="B1" s="9" t="s">
        <v>1</v>
      </c>
      <c r="C1" s="9" t="s">
        <v>16</v>
      </c>
      <c r="D1" s="9" t="s">
        <v>17</v>
      </c>
      <c r="E1" s="9" t="s">
        <v>18</v>
      </c>
      <c r="F1" s="9" t="s">
        <v>14</v>
      </c>
      <c r="G1" s="9" t="s">
        <v>19</v>
      </c>
    </row>
    <row r="2" spans="1:7" ht="28.8" x14ac:dyDescent="0.3">
      <c r="A2" s="7" t="s">
        <v>25</v>
      </c>
      <c r="B2" s="6" t="s">
        <v>90</v>
      </c>
      <c r="C2" s="6" t="s">
        <v>91</v>
      </c>
      <c r="D2" s="6" t="s">
        <v>92</v>
      </c>
      <c r="E2" s="6" t="s">
        <v>33</v>
      </c>
      <c r="F2" s="6" t="s">
        <v>30</v>
      </c>
      <c r="G2" s="6"/>
    </row>
    <row r="3" spans="1:7" ht="28.8" x14ac:dyDescent="0.3">
      <c r="A3" s="7" t="s">
        <v>32</v>
      </c>
      <c r="B3" s="6" t="s">
        <v>90</v>
      </c>
      <c r="C3" s="6" t="s">
        <v>33</v>
      </c>
      <c r="D3" s="6" t="s">
        <v>93</v>
      </c>
      <c r="E3" s="6" t="s">
        <v>37</v>
      </c>
      <c r="F3" s="6" t="s">
        <v>34</v>
      </c>
      <c r="G3" s="6"/>
    </row>
    <row r="4" spans="1:7" ht="57.6" customHeight="1" x14ac:dyDescent="0.3">
      <c r="A4" s="7" t="s">
        <v>104</v>
      </c>
      <c r="B4" s="6" t="s">
        <v>90</v>
      </c>
      <c r="C4" s="6" t="s">
        <v>110</v>
      </c>
      <c r="D4" s="6" t="s">
        <v>94</v>
      </c>
      <c r="E4" s="6" t="s">
        <v>42</v>
      </c>
      <c r="F4" s="6" t="s">
        <v>105</v>
      </c>
      <c r="G4" s="6"/>
    </row>
    <row r="5" spans="1:7" ht="63.6" customHeight="1" x14ac:dyDescent="0.3">
      <c r="A5" s="7" t="s">
        <v>106</v>
      </c>
      <c r="B5" s="6" t="s">
        <v>90</v>
      </c>
      <c r="C5" s="6" t="s">
        <v>109</v>
      </c>
      <c r="D5" s="6" t="s">
        <v>107</v>
      </c>
      <c r="E5" s="6" t="s">
        <v>47</v>
      </c>
      <c r="F5" s="6" t="s">
        <v>108</v>
      </c>
      <c r="G5" s="6"/>
    </row>
    <row r="6" spans="1:7" ht="67.2" customHeight="1" x14ac:dyDescent="0.3">
      <c r="A6" s="7" t="s">
        <v>112</v>
      </c>
      <c r="B6" s="6" t="s">
        <v>90</v>
      </c>
      <c r="C6" s="6" t="s">
        <v>47</v>
      </c>
      <c r="D6" s="6" t="s">
        <v>111</v>
      </c>
      <c r="E6" s="6" t="s">
        <v>51</v>
      </c>
      <c r="F6" s="6" t="s">
        <v>43</v>
      </c>
      <c r="G6" s="6"/>
    </row>
    <row r="7" spans="1:7" ht="74.400000000000006" customHeight="1" x14ac:dyDescent="0.3">
      <c r="A7" s="7" t="s">
        <v>70</v>
      </c>
      <c r="B7" s="6" t="s">
        <v>90</v>
      </c>
      <c r="C7" s="6" t="s">
        <v>51</v>
      </c>
      <c r="D7" s="6" t="s">
        <v>113</v>
      </c>
      <c r="E7" s="6" t="s">
        <v>115</v>
      </c>
      <c r="F7" s="6" t="s">
        <v>114</v>
      </c>
      <c r="G7" s="4"/>
    </row>
    <row r="8" spans="1:7" ht="81" customHeight="1" x14ac:dyDescent="0.3">
      <c r="A8" s="7" t="s">
        <v>56</v>
      </c>
      <c r="B8" s="6" t="s">
        <v>90</v>
      </c>
      <c r="C8" s="6" t="s">
        <v>116</v>
      </c>
      <c r="D8" s="6" t="s">
        <v>117</v>
      </c>
      <c r="E8" s="6" t="s">
        <v>77</v>
      </c>
      <c r="F8" s="6" t="s">
        <v>118</v>
      </c>
      <c r="G8" s="4"/>
    </row>
    <row r="9" spans="1:7" ht="76.2" customHeight="1" x14ac:dyDescent="0.3">
      <c r="A9" s="7" t="s">
        <v>119</v>
      </c>
      <c r="B9" s="6" t="s">
        <v>90</v>
      </c>
      <c r="C9" s="6" t="s">
        <v>77</v>
      </c>
      <c r="D9" s="6" t="s">
        <v>120</v>
      </c>
      <c r="E9" s="6" t="s">
        <v>121</v>
      </c>
      <c r="F9" s="6" t="s">
        <v>118</v>
      </c>
      <c r="G9" s="4"/>
    </row>
    <row r="10" spans="1:7" ht="75" customHeight="1" x14ac:dyDescent="0.3">
      <c r="A10" s="7" t="s">
        <v>122</v>
      </c>
      <c r="B10" s="6" t="s">
        <v>90</v>
      </c>
      <c r="C10" s="6" t="s">
        <v>121</v>
      </c>
      <c r="D10" s="6" t="s">
        <v>123</v>
      </c>
      <c r="E10" s="6" t="s">
        <v>81</v>
      </c>
      <c r="F10" s="6" t="s">
        <v>114</v>
      </c>
      <c r="G10" s="4"/>
    </row>
    <row r="11" spans="1:7" ht="72" customHeight="1" x14ac:dyDescent="0.3">
      <c r="A11" s="7" t="s">
        <v>61</v>
      </c>
      <c r="B11" s="6" t="s">
        <v>90</v>
      </c>
      <c r="C11" s="6" t="s">
        <v>124</v>
      </c>
      <c r="D11" s="6" t="s">
        <v>125</v>
      </c>
      <c r="E11" s="6" t="s">
        <v>83</v>
      </c>
      <c r="F11" s="6" t="s">
        <v>43</v>
      </c>
      <c r="G11" s="4"/>
    </row>
    <row r="12" spans="1:7" ht="59.4" customHeight="1" x14ac:dyDescent="0.3">
      <c r="A12" s="7" t="s">
        <v>66</v>
      </c>
      <c r="B12" s="8" t="s">
        <v>90</v>
      </c>
      <c r="C12" s="8" t="s">
        <v>83</v>
      </c>
      <c r="D12" s="8" t="s">
        <v>127</v>
      </c>
      <c r="E12" s="8" t="s">
        <v>86</v>
      </c>
      <c r="F12" s="8" t="s">
        <v>43</v>
      </c>
      <c r="G12" s="4"/>
    </row>
    <row r="13" spans="1:7" x14ac:dyDescent="0.3">
      <c r="A13" s="4"/>
      <c r="B13" s="4"/>
      <c r="C13" s="3"/>
      <c r="D13" s="4"/>
      <c r="E13" s="4"/>
      <c r="F13" s="4"/>
      <c r="G13" s="4"/>
    </row>
    <row r="14" spans="1:7" x14ac:dyDescent="0.3">
      <c r="A14" s="4"/>
      <c r="B14" s="4"/>
      <c r="C14" s="4"/>
      <c r="D14" s="4"/>
      <c r="E14" s="4"/>
      <c r="F14" s="4"/>
      <c r="G14" s="4"/>
    </row>
    <row r="15" spans="1:7" x14ac:dyDescent="0.3">
      <c r="A15" s="4"/>
      <c r="B15" s="4"/>
      <c r="C15" s="4"/>
      <c r="D15" s="4"/>
      <c r="E15" s="4"/>
      <c r="F15" s="4"/>
      <c r="G15" s="4"/>
    </row>
    <row r="16" spans="1:7" x14ac:dyDescent="0.3">
      <c r="A16" s="4"/>
      <c r="B16" s="4"/>
      <c r="C16" s="4"/>
      <c r="D16" s="4"/>
      <c r="E16" s="4"/>
      <c r="F16" s="4"/>
      <c r="G16" s="4"/>
    </row>
    <row r="17" spans="1:7" x14ac:dyDescent="0.3">
      <c r="A17" s="4"/>
      <c r="B17" s="4"/>
      <c r="C17" s="4"/>
      <c r="D17" s="4"/>
      <c r="E17" s="4"/>
      <c r="F17" s="4"/>
      <c r="G17" s="4"/>
    </row>
    <row r="18" spans="1:7" x14ac:dyDescent="0.3">
      <c r="A18" s="4"/>
      <c r="B18" s="4"/>
      <c r="C18" s="4"/>
      <c r="D18" s="4"/>
      <c r="E18" s="4"/>
      <c r="F18" s="4"/>
      <c r="G18" s="4"/>
    </row>
    <row r="19" spans="1:7" x14ac:dyDescent="0.3">
      <c r="A19" s="4"/>
      <c r="B19" s="4"/>
      <c r="C19" s="4"/>
      <c r="D19" s="4"/>
      <c r="E19" s="4"/>
      <c r="F19" s="4"/>
      <c r="G19" s="4"/>
    </row>
    <row r="20" spans="1:7" x14ac:dyDescent="0.3">
      <c r="A20" s="4"/>
      <c r="B20" s="4"/>
      <c r="C20" s="4"/>
      <c r="D20" s="4"/>
      <c r="E20" s="4"/>
      <c r="F20" s="4"/>
      <c r="G20" s="4"/>
    </row>
    <row r="21" spans="1:7" x14ac:dyDescent="0.3">
      <c r="A21" s="4"/>
      <c r="B21" s="4"/>
      <c r="C21" s="4"/>
      <c r="D21" s="4"/>
      <c r="E21" s="4"/>
      <c r="F21" s="4"/>
      <c r="G21" s="4"/>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
  <sheetViews>
    <sheetView workbookViewId="0">
      <selection activeCell="F14" sqref="F14"/>
    </sheetView>
  </sheetViews>
  <sheetFormatPr defaultRowHeight="14.4" x14ac:dyDescent="0.3"/>
  <cols>
    <col min="1" max="1" width="18" customWidth="1"/>
    <col min="2" max="2" width="27.88671875" customWidth="1"/>
    <col min="3" max="3" width="22.21875" customWidth="1"/>
    <col min="4" max="4" width="22.44140625" customWidth="1"/>
    <col min="5" max="5" width="19.77734375" customWidth="1"/>
    <col min="6" max="6" width="20.44140625" customWidth="1"/>
    <col min="7" max="7" width="26.109375" customWidth="1"/>
    <col min="8" max="8" width="33.44140625" customWidth="1"/>
  </cols>
  <sheetData>
    <row r="1" spans="1:8" ht="31.8" customHeight="1" x14ac:dyDescent="0.3">
      <c r="A1" s="9" t="s">
        <v>0</v>
      </c>
      <c r="B1" s="9" t="s">
        <v>1</v>
      </c>
      <c r="C1" s="9" t="s">
        <v>20</v>
      </c>
      <c r="D1" s="9" t="s">
        <v>21</v>
      </c>
      <c r="E1" s="9" t="s">
        <v>22</v>
      </c>
      <c r="F1" s="9" t="s">
        <v>23</v>
      </c>
      <c r="G1" s="9" t="s">
        <v>24</v>
      </c>
      <c r="H1" s="9" t="s">
        <v>7</v>
      </c>
    </row>
    <row r="2" spans="1:8" ht="24" customHeight="1" x14ac:dyDescent="0.3">
      <c r="A2" s="1">
        <v>1</v>
      </c>
      <c r="B2" s="22" t="s">
        <v>28</v>
      </c>
      <c r="C2" s="23"/>
      <c r="D2" s="23"/>
      <c r="E2" s="23"/>
      <c r="F2" s="23"/>
      <c r="G2" s="23" t="e">
        <f>AVERAGE(C2:F2)</f>
        <v>#DIV/0!</v>
      </c>
      <c r="H2" s="22"/>
    </row>
    <row r="3" spans="1:8" ht="24.6" customHeight="1" x14ac:dyDescent="0.3">
      <c r="A3" s="1">
        <v>2</v>
      </c>
      <c r="B3" s="22"/>
      <c r="C3" s="23"/>
      <c r="D3" s="23"/>
      <c r="E3" s="23"/>
      <c r="F3" s="23"/>
      <c r="G3" s="23"/>
      <c r="H3" s="22"/>
    </row>
  </sheetData>
  <mergeCells count="7">
    <mergeCell ref="H2:H3"/>
    <mergeCell ref="B2:B3"/>
    <mergeCell ref="C2:C3"/>
    <mergeCell ref="D2:D3"/>
    <mergeCell ref="E2:E3"/>
    <mergeCell ref="F2:F3"/>
    <mergeCell ref="G2:G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Danh sách nhóm</vt:lpstr>
      <vt:lpstr>2_Timeline tiến độ</vt:lpstr>
      <vt:lpstr>3_Nhật ký làm việc</vt:lpstr>
      <vt:lpstr>4_Đánh giá cuối kỳ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Phạm Quang Hợp</cp:lastModifiedBy>
  <dcterms:created xsi:type="dcterms:W3CDTF">2025-04-04T03:26:53Z</dcterms:created>
  <dcterms:modified xsi:type="dcterms:W3CDTF">2025-07-27T22:07:18Z</dcterms:modified>
</cp:coreProperties>
</file>